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Desktop-sji3eq0\rekap pembukuan pajak 2023\"/>
    </mc:Choice>
  </mc:AlternateContent>
  <bookViews>
    <workbookView xWindow="0" yWindow="0" windowWidth="20490" windowHeight="7755" tabRatio="826" firstSheet="6" activeTab="10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MGN-LAY'S)" sheetId="9" r:id="rId6"/>
    <sheet name="SDI (DTIJ-WAHID)" sheetId="6" r:id="rId7"/>
    <sheet name="(SAJ-GALAXY)" sheetId="2" r:id="rId8"/>
    <sheet name="ELA" sheetId="7" r:id="rId9"/>
    <sheet name="TRIFELO (RB)" sheetId="14" r:id="rId10"/>
    <sheet name="MATAHARI" sheetId="12" r:id="rId11"/>
    <sheet name="PARAMA" sheetId="13" r:id="rId12"/>
    <sheet name="NCL" sheetId="15" r:id="rId13"/>
  </sheets>
  <externalReferences>
    <externalReference r:id="rId14"/>
    <externalReference r:id="rId15"/>
  </externalReferences>
  <definedNames>
    <definedName name="_xlnm._FilterDatabase" localSheetId="1" hidden="1">'JOYKO (ATALI)'!$E$2470:$E$5330</definedName>
    <definedName name="DIR">[1]var!$F$8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" i="14" l="1"/>
  <c r="N13" i="14" s="1"/>
  <c r="N15" i="8"/>
  <c r="L2471" i="3"/>
  <c r="L2472" i="3"/>
  <c r="L2473" i="3"/>
  <c r="L2474" i="3"/>
  <c r="L2475" i="3"/>
  <c r="L2476" i="3"/>
  <c r="L2477" i="3"/>
  <c r="L2478" i="3"/>
  <c r="L2479" i="3"/>
  <c r="L2480" i="3"/>
  <c r="N2481" i="3" s="1"/>
  <c r="L2481" i="3"/>
  <c r="L2482" i="3"/>
  <c r="N2482" i="3" s="1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9" i="3"/>
  <c r="N2500" i="3" s="1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N2625" i="3" s="1"/>
  <c r="L2625" i="3"/>
  <c r="L2626" i="3"/>
  <c r="N2626" i="3" s="1"/>
  <c r="L2627" i="3"/>
  <c r="L2628" i="3"/>
  <c r="N2629" i="3" s="1"/>
  <c r="L2629" i="3"/>
  <c r="L2630" i="3"/>
  <c r="N2631" i="3" s="1"/>
  <c r="L2631" i="3"/>
  <c r="L2470" i="3"/>
  <c r="L1732" i="5"/>
  <c r="M1732" i="5" s="1"/>
  <c r="K1694" i="5"/>
  <c r="K1695" i="5"/>
  <c r="K1696" i="5"/>
  <c r="K1697" i="5"/>
  <c r="L1705" i="5" s="1"/>
  <c r="M1705" i="5" s="1"/>
  <c r="K1698" i="5"/>
  <c r="K1699" i="5"/>
  <c r="K1700" i="5"/>
  <c r="K1701" i="5"/>
  <c r="K1702" i="5"/>
  <c r="K1703" i="5"/>
  <c r="K1704" i="5"/>
  <c r="K1705" i="5"/>
  <c r="K1706" i="5"/>
  <c r="K1707" i="5"/>
  <c r="L1709" i="5" s="1"/>
  <c r="K1708" i="5"/>
  <c r="K1709" i="5"/>
  <c r="K1710" i="5"/>
  <c r="K1711" i="5"/>
  <c r="L1719" i="5" s="1"/>
  <c r="K1712" i="5"/>
  <c r="K1713" i="5"/>
  <c r="K1714" i="5"/>
  <c r="K1715" i="5"/>
  <c r="K1716" i="5"/>
  <c r="K1717" i="5"/>
  <c r="K1718" i="5"/>
  <c r="K1719" i="5"/>
  <c r="K1720" i="5"/>
  <c r="L1723" i="5" s="1"/>
  <c r="M1723" i="5" s="1"/>
  <c r="K1721" i="5"/>
  <c r="K1722" i="5"/>
  <c r="K1723" i="5"/>
  <c r="K1724" i="5"/>
  <c r="K1725" i="5"/>
  <c r="L1729" i="5" s="1"/>
  <c r="M1729" i="5" s="1"/>
  <c r="K1726" i="5"/>
  <c r="K1727" i="5"/>
  <c r="K1728" i="5"/>
  <c r="K1729" i="5"/>
  <c r="K1730" i="5"/>
  <c r="L1731" i="5" s="1"/>
  <c r="M1731" i="5" s="1"/>
  <c r="K1731" i="5"/>
  <c r="K1732" i="5"/>
  <c r="K1733" i="5"/>
  <c r="L1742" i="5" s="1"/>
  <c r="M1742" i="5" s="1"/>
  <c r="K1734" i="5"/>
  <c r="K1735" i="5"/>
  <c r="K1736" i="5"/>
  <c r="K1737" i="5"/>
  <c r="K1738" i="5"/>
  <c r="K1739" i="5"/>
  <c r="K1740" i="5"/>
  <c r="K1741" i="5"/>
  <c r="K1742" i="5"/>
  <c r="K1743" i="5"/>
  <c r="L1747" i="5" s="1"/>
  <c r="M1747" i="5" s="1"/>
  <c r="K1744" i="5"/>
  <c r="K1745" i="5"/>
  <c r="K1746" i="5"/>
  <c r="K1747" i="5"/>
  <c r="K1748" i="5"/>
  <c r="L1752" i="5" s="1"/>
  <c r="M1752" i="5" s="1"/>
  <c r="K1749" i="5"/>
  <c r="K1750" i="5"/>
  <c r="K1751" i="5"/>
  <c r="K1752" i="5"/>
  <c r="K1753" i="5"/>
  <c r="L1753" i="5" s="1"/>
  <c r="M1753" i="5" s="1"/>
  <c r="K1754" i="5"/>
  <c r="L1754" i="5" s="1"/>
  <c r="M1754" i="5" s="1"/>
  <c r="K1755" i="5"/>
  <c r="L1764" i="5" s="1"/>
  <c r="M1764" i="5" s="1"/>
  <c r="K1756" i="5"/>
  <c r="K1757" i="5"/>
  <c r="K1758" i="5"/>
  <c r="K1759" i="5"/>
  <c r="K1760" i="5"/>
  <c r="K1761" i="5"/>
  <c r="K1762" i="5"/>
  <c r="K1763" i="5"/>
  <c r="K1764" i="5"/>
  <c r="K1765" i="5"/>
  <c r="L1767" i="5" s="1"/>
  <c r="M1767" i="5" s="1"/>
  <c r="K1766" i="5"/>
  <c r="K1767" i="5"/>
  <c r="K1768" i="5"/>
  <c r="K1769" i="5"/>
  <c r="L1774" i="5" s="1"/>
  <c r="M1774" i="5" s="1"/>
  <c r="K1770" i="5"/>
  <c r="K1771" i="5"/>
  <c r="K1772" i="5"/>
  <c r="K1773" i="5"/>
  <c r="K1774" i="5"/>
  <c r="K1775" i="5"/>
  <c r="L1778" i="5" s="1"/>
  <c r="M1778" i="5" s="1"/>
  <c r="K1776" i="5"/>
  <c r="K1777" i="5"/>
  <c r="K1778" i="5"/>
  <c r="K1779" i="5"/>
  <c r="L1788" i="5" s="1"/>
  <c r="M1788" i="5" s="1"/>
  <c r="K1780" i="5"/>
  <c r="K1781" i="5"/>
  <c r="K1782" i="5"/>
  <c r="K1783" i="5"/>
  <c r="K1784" i="5"/>
  <c r="K1785" i="5"/>
  <c r="K1786" i="5"/>
  <c r="K1787" i="5"/>
  <c r="K1788" i="5"/>
  <c r="K1789" i="5"/>
  <c r="L1791" i="5" s="1"/>
  <c r="M1791" i="5" s="1"/>
  <c r="K1790" i="5"/>
  <c r="K1791" i="5"/>
  <c r="K1792" i="5"/>
  <c r="L1794" i="5" s="1"/>
  <c r="M1794" i="5" s="1"/>
  <c r="K1793" i="5"/>
  <c r="K1794" i="5"/>
  <c r="K1795" i="5"/>
  <c r="K1796" i="5"/>
  <c r="K1797" i="5"/>
  <c r="K1798" i="5"/>
  <c r="K1799" i="5"/>
  <c r="L1800" i="5" s="1"/>
  <c r="M1800" i="5" s="1"/>
  <c r="K1800" i="5"/>
  <c r="K1801" i="5"/>
  <c r="L1801" i="5" s="1"/>
  <c r="M1801" i="5" s="1"/>
  <c r="K1802" i="5"/>
  <c r="L1804" i="5" s="1"/>
  <c r="M1804" i="5" s="1"/>
  <c r="K1803" i="5"/>
  <c r="K1804" i="5"/>
  <c r="K1805" i="5"/>
  <c r="L1807" i="5" s="1"/>
  <c r="M1807" i="5" s="1"/>
  <c r="K1806" i="5"/>
  <c r="K1807" i="5"/>
  <c r="K1808" i="5"/>
  <c r="L1810" i="5" s="1"/>
  <c r="M1810" i="5" s="1"/>
  <c r="K1809" i="5"/>
  <c r="K1810" i="5"/>
  <c r="K1811" i="5"/>
  <c r="L1812" i="5" s="1"/>
  <c r="M1812" i="5" s="1"/>
  <c r="K1812" i="5"/>
  <c r="K1813" i="5"/>
  <c r="L1819" i="5" s="1"/>
  <c r="M1819" i="5" s="1"/>
  <c r="K1814" i="5"/>
  <c r="K1815" i="5"/>
  <c r="K1816" i="5"/>
  <c r="K1817" i="5"/>
  <c r="K1818" i="5"/>
  <c r="K1819" i="5"/>
  <c r="K1820" i="5"/>
  <c r="K1821" i="5"/>
  <c r="L1824" i="5" s="1"/>
  <c r="M1824" i="5" s="1"/>
  <c r="K1822" i="5"/>
  <c r="K1823" i="5"/>
  <c r="K1824" i="5"/>
  <c r="K1693" i="5"/>
  <c r="L1696" i="5" s="1"/>
  <c r="M1696" i="5" s="1"/>
  <c r="K1691" i="5"/>
  <c r="N2622" i="3" l="1"/>
  <c r="N2613" i="3"/>
  <c r="N2605" i="3"/>
  <c r="N2601" i="3"/>
  <c r="N2595" i="3"/>
  <c r="N2589" i="3"/>
  <c r="N2582" i="3"/>
  <c r="N2575" i="3"/>
  <c r="N2564" i="3"/>
  <c r="N2553" i="3"/>
  <c r="N2548" i="3"/>
  <c r="N2543" i="3"/>
  <c r="N2536" i="3"/>
  <c r="N2527" i="3"/>
  <c r="M1798" i="5"/>
  <c r="M1719" i="5"/>
  <c r="M1709" i="5"/>
  <c r="L1798" i="5"/>
  <c r="N2512" i="3"/>
  <c r="N2496" i="3"/>
  <c r="N2490" i="3"/>
  <c r="N2475" i="3"/>
  <c r="N2516" i="3"/>
  <c r="N2503" i="3"/>
  <c r="N2479" i="3"/>
  <c r="N5" i="15"/>
  <c r="L136" i="4" l="1"/>
  <c r="L137" i="4"/>
  <c r="L138" i="4"/>
  <c r="L139" i="4"/>
  <c r="L140" i="4"/>
  <c r="L141" i="4"/>
  <c r="L142" i="4"/>
  <c r="L143" i="4"/>
  <c r="L144" i="4"/>
  <c r="L135" i="4"/>
  <c r="N144" i="4" s="1"/>
  <c r="L125" i="4"/>
  <c r="L126" i="4"/>
  <c r="N134" i="4" s="1"/>
  <c r="L127" i="4"/>
  <c r="L128" i="4"/>
  <c r="L129" i="4"/>
  <c r="L130" i="4"/>
  <c r="L131" i="4"/>
  <c r="L132" i="4"/>
  <c r="L133" i="4"/>
  <c r="L134" i="4"/>
  <c r="L124" i="4"/>
  <c r="L11" i="14" l="1"/>
  <c r="L7" i="14"/>
  <c r="N2461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N2447" i="3" s="1"/>
  <c r="L2448" i="3"/>
  <c r="N2448" i="3" s="1"/>
  <c r="L2449" i="3"/>
  <c r="N2449" i="3" s="1"/>
  <c r="L2450" i="3"/>
  <c r="N2450" i="3" s="1"/>
  <c r="L2451" i="3"/>
  <c r="L2452" i="3"/>
  <c r="L2453" i="3"/>
  <c r="L2454" i="3"/>
  <c r="L2455" i="3"/>
  <c r="L2456" i="3"/>
  <c r="L2457" i="3"/>
  <c r="L2458" i="3"/>
  <c r="L2459" i="3"/>
  <c r="L2460" i="3"/>
  <c r="N2460" i="3" s="1"/>
  <c r="L2461" i="3"/>
  <c r="L2462" i="3"/>
  <c r="N2462" i="3" s="1"/>
  <c r="L2463" i="3"/>
  <c r="N2463" i="3" s="1"/>
  <c r="L2464" i="3"/>
  <c r="L2465" i="3"/>
  <c r="L2466" i="3"/>
  <c r="L2467" i="3"/>
  <c r="L2468" i="3"/>
  <c r="L2310" i="3"/>
  <c r="N2310" i="3" s="1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L1691" i="5" s="1"/>
  <c r="M1691" i="5" s="1"/>
  <c r="N2468" i="3" l="1"/>
  <c r="L1689" i="5"/>
  <c r="M1689" i="5" s="1"/>
  <c r="L1686" i="5"/>
  <c r="M1686" i="5" s="1"/>
  <c r="L1676" i="5"/>
  <c r="M1676" i="5" s="1"/>
  <c r="L1666" i="5"/>
  <c r="M1666" i="5" s="1"/>
  <c r="L1662" i="5"/>
  <c r="M1662" i="5" s="1"/>
  <c r="L1660" i="5"/>
  <c r="M1660" i="5" s="1"/>
  <c r="L1658" i="5"/>
  <c r="M1658" i="5" s="1"/>
  <c r="L1655" i="5"/>
  <c r="M1655" i="5" s="1"/>
  <c r="L1647" i="5"/>
  <c r="M1647" i="5" s="1"/>
  <c r="L1645" i="5"/>
  <c r="M1645" i="5" s="1"/>
  <c r="L1643" i="5"/>
  <c r="M1643" i="5" s="1"/>
  <c r="N2459" i="3"/>
  <c r="N2435" i="3"/>
  <c r="N2422" i="3"/>
  <c r="N2420" i="3"/>
  <c r="N2446" i="3"/>
  <c r="N2441" i="3"/>
  <c r="N2433" i="3"/>
  <c r="N2439" i="3"/>
  <c r="N2418" i="3"/>
  <c r="N2407" i="3"/>
  <c r="N2396" i="3"/>
  <c r="N2379" i="3"/>
  <c r="N2387" i="3"/>
  <c r="N2367" i="3"/>
  <c r="N2356" i="3"/>
  <c r="N2349" i="3"/>
  <c r="N2343" i="3"/>
  <c r="N2341" i="3"/>
  <c r="N2334" i="3"/>
  <c r="N2329" i="3"/>
  <c r="N2324" i="3"/>
  <c r="N2313" i="3"/>
  <c r="L1641" i="5"/>
  <c r="M1641" i="5" s="1"/>
  <c r="L2308" i="3"/>
  <c r="N2308" i="3" s="1"/>
  <c r="N14" i="13" l="1"/>
  <c r="L2301" i="3"/>
  <c r="L2302" i="3"/>
  <c r="L2303" i="3"/>
  <c r="L2304" i="3"/>
  <c r="L2305" i="3"/>
  <c r="L2306" i="3"/>
  <c r="N2307" i="3" l="1"/>
  <c r="N2303" i="3"/>
  <c r="L29" i="9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N2255" i="3" s="1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148" i="3"/>
  <c r="N2150" i="3" l="1"/>
  <c r="N2264" i="3"/>
  <c r="N2205" i="3"/>
  <c r="N2300" i="3"/>
  <c r="N2288" i="3"/>
  <c r="N2276" i="3"/>
  <c r="N2262" i="3"/>
  <c r="N2251" i="3"/>
  <c r="N2247" i="3"/>
  <c r="N2244" i="3"/>
  <c r="N2238" i="3"/>
  <c r="N2226" i="3"/>
  <c r="N2203" i="3"/>
  <c r="N2196" i="3"/>
  <c r="N2186" i="3"/>
  <c r="N2174" i="3"/>
  <c r="N2164" i="3"/>
  <c r="N2159" i="3"/>
  <c r="N2257" i="3"/>
  <c r="N2254" i="3"/>
  <c r="N2217" i="3"/>
  <c r="N2188" i="3"/>
  <c r="N2180" i="3"/>
  <c r="N2153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N2124" i="3" s="1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N2127" i="3" l="1"/>
  <c r="N2123" i="3"/>
  <c r="N2109" i="3"/>
  <c r="N2099" i="3"/>
  <c r="N2084" i="3"/>
  <c r="N2071" i="3"/>
  <c r="N1989" i="3"/>
  <c r="N2146" i="3"/>
  <c r="N2143" i="3"/>
  <c r="N2135" i="3"/>
  <c r="N2133" i="3"/>
  <c r="N2120" i="3"/>
  <c r="N2106" i="3"/>
  <c r="N2096" i="3"/>
  <c r="N2073" i="3"/>
  <c r="N2063" i="3"/>
  <c r="N2053" i="3"/>
  <c r="N2042" i="3"/>
  <c r="N2038" i="3"/>
  <c r="N2026" i="3"/>
  <c r="N2018" i="3"/>
  <c r="N2006" i="3"/>
  <c r="N2004" i="3"/>
  <c r="N2000" i="3"/>
  <c r="L1766" i="15" l="1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N19" i="6" l="1"/>
  <c r="L1968" i="3" l="1"/>
  <c r="L1969" i="3"/>
  <c r="L1970" i="3"/>
  <c r="L1971" i="3"/>
  <c r="L1972" i="3"/>
  <c r="L1973" i="3"/>
  <c r="L1974" i="3"/>
  <c r="L1975" i="3"/>
  <c r="L1976" i="3"/>
  <c r="L1967" i="3"/>
  <c r="N1977" i="3" l="1"/>
  <c r="L1963" i="3"/>
  <c r="L1964" i="3"/>
  <c r="L1965" i="3"/>
  <c r="A1956" i="3"/>
  <c r="A1957" i="3"/>
  <c r="A1958" i="3"/>
  <c r="A1959" i="3"/>
  <c r="A1960" i="3"/>
  <c r="A1961" i="3"/>
  <c r="A1962" i="3"/>
  <c r="N1965" i="3" l="1"/>
  <c r="A1798" i="3"/>
  <c r="A1799" i="3"/>
  <c r="A1800" i="3"/>
  <c r="A1801" i="3"/>
  <c r="A1802" i="3"/>
  <c r="A1803" i="3"/>
  <c r="A1804" i="3"/>
  <c r="A1805" i="3"/>
  <c r="A1806" i="3"/>
  <c r="A1807" i="3"/>
  <c r="A1808" i="3"/>
  <c r="A1810" i="3"/>
  <c r="A1811" i="3"/>
  <c r="A1812" i="3"/>
  <c r="A1813" i="3"/>
  <c r="A1814" i="3"/>
  <c r="A1815" i="3"/>
  <c r="A1816" i="3"/>
  <c r="A1817" i="3"/>
  <c r="A1818" i="3"/>
  <c r="A1819" i="3"/>
  <c r="A1821" i="3"/>
  <c r="A1822" i="3"/>
  <c r="A1823" i="3"/>
  <c r="A1825" i="3"/>
  <c r="A1827" i="3"/>
  <c r="A1828" i="3"/>
  <c r="A1829" i="3"/>
  <c r="A1830" i="3"/>
  <c r="A1831" i="3"/>
  <c r="A1832" i="3"/>
  <c r="A1833" i="3"/>
  <c r="A1834" i="3"/>
  <c r="A1835" i="3"/>
  <c r="A1836" i="3"/>
  <c r="A1837" i="3"/>
  <c r="A1839" i="3"/>
  <c r="A1840" i="3"/>
  <c r="A1841" i="3"/>
  <c r="A1842" i="3"/>
  <c r="A1843" i="3"/>
  <c r="A1844" i="3"/>
  <c r="A1845" i="3"/>
  <c r="A1847" i="3"/>
  <c r="A1848" i="3"/>
  <c r="A1849" i="3"/>
  <c r="A1850" i="3"/>
  <c r="A1851" i="3"/>
  <c r="A1852" i="3"/>
  <c r="A1853" i="3"/>
  <c r="A1854" i="3"/>
  <c r="A1855" i="3"/>
  <c r="A1856" i="3"/>
  <c r="A1857" i="3"/>
  <c r="A1859" i="3"/>
  <c r="A1860" i="3"/>
  <c r="A1861" i="3"/>
  <c r="A1863" i="3"/>
  <c r="A1864" i="3"/>
  <c r="A1865" i="3"/>
  <c r="A1866" i="3"/>
  <c r="A1867" i="3"/>
  <c r="A1868" i="3"/>
  <c r="A1869" i="3"/>
  <c r="A1870" i="3"/>
  <c r="A1871" i="3"/>
  <c r="A1872" i="3"/>
  <c r="A1875" i="3"/>
  <c r="A1876" i="3"/>
  <c r="A1877" i="3"/>
  <c r="A1878" i="3"/>
  <c r="A1879" i="3"/>
  <c r="A1880" i="3"/>
  <c r="A1881" i="3"/>
  <c r="A1882" i="3"/>
  <c r="A1884" i="3"/>
  <c r="A1885" i="3"/>
  <c r="A1886" i="3"/>
  <c r="A1887" i="3"/>
  <c r="A1888" i="3"/>
  <c r="A1889" i="3"/>
  <c r="A1890" i="3"/>
  <c r="A1892" i="3"/>
  <c r="A1894" i="3"/>
  <c r="A1895" i="3"/>
  <c r="A1896" i="3"/>
  <c r="A1897" i="3"/>
  <c r="A1898" i="3"/>
  <c r="A1899" i="3"/>
  <c r="A1900" i="3"/>
  <c r="A1901" i="3"/>
  <c r="A1902" i="3"/>
  <c r="A1903" i="3"/>
  <c r="A1905" i="3"/>
  <c r="A1906" i="3"/>
  <c r="A1907" i="3"/>
  <c r="A1908" i="3"/>
  <c r="A1909" i="3"/>
  <c r="A1910" i="3"/>
  <c r="A1911" i="3"/>
  <c r="A1912" i="3"/>
  <c r="A1913" i="3"/>
  <c r="A1914" i="3"/>
  <c r="A1915" i="3"/>
  <c r="A1917" i="3"/>
  <c r="A1918" i="3"/>
  <c r="A1920" i="3"/>
  <c r="A1921" i="3"/>
  <c r="A1922" i="3"/>
  <c r="A1923" i="3"/>
  <c r="A1924" i="3"/>
  <c r="A1925" i="3"/>
  <c r="A1927" i="3"/>
  <c r="A1928" i="3"/>
  <c r="A1930" i="3"/>
  <c r="A1931" i="3"/>
  <c r="A1932" i="3"/>
  <c r="A1933" i="3"/>
  <c r="A1934" i="3"/>
  <c r="A1935" i="3"/>
  <c r="A1936" i="3"/>
  <c r="A1937" i="3"/>
  <c r="A1938" i="3"/>
  <c r="A1939" i="3"/>
  <c r="A1941" i="3"/>
  <c r="A1942" i="3"/>
  <c r="A1945" i="3"/>
  <c r="A1946" i="3"/>
  <c r="A1948" i="3"/>
  <c r="A1949" i="3"/>
  <c r="A1950" i="3"/>
  <c r="A1951" i="3"/>
  <c r="A1952" i="3"/>
  <c r="A1954" i="3"/>
  <c r="A1787" i="3"/>
  <c r="A1788" i="3"/>
  <c r="A1789" i="3"/>
  <c r="A1790" i="3"/>
  <c r="A1791" i="3"/>
  <c r="A1792" i="3"/>
  <c r="A1793" i="3"/>
  <c r="A1794" i="3"/>
  <c r="A1795" i="3"/>
  <c r="A1796" i="3"/>
  <c r="A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N1873" i="3" s="1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N1943" i="3" s="1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786" i="3"/>
  <c r="A1230" i="5"/>
  <c r="A1231" i="5"/>
  <c r="A1232" i="5"/>
  <c r="A1234" i="5"/>
  <c r="A1235" i="5"/>
  <c r="A1236" i="5"/>
  <c r="A1237" i="5"/>
  <c r="A1239" i="5"/>
  <c r="A1240" i="5"/>
  <c r="A1241" i="5"/>
  <c r="A1242" i="5"/>
  <c r="A1243" i="5"/>
  <c r="A1245" i="5"/>
  <c r="A1246" i="5"/>
  <c r="A1247" i="5"/>
  <c r="A1248" i="5"/>
  <c r="A1249" i="5"/>
  <c r="A1250" i="5"/>
  <c r="A1251" i="5"/>
  <c r="A1253" i="5"/>
  <c r="A1254" i="5"/>
  <c r="A1255" i="5"/>
  <c r="A1256" i="5"/>
  <c r="A1257" i="5"/>
  <c r="A1258" i="5"/>
  <c r="A1259" i="5"/>
  <c r="A1261" i="5"/>
  <c r="A1262" i="5"/>
  <c r="A1263" i="5"/>
  <c r="A1264" i="5"/>
  <c r="A1265" i="5"/>
  <c r="A1266" i="5"/>
  <c r="A1267" i="5"/>
  <c r="A1268" i="5"/>
  <c r="A1269" i="5"/>
  <c r="A1271" i="5"/>
  <c r="A1272" i="5"/>
  <c r="A1273" i="5"/>
  <c r="A1274" i="5"/>
  <c r="A1275" i="5"/>
  <c r="A1276" i="5"/>
  <c r="A1277" i="5"/>
  <c r="A1278" i="5"/>
  <c r="A1279" i="5"/>
  <c r="A1281" i="5"/>
  <c r="A1283" i="5"/>
  <c r="A1284" i="5"/>
  <c r="A1285" i="5"/>
  <c r="A1286" i="5"/>
  <c r="A1287" i="5"/>
  <c r="A1288" i="5"/>
  <c r="A1289" i="5"/>
  <c r="A1290" i="5"/>
  <c r="A1291" i="5"/>
  <c r="A1293" i="5"/>
  <c r="A1294" i="5"/>
  <c r="A1295" i="5"/>
  <c r="A1296" i="5"/>
  <c r="A1297" i="5"/>
  <c r="A1298" i="5"/>
  <c r="A1299" i="5"/>
  <c r="A1300" i="5"/>
  <c r="A1301" i="5"/>
  <c r="A1303" i="5"/>
  <c r="A1304" i="5"/>
  <c r="A1305" i="5"/>
  <c r="A1306" i="5"/>
  <c r="A1307" i="5"/>
  <c r="A1308" i="5"/>
  <c r="A1309" i="5"/>
  <c r="A1310" i="5"/>
  <c r="A1312" i="5"/>
  <c r="A1313" i="5"/>
  <c r="A1315" i="5"/>
  <c r="A1316" i="5"/>
  <c r="A1317" i="5"/>
  <c r="A1318" i="5"/>
  <c r="A1319" i="5"/>
  <c r="A1320" i="5"/>
  <c r="A1321" i="5"/>
  <c r="A1322" i="5"/>
  <c r="A1323" i="5"/>
  <c r="A1324" i="5"/>
  <c r="A1326" i="5"/>
  <c r="A1327" i="5"/>
  <c r="A1328" i="5"/>
  <c r="A1329" i="5"/>
  <c r="A1330" i="5"/>
  <c r="A1331" i="5"/>
  <c r="A1333" i="5"/>
  <c r="A1334" i="5"/>
  <c r="A1336" i="5"/>
  <c r="A1337" i="5"/>
  <c r="A1338" i="5"/>
  <c r="A1339" i="5"/>
  <c r="A1340" i="5"/>
  <c r="A1341" i="5"/>
  <c r="A1343" i="5"/>
  <c r="A1345" i="5"/>
  <c r="A1347" i="5"/>
  <c r="A1348" i="5"/>
  <c r="A1349" i="5"/>
  <c r="A1352" i="5"/>
  <c r="A1353" i="5"/>
  <c r="A1354" i="5"/>
  <c r="A1355" i="5"/>
  <c r="A1356" i="5"/>
  <c r="A1357" i="5"/>
  <c r="A1358" i="5"/>
  <c r="A1360" i="5"/>
  <c r="A1361" i="5"/>
  <c r="A1362" i="5"/>
  <c r="A1363" i="5"/>
  <c r="A1365" i="5"/>
  <c r="A1366" i="5"/>
  <c r="A1367" i="5"/>
  <c r="A1368" i="5"/>
  <c r="A1369" i="5"/>
  <c r="A1370" i="5"/>
  <c r="A1372" i="5"/>
  <c r="A1227" i="5"/>
  <c r="A1228" i="5"/>
  <c r="K1358" i="5"/>
  <c r="N1796" i="3" l="1"/>
  <c r="N1954" i="3"/>
  <c r="N1892" i="3"/>
  <c r="A1797" i="3"/>
  <c r="A1809" i="3" s="1"/>
  <c r="A1820" i="3" s="1"/>
  <c r="A1229" i="5"/>
  <c r="A1233" i="5" s="1"/>
  <c r="A1238" i="5" s="1"/>
  <c r="N1962" i="3"/>
  <c r="N1952" i="3"/>
  <c r="N1939" i="3"/>
  <c r="N1925" i="3"/>
  <c r="N1915" i="3"/>
  <c r="N1946" i="3"/>
  <c r="N1942" i="3"/>
  <c r="N1928" i="3"/>
  <c r="N1918" i="3"/>
  <c r="N1903" i="3"/>
  <c r="N1890" i="3"/>
  <c r="N1882" i="3"/>
  <c r="N1872" i="3"/>
  <c r="N1857" i="3"/>
  <c r="N1837" i="3"/>
  <c r="N1823" i="3"/>
  <c r="N1819" i="3"/>
  <c r="N1808" i="3"/>
  <c r="N1861" i="3"/>
  <c r="N1845" i="3"/>
  <c r="N1825" i="3"/>
  <c r="A1757" i="3"/>
  <c r="A1758" i="3"/>
  <c r="A1759" i="3"/>
  <c r="A1760" i="3"/>
  <c r="A1761" i="3"/>
  <c r="A1765" i="3"/>
  <c r="A1766" i="3"/>
  <c r="A1767" i="3"/>
  <c r="A1768" i="3"/>
  <c r="A1769" i="3"/>
  <c r="A1770" i="3"/>
  <c r="A1774" i="3"/>
  <c r="A1775" i="3"/>
  <c r="A1776" i="3"/>
  <c r="A1777" i="3"/>
  <c r="A1778" i="3"/>
  <c r="A1779" i="3"/>
  <c r="A1781" i="3"/>
  <c r="L1762" i="3"/>
  <c r="N1762" i="3" s="1"/>
  <c r="A1612" i="3"/>
  <c r="A1613" i="3"/>
  <c r="A1614" i="3"/>
  <c r="A1616" i="3"/>
  <c r="A1617" i="3"/>
  <c r="A1618" i="3"/>
  <c r="A1619" i="3"/>
  <c r="A1620" i="3"/>
  <c r="A1621" i="3"/>
  <c r="A1622" i="3"/>
  <c r="A1623" i="3"/>
  <c r="A1624" i="3"/>
  <c r="A1625" i="3"/>
  <c r="A1626" i="3"/>
  <c r="A1628" i="3"/>
  <c r="A1629" i="3"/>
  <c r="A1630" i="3"/>
  <c r="A1631" i="3"/>
  <c r="A1632" i="3"/>
  <c r="A1634" i="3"/>
  <c r="A1636" i="3"/>
  <c r="A1638" i="3"/>
  <c r="A1640" i="3"/>
  <c r="A1641" i="3"/>
  <c r="A1642" i="3"/>
  <c r="A1643" i="3"/>
  <c r="A1644" i="3"/>
  <c r="A1646" i="3"/>
  <c r="A1648" i="3"/>
  <c r="A1649" i="3"/>
  <c r="A1650" i="3"/>
  <c r="A1651" i="3"/>
  <c r="A1652" i="3"/>
  <c r="A1653" i="3"/>
  <c r="A1654" i="3"/>
  <c r="A1655" i="3"/>
  <c r="A1656" i="3"/>
  <c r="A1657" i="3"/>
  <c r="A1658" i="3"/>
  <c r="A1660" i="3"/>
  <c r="A1661" i="3"/>
  <c r="A1662" i="3"/>
  <c r="A1663" i="3"/>
  <c r="A1664" i="3"/>
  <c r="A1665" i="3"/>
  <c r="A1666" i="3"/>
  <c r="A1667" i="3"/>
  <c r="A1668" i="3"/>
  <c r="A1669" i="3"/>
  <c r="A1671" i="3"/>
  <c r="A1672" i="3"/>
  <c r="A1674" i="3"/>
  <c r="A1675" i="3"/>
  <c r="A1677" i="3"/>
  <c r="A1678" i="3"/>
  <c r="A1679" i="3"/>
  <c r="A1680" i="3"/>
  <c r="A1681" i="3"/>
  <c r="A1682" i="3"/>
  <c r="A1683" i="3"/>
  <c r="A1684" i="3"/>
  <c r="A1685" i="3"/>
  <c r="A1687" i="3"/>
  <c r="A1688" i="3"/>
  <c r="A1689" i="3"/>
  <c r="A1690" i="3"/>
  <c r="A1692" i="3"/>
  <c r="A1693" i="3"/>
  <c r="A1694" i="3"/>
  <c r="A1695" i="3"/>
  <c r="A1696" i="3"/>
  <c r="A1697" i="3"/>
  <c r="A1698" i="3"/>
  <c r="A1699" i="3"/>
  <c r="A1700" i="3"/>
  <c r="A1701" i="3"/>
  <c r="A1703" i="3"/>
  <c r="A1704" i="3"/>
  <c r="A1705" i="3"/>
  <c r="A1707" i="3"/>
  <c r="A1710" i="3"/>
  <c r="A1711" i="3"/>
  <c r="A1712" i="3"/>
  <c r="A1713" i="3"/>
  <c r="A1714" i="3"/>
  <c r="A1715" i="3"/>
  <c r="A1717" i="3"/>
  <c r="A1718" i="3"/>
  <c r="A1719" i="3"/>
  <c r="A1720" i="3"/>
  <c r="A1721" i="3"/>
  <c r="A1723" i="3"/>
  <c r="A1725" i="3"/>
  <c r="A1726" i="3"/>
  <c r="A1727" i="3"/>
  <c r="A1728" i="3"/>
  <c r="A1729" i="3"/>
  <c r="A1730" i="3"/>
  <c r="A1731" i="3"/>
  <c r="A1732" i="3"/>
  <c r="A1733" i="3"/>
  <c r="A1734" i="3"/>
  <c r="A1735" i="3"/>
  <c r="A1737" i="3"/>
  <c r="A1738" i="3"/>
  <c r="A1739" i="3"/>
  <c r="A1740" i="3"/>
  <c r="A1741" i="3"/>
  <c r="A1742" i="3"/>
  <c r="A1744" i="3"/>
  <c r="A1745" i="3"/>
  <c r="A1746" i="3"/>
  <c r="A1747" i="3"/>
  <c r="A1748" i="3"/>
  <c r="A1749" i="3"/>
  <c r="A1751" i="3"/>
  <c r="A1752" i="3"/>
  <c r="A1753" i="3"/>
  <c r="A1754" i="3"/>
  <c r="A1755" i="3"/>
  <c r="A1756" i="3"/>
  <c r="L1610" i="3"/>
  <c r="N1610" i="3" s="1"/>
  <c r="A1244" i="5" l="1"/>
  <c r="A1824" i="3"/>
  <c r="A1252" i="5"/>
  <c r="A1599" i="3"/>
  <c r="A1600" i="3"/>
  <c r="A1601" i="3"/>
  <c r="A1602" i="3"/>
  <c r="A1603" i="3"/>
  <c r="A1604" i="3"/>
  <c r="A1605" i="3"/>
  <c r="A1606" i="3"/>
  <c r="A1607" i="3"/>
  <c r="A1608" i="3"/>
  <c r="A1597" i="3"/>
  <c r="A1826" i="3" l="1"/>
  <c r="A1838" i="3" s="1"/>
  <c r="A1260" i="5"/>
  <c r="A1598" i="3"/>
  <c r="A1609" i="3" s="1"/>
  <c r="A1846" i="3" l="1"/>
  <c r="A1270" i="5"/>
  <c r="A1610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27" i="3"/>
  <c r="L1599" i="3"/>
  <c r="L1600" i="3"/>
  <c r="L1601" i="3"/>
  <c r="L1602" i="3"/>
  <c r="L1603" i="3"/>
  <c r="L1604" i="3"/>
  <c r="L1605" i="3"/>
  <c r="L1606" i="3"/>
  <c r="L1607" i="3"/>
  <c r="L1608" i="3"/>
  <c r="L1598" i="3"/>
  <c r="A1109" i="5"/>
  <c r="A1110" i="5"/>
  <c r="A1111" i="5"/>
  <c r="A1112" i="5"/>
  <c r="A1114" i="5"/>
  <c r="A1115" i="5"/>
  <c r="A1116" i="5"/>
  <c r="A1118" i="5"/>
  <c r="A1120" i="5"/>
  <c r="A1121" i="5"/>
  <c r="A1122" i="5"/>
  <c r="A1123" i="5"/>
  <c r="A1124" i="5"/>
  <c r="A1126" i="5"/>
  <c r="A1127" i="5"/>
  <c r="A1128" i="5"/>
  <c r="A1131" i="5"/>
  <c r="A1132" i="5"/>
  <c r="A1133" i="5"/>
  <c r="A1135" i="5"/>
  <c r="A1136" i="5"/>
  <c r="A1137" i="5"/>
  <c r="A1138" i="5"/>
  <c r="A1139" i="5"/>
  <c r="A1140" i="5"/>
  <c r="A1141" i="5"/>
  <c r="A1142" i="5"/>
  <c r="A1144" i="5"/>
  <c r="A1145" i="5"/>
  <c r="A1146" i="5"/>
  <c r="A1147" i="5"/>
  <c r="A1148" i="5"/>
  <c r="A1149" i="5"/>
  <c r="A1150" i="5"/>
  <c r="A1151" i="5"/>
  <c r="A1152" i="5"/>
  <c r="A1154" i="5"/>
  <c r="A1155" i="5"/>
  <c r="A1156" i="5"/>
  <c r="A1157" i="5"/>
  <c r="A1158" i="5"/>
  <c r="A1159" i="5"/>
  <c r="A1161" i="5"/>
  <c r="A1162" i="5"/>
  <c r="A1163" i="5"/>
  <c r="A1164" i="5"/>
  <c r="A1166" i="5"/>
  <c r="A1167" i="5"/>
  <c r="A1169" i="5"/>
  <c r="A1170" i="5"/>
  <c r="A1171" i="5"/>
  <c r="A1172" i="5"/>
  <c r="A1173" i="5"/>
  <c r="A1174" i="5"/>
  <c r="A1175" i="5"/>
  <c r="A1176" i="5"/>
  <c r="A1178" i="5"/>
  <c r="A1179" i="5"/>
  <c r="A1180" i="5"/>
  <c r="A1181" i="5"/>
  <c r="A1182" i="5"/>
  <c r="A1183" i="5"/>
  <c r="A1185" i="5"/>
  <c r="A1186" i="5"/>
  <c r="A1187" i="5"/>
  <c r="A1188" i="5"/>
  <c r="A1189" i="5"/>
  <c r="A1190" i="5"/>
  <c r="A1191" i="5"/>
  <c r="A1192" i="5"/>
  <c r="A1193" i="5"/>
  <c r="A1195" i="5"/>
  <c r="A1196" i="5"/>
  <c r="A1197" i="5"/>
  <c r="A1198" i="5"/>
  <c r="A1199" i="5"/>
  <c r="A1200" i="5"/>
  <c r="A1202" i="5"/>
  <c r="A1203" i="5"/>
  <c r="A1204" i="5"/>
  <c r="A1205" i="5"/>
  <c r="A1207" i="5"/>
  <c r="A1209" i="5"/>
  <c r="A1211" i="5"/>
  <c r="A1212" i="5"/>
  <c r="A1213" i="5"/>
  <c r="A1214" i="5"/>
  <c r="A1215" i="5"/>
  <c r="A1216" i="5"/>
  <c r="A1218" i="5"/>
  <c r="A1219" i="5"/>
  <c r="A1220" i="5"/>
  <c r="A1221" i="5"/>
  <c r="A1087" i="5"/>
  <c r="A1088" i="5"/>
  <c r="A1089" i="5"/>
  <c r="A1091" i="5"/>
  <c r="A1092" i="5"/>
  <c r="A1093" i="5"/>
  <c r="A1094" i="5"/>
  <c r="A1095" i="5"/>
  <c r="A1096" i="5"/>
  <c r="A1098" i="5"/>
  <c r="A1099" i="5"/>
  <c r="A1100" i="5"/>
  <c r="A1102" i="5"/>
  <c r="A1103" i="5"/>
  <c r="A1105" i="5"/>
  <c r="A1106" i="5"/>
  <c r="A1107" i="5"/>
  <c r="A1108" i="5"/>
  <c r="A1086" i="5"/>
  <c r="K1209" i="5"/>
  <c r="K1210" i="5"/>
  <c r="K1211" i="5"/>
  <c r="K1212" i="5"/>
  <c r="K1213" i="5"/>
  <c r="K1214" i="5"/>
  <c r="K1215" i="5"/>
  <c r="K1216" i="5"/>
  <c r="K1208" i="5"/>
  <c r="L1209" i="5" s="1"/>
  <c r="M1209" i="5" s="1"/>
  <c r="K1131" i="5"/>
  <c r="K1132" i="5"/>
  <c r="K1133" i="5"/>
  <c r="K1130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A1858" i="3" l="1"/>
  <c r="A1862" i="3" s="1"/>
  <c r="A1873" i="3" s="1"/>
  <c r="A1280" i="5"/>
  <c r="A1282" i="5" s="1"/>
  <c r="N1632" i="3"/>
  <c r="N1638" i="3"/>
  <c r="N1636" i="3"/>
  <c r="N1634" i="3"/>
  <c r="A1611" i="3"/>
  <c r="A1615" i="3" s="1"/>
  <c r="N1644" i="3"/>
  <c r="N1608" i="3"/>
  <c r="A1090" i="5"/>
  <c r="A1097" i="5" s="1"/>
  <c r="L1216" i="5"/>
  <c r="M1216" i="5" s="1"/>
  <c r="L1133" i="5"/>
  <c r="M1133" i="5" s="1"/>
  <c r="L1116" i="5"/>
  <c r="M1116" i="5" s="1"/>
  <c r="L1112" i="5"/>
  <c r="M1112" i="5" s="1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N11" i="14"/>
  <c r="L10" i="14"/>
  <c r="L9" i="14"/>
  <c r="L8" i="14"/>
  <c r="N7" i="14"/>
  <c r="L5" i="14"/>
  <c r="N5" i="14" s="1"/>
  <c r="N11" i="13"/>
  <c r="N10" i="14" l="1"/>
  <c r="A1874" i="3"/>
  <c r="A1292" i="5"/>
  <c r="A1627" i="3"/>
  <c r="A1633" i="3" s="1"/>
  <c r="A1101" i="5"/>
  <c r="A1104" i="5" s="1"/>
  <c r="L1780" i="3"/>
  <c r="L1781" i="3"/>
  <c r="L1782" i="3"/>
  <c r="L1783" i="3"/>
  <c r="L1784" i="3"/>
  <c r="A1113" i="5" l="1"/>
  <c r="A1883" i="3"/>
  <c r="A1891" i="3" s="1"/>
  <c r="A1893" i="3" s="1"/>
  <c r="A1904" i="3" s="1"/>
  <c r="A1916" i="3" s="1"/>
  <c r="A1919" i="3" s="1"/>
  <c r="A1926" i="3" s="1"/>
  <c r="A1929" i="3" s="1"/>
  <c r="A1940" i="3" s="1"/>
  <c r="A1943" i="3" s="1"/>
  <c r="A1944" i="3" s="1"/>
  <c r="A1947" i="3" s="1"/>
  <c r="A1953" i="3" s="1"/>
  <c r="A1955" i="3" s="1"/>
  <c r="A1963" i="3" s="1"/>
  <c r="A1635" i="3"/>
  <c r="A1302" i="5"/>
  <c r="A1311" i="5" s="1"/>
  <c r="A1314" i="5" s="1"/>
  <c r="A1325" i="5" s="1"/>
  <c r="A1637" i="3"/>
  <c r="A1639" i="3" s="1"/>
  <c r="A1117" i="5"/>
  <c r="N1781" i="3"/>
  <c r="N1784" i="3"/>
  <c r="A1332" i="5" l="1"/>
  <c r="A1335" i="5" s="1"/>
  <c r="A1342" i="5" s="1"/>
  <c r="A1344" i="5" s="1"/>
  <c r="A1645" i="3"/>
  <c r="A1647" i="3" s="1"/>
  <c r="A1659" i="3" s="1"/>
  <c r="A1119" i="5"/>
  <c r="A1125" i="5" s="1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1" i="13"/>
  <c r="L9" i="13"/>
  <c r="L8" i="13"/>
  <c r="N9" i="13" s="1"/>
  <c r="L7" i="13"/>
  <c r="L6" i="13"/>
  <c r="L5" i="13"/>
  <c r="N6" i="13" s="1"/>
  <c r="A1346" i="5" l="1"/>
  <c r="A1350" i="5" s="1"/>
  <c r="A1351" i="5" s="1"/>
  <c r="A1359" i="5" s="1"/>
  <c r="A1364" i="5" s="1"/>
  <c r="A1371" i="5" s="1"/>
  <c r="A1373" i="5" s="1"/>
  <c r="A1670" i="3"/>
  <c r="A1129" i="5"/>
  <c r="A1130" i="5" s="1"/>
  <c r="A1134" i="5" s="1"/>
  <c r="N7" i="13"/>
  <c r="A1673" i="3" l="1"/>
  <c r="A1143" i="5"/>
  <c r="A1153" i="5" s="1"/>
  <c r="A1160" i="5" s="1"/>
  <c r="A1165" i="5" s="1"/>
  <c r="A1168" i="5" s="1"/>
  <c r="A1177" i="5" s="1"/>
  <c r="A1184" i="5" s="1"/>
  <c r="A1194" i="5" s="1"/>
  <c r="A1201" i="5" s="1"/>
  <c r="A1206" i="5" s="1"/>
  <c r="A1208" i="5" s="1"/>
  <c r="A1210" i="5" s="1"/>
  <c r="A1217" i="5" s="1"/>
  <c r="A1222" i="5" s="1"/>
  <c r="A1676" i="3" l="1"/>
  <c r="L1371" i="3"/>
  <c r="A1686" i="3" l="1"/>
  <c r="A1691" i="3" s="1"/>
  <c r="L1337" i="3"/>
  <c r="A1702" i="3" l="1"/>
  <c r="A1706" i="3" s="1"/>
  <c r="A1708" i="3" s="1"/>
  <c r="A1709" i="3" s="1"/>
  <c r="A1716" i="3" s="1"/>
  <c r="A1722" i="3" s="1"/>
  <c r="A1724" i="3" s="1"/>
  <c r="A1736" i="3" s="1"/>
  <c r="A1743" i="3" s="1"/>
  <c r="A1750" i="3" s="1"/>
  <c r="A1762" i="3" s="1"/>
  <c r="A1763" i="3" s="1"/>
  <c r="A1764" i="3" s="1"/>
  <c r="A1771" i="3" s="1"/>
  <c r="A1772" i="3" s="1"/>
  <c r="A1773" i="3" s="1"/>
  <c r="A1780" i="3" s="1"/>
  <c r="A1782" i="3" s="1"/>
  <c r="L1249" i="3"/>
  <c r="L59" i="10" l="1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 s="1"/>
  <c r="A760" i="3"/>
  <c r="L480" i="5"/>
  <c r="M480" i="5" s="1"/>
  <c r="A631" i="5" l="1"/>
  <c r="A769" i="3"/>
  <c r="A771" i="3" s="1"/>
  <c r="L12" i="10"/>
  <c r="N12" i="10" s="1"/>
  <c r="A641" i="5" l="1"/>
  <c r="A651" i="5" s="1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M57" i="5" s="1"/>
  <c r="L53" i="5"/>
  <c r="M53" i="5" s="1"/>
  <c r="L42" i="5"/>
  <c r="M42" i="5" s="1"/>
  <c r="L26" i="5"/>
  <c r="M26" i="5" s="1"/>
  <c r="M115" i="5"/>
  <c r="M113" i="5"/>
  <c r="M103" i="5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N31" i="12" s="1"/>
  <c r="L29" i="12"/>
  <c r="N29" i="12" s="1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N10" i="12" s="1"/>
  <c r="L9" i="12"/>
  <c r="N9" i="12" s="1"/>
  <c r="L7" i="12"/>
  <c r="N7" i="12" s="1"/>
  <c r="L5" i="12"/>
  <c r="N5" i="12" s="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N88" i="2" s="1"/>
  <c r="L87" i="2"/>
  <c r="L86" i="2"/>
  <c r="L85" i="2"/>
  <c r="L84" i="2"/>
  <c r="L83" i="2"/>
  <c r="L82" i="2"/>
  <c r="L81" i="2"/>
  <c r="N85" i="2" s="1"/>
  <c r="L79" i="2"/>
  <c r="L78" i="2"/>
  <c r="L77" i="2"/>
  <c r="L76" i="2"/>
  <c r="L75" i="2"/>
  <c r="L74" i="2"/>
  <c r="L73" i="2"/>
  <c r="L72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N35" i="9" s="1"/>
  <c r="L33" i="9"/>
  <c r="L32" i="9"/>
  <c r="L30" i="9"/>
  <c r="N30" i="9" s="1"/>
  <c r="L28" i="9"/>
  <c r="N29" i="9" s="1"/>
  <c r="L26" i="9"/>
  <c r="N26" i="9" s="1"/>
  <c r="L24" i="9"/>
  <c r="N24" i="9" s="1"/>
  <c r="L23" i="9"/>
  <c r="L22" i="9"/>
  <c r="N22" i="9" s="1"/>
  <c r="L21" i="9"/>
  <c r="L20" i="9"/>
  <c r="N20" i="9" s="1"/>
  <c r="L19" i="9"/>
  <c r="N19" i="9" s="1"/>
  <c r="L18" i="9"/>
  <c r="N18" i="9" s="1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2" i="2" l="1"/>
  <c r="N70" i="2"/>
  <c r="N87" i="2"/>
  <c r="N16" i="12"/>
  <c r="N24" i="12"/>
  <c r="N26" i="12"/>
  <c r="N6" i="9"/>
  <c r="N33" i="9"/>
  <c r="N79" i="2"/>
  <c r="N28" i="12"/>
  <c r="N30" i="2"/>
  <c r="N51" i="2"/>
  <c r="N13" i="12"/>
  <c r="N19" i="12"/>
  <c r="N21" i="12"/>
  <c r="N54" i="2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0" i="8"/>
  <c r="N10" i="8" s="1"/>
  <c r="L8" i="8"/>
  <c r="L7" i="8"/>
  <c r="L5" i="8"/>
  <c r="N5" i="8" s="1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N90" i="10" s="1"/>
  <c r="L89" i="10"/>
  <c r="L88" i="10"/>
  <c r="L87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1" i="4"/>
  <c r="L150" i="4"/>
  <c r="L149" i="4"/>
  <c r="L148" i="4"/>
  <c r="L147" i="4"/>
  <c r="L146" i="4"/>
  <c r="L122" i="4"/>
  <c r="L121" i="4"/>
  <c r="L120" i="4"/>
  <c r="L119" i="4"/>
  <c r="L118" i="4"/>
  <c r="L117" i="4"/>
  <c r="L116" i="4"/>
  <c r="L115" i="4"/>
  <c r="L114" i="4"/>
  <c r="L113" i="4"/>
  <c r="L111" i="4"/>
  <c r="L110" i="4"/>
  <c r="L109" i="4"/>
  <c r="N111" i="4" s="1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N93" i="4" s="1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9" i="3"/>
  <c r="L1778" i="3"/>
  <c r="L1777" i="3"/>
  <c r="L1776" i="3"/>
  <c r="L1775" i="3"/>
  <c r="L1774" i="3"/>
  <c r="L1773" i="3"/>
  <c r="L1772" i="3"/>
  <c r="N1772" i="3" s="1"/>
  <c r="L1771" i="3"/>
  <c r="N1771" i="3" s="1"/>
  <c r="L1770" i="3"/>
  <c r="L1769" i="3"/>
  <c r="L1768" i="3"/>
  <c r="L1767" i="3"/>
  <c r="L1766" i="3"/>
  <c r="L1765" i="3"/>
  <c r="L1764" i="3"/>
  <c r="L1763" i="3"/>
  <c r="N1763" i="3" s="1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N1708" i="3" s="1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09" i="3"/>
  <c r="N1609" i="3" s="1"/>
  <c r="L1597" i="3"/>
  <c r="L1596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59" i="4" l="1"/>
  <c r="N108" i="4"/>
  <c r="N122" i="4"/>
  <c r="N151" i="4"/>
  <c r="N85" i="10"/>
  <c r="N47" i="10"/>
  <c r="N57" i="10"/>
  <c r="N78" i="10"/>
  <c r="N89" i="10"/>
  <c r="N62" i="10"/>
  <c r="N70" i="10"/>
  <c r="N99" i="4"/>
  <c r="N104" i="4"/>
  <c r="N1614" i="3"/>
  <c r="N1646" i="3"/>
  <c r="N1669" i="3"/>
  <c r="N1672" i="3"/>
  <c r="N1675" i="3"/>
  <c r="N1685" i="3"/>
  <c r="N1707" i="3"/>
  <c r="N1723" i="3"/>
  <c r="N1742" i="3"/>
  <c r="N1749" i="3"/>
  <c r="N1761" i="3"/>
  <c r="N1594" i="3"/>
  <c r="N1597" i="3"/>
  <c r="N1626" i="3"/>
  <c r="N1658" i="3"/>
  <c r="N1690" i="3"/>
  <c r="N1701" i="3"/>
  <c r="N1705" i="3"/>
  <c r="N1715" i="3"/>
  <c r="N1721" i="3"/>
  <c r="N1735" i="3"/>
  <c r="N1770" i="3"/>
  <c r="N1779" i="3"/>
  <c r="N1592" i="3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551" i="5"/>
  <c r="K1550" i="5"/>
  <c r="K1549" i="5"/>
  <c r="K1548" i="5"/>
  <c r="K1547" i="5"/>
  <c r="K1546" i="5"/>
  <c r="K1545" i="5"/>
  <c r="K1544" i="5"/>
  <c r="K1543" i="5"/>
  <c r="K1542" i="5"/>
  <c r="K1541" i="5"/>
  <c r="L1542" i="5" s="1"/>
  <c r="M1542" i="5" s="1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7" i="5"/>
  <c r="K1516" i="5"/>
  <c r="L1517" i="5" s="1"/>
  <c r="M1517" i="5" s="1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L1510" i="5" s="1"/>
  <c r="M1510" i="5" s="1"/>
  <c r="K1501" i="5"/>
  <c r="K1500" i="5"/>
  <c r="K1499" i="5"/>
  <c r="K1498" i="5"/>
  <c r="K1497" i="5"/>
  <c r="K1496" i="5"/>
  <c r="L1532" i="5" l="1"/>
  <c r="M1532" i="5" s="1"/>
  <c r="L1540" i="5"/>
  <c r="M1540" i="5" s="1"/>
  <c r="L1551" i="5"/>
  <c r="M1551" i="5" s="1"/>
  <c r="L1523" i="5"/>
  <c r="M1523" i="5" s="1"/>
  <c r="L1501" i="5"/>
  <c r="M1501" i="5" s="1"/>
  <c r="L1515" i="5"/>
  <c r="M1515" i="5" s="1"/>
  <c r="K1495" i="5"/>
  <c r="L1498" i="5" s="1"/>
  <c r="M1498" i="5" s="1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L1465" i="5" s="1"/>
  <c r="M1465" i="5" s="1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L1443" i="5" s="1"/>
  <c r="M1443" i="5" s="1"/>
  <c r="K1442" i="5"/>
  <c r="L1442" i="5" s="1"/>
  <c r="M1442" i="5" s="1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L1425" i="5" l="1"/>
  <c r="M1425" i="5" s="1"/>
  <c r="L1433" i="5"/>
  <c r="M1433" i="5" s="1"/>
  <c r="L1459" i="5"/>
  <c r="M1459" i="5" s="1"/>
  <c r="L1477" i="5"/>
  <c r="M1477" i="5" s="1"/>
  <c r="L1486" i="5"/>
  <c r="M1486" i="5" s="1"/>
  <c r="L1489" i="5"/>
  <c r="M1489" i="5" s="1"/>
  <c r="L1413" i="5"/>
  <c r="M1413" i="5" s="1"/>
  <c r="L1399" i="5"/>
  <c r="M1399" i="5" s="1"/>
  <c r="L1407" i="5"/>
  <c r="M1407" i="5" s="1"/>
  <c r="L1408" i="5"/>
  <c r="M1408" i="5" s="1"/>
  <c r="L1418" i="5"/>
  <c r="M1418" i="5" s="1"/>
  <c r="L1428" i="5"/>
  <c r="M1428" i="5" s="1"/>
  <c r="L1437" i="5"/>
  <c r="M1437" i="5" s="1"/>
  <c r="L1441" i="5"/>
  <c r="M1441" i="5" s="1"/>
  <c r="L1454" i="5"/>
  <c r="M1454" i="5" s="1"/>
  <c r="L1464" i="5"/>
  <c r="M1464" i="5" s="1"/>
  <c r="L1468" i="5"/>
  <c r="M1468" i="5" s="1"/>
  <c r="L1482" i="5"/>
  <c r="M1482" i="5" s="1"/>
  <c r="L1494" i="5"/>
  <c r="M1494" i="5" s="1"/>
  <c r="K1335" i="5"/>
  <c r="K1336" i="5"/>
  <c r="K1337" i="5"/>
  <c r="K1338" i="5"/>
  <c r="K1339" i="5"/>
  <c r="K1340" i="5"/>
  <c r="K1341" i="5"/>
  <c r="K1342" i="5"/>
  <c r="K134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L1343" i="5" l="1"/>
  <c r="M1343" i="5" s="1"/>
  <c r="L1324" i="5"/>
  <c r="M1324" i="5" s="1"/>
  <c r="L1331" i="5"/>
  <c r="M1331" i="5" s="1"/>
  <c r="L1341" i="5"/>
  <c r="M1341" i="5" s="1"/>
  <c r="K1366" i="5"/>
  <c r="K1367" i="5"/>
  <c r="K1368" i="5"/>
  <c r="K1369" i="5"/>
  <c r="K1370" i="5"/>
  <c r="K1371" i="5"/>
  <c r="K1372" i="5"/>
  <c r="K1373" i="5"/>
  <c r="K1374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L1576" i="5" s="1"/>
  <c r="M1576" i="5" s="1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L1624" i="5" s="1"/>
  <c r="M1624" i="5" s="1"/>
  <c r="K1625" i="5"/>
  <c r="K1626" i="5"/>
  <c r="K1627" i="5"/>
  <c r="K1628" i="5"/>
  <c r="K1629" i="5"/>
  <c r="K1630" i="5"/>
  <c r="K1631" i="5"/>
  <c r="K1632" i="5"/>
  <c r="L1638" i="5" l="1"/>
  <c r="M1638" i="5" s="1"/>
  <c r="L1627" i="5"/>
  <c r="M1627" i="5" s="1"/>
  <c r="L1613" i="5"/>
  <c r="M1613" i="5" s="1"/>
  <c r="L1587" i="5"/>
  <c r="M1587" i="5" s="1"/>
  <c r="L1579" i="5"/>
  <c r="M1579" i="5" s="1"/>
  <c r="L1623" i="5"/>
  <c r="M1623" i="5" s="1"/>
  <c r="L1610" i="5"/>
  <c r="M1610" i="5" s="1"/>
  <c r="L1605" i="5"/>
  <c r="M1605" i="5" s="1"/>
  <c r="L1597" i="5"/>
  <c r="M1597" i="5" s="1"/>
  <c r="L1582" i="5"/>
  <c r="M1582" i="5" s="1"/>
  <c r="L1575" i="5"/>
  <c r="M1575" i="5" s="1"/>
  <c r="L1570" i="5"/>
  <c r="M1570" i="5" s="1"/>
  <c r="L1564" i="5"/>
  <c r="M1564" i="5" s="1"/>
  <c r="L1557" i="5"/>
  <c r="M1557" i="5" s="1"/>
  <c r="L1554" i="5"/>
  <c r="M1554" i="5" s="1"/>
  <c r="L1386" i="5"/>
  <c r="M1386" i="5" s="1"/>
  <c r="L1397" i="5"/>
  <c r="M1397" i="5" s="1"/>
  <c r="L1374" i="5"/>
  <c r="M1374" i="5" s="1"/>
  <c r="L1372" i="5"/>
  <c r="M1372" i="5" s="1"/>
  <c r="K1277" i="5"/>
  <c r="K1173" i="5" l="1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17" i="5"/>
  <c r="K1218" i="5"/>
  <c r="K1219" i="5"/>
  <c r="K1220" i="5"/>
  <c r="K1221" i="5"/>
  <c r="K1222" i="5"/>
  <c r="K1223" i="5"/>
  <c r="K1224" i="5"/>
  <c r="K1225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44" i="5"/>
  <c r="K1245" i="5"/>
  <c r="K1246" i="5"/>
  <c r="K1239" i="5"/>
  <c r="K1240" i="5"/>
  <c r="K1241" i="5"/>
  <c r="K1242" i="5"/>
  <c r="K1243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32" i="5"/>
  <c r="K1333" i="5"/>
  <c r="K1334" i="5"/>
  <c r="K1344" i="5"/>
  <c r="K1345" i="5"/>
  <c r="K1346" i="5"/>
  <c r="K1347" i="5"/>
  <c r="K1348" i="5"/>
  <c r="K1349" i="5"/>
  <c r="K1350" i="5"/>
  <c r="L1350" i="5" s="1"/>
  <c r="M1350" i="5" s="1"/>
  <c r="K1351" i="5"/>
  <c r="K1352" i="5"/>
  <c r="K1353" i="5"/>
  <c r="K1354" i="5"/>
  <c r="K1355" i="5"/>
  <c r="K1356" i="5"/>
  <c r="K1357" i="5"/>
  <c r="K1359" i="5"/>
  <c r="K1360" i="5"/>
  <c r="K1361" i="5"/>
  <c r="K1362" i="5"/>
  <c r="K1363" i="5"/>
  <c r="K1364" i="5"/>
  <c r="K1365" i="5"/>
  <c r="L1363" i="5" l="1"/>
  <c r="M1363" i="5" s="1"/>
  <c r="L1349" i="5"/>
  <c r="M1349" i="5" s="1"/>
  <c r="L1345" i="5"/>
  <c r="M1345" i="5"/>
  <c r="L1313" i="5"/>
  <c r="M1313" i="5" s="1"/>
  <c r="M1279" i="5"/>
  <c r="L1279" i="5"/>
  <c r="L1269" i="5"/>
  <c r="M1269" i="5" s="1"/>
  <c r="L1259" i="5"/>
  <c r="M1259" i="5" s="1"/>
  <c r="L1243" i="5"/>
  <c r="M1243" i="5" s="1"/>
  <c r="L1370" i="5"/>
  <c r="M1370" i="5" s="1"/>
  <c r="L1358" i="5"/>
  <c r="M1358" i="5" s="1"/>
  <c r="L1334" i="5"/>
  <c r="M1334" i="5" s="1"/>
  <c r="L1310" i="5"/>
  <c r="M1310" i="5" s="1"/>
  <c r="L1301" i="5"/>
  <c r="M1301" i="5" s="1"/>
  <c r="L1291" i="5"/>
  <c r="M1291" i="5" s="1"/>
  <c r="L1281" i="5"/>
  <c r="M1281" i="5" s="1"/>
  <c r="L1251" i="5"/>
  <c r="M1251" i="5" s="1"/>
  <c r="L1237" i="5"/>
  <c r="M1237" i="5" s="1"/>
  <c r="L1232" i="5"/>
  <c r="M1232" i="5" s="1"/>
  <c r="L1228" i="5"/>
  <c r="M1228" i="5" s="1"/>
  <c r="L1221" i="5"/>
  <c r="M1221" i="5" s="1"/>
  <c r="L1193" i="5"/>
  <c r="M1193" i="5" s="1"/>
  <c r="L1183" i="5"/>
  <c r="M1183" i="5" s="1"/>
  <c r="L1225" i="5"/>
  <c r="M1225" i="5" s="1"/>
  <c r="L1207" i="5"/>
  <c r="M1207" i="5" s="1"/>
  <c r="L1205" i="5"/>
  <c r="M1205" i="5" s="1"/>
  <c r="L1200" i="5"/>
  <c r="M1200" i="5" s="1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3" i="5"/>
  <c r="L1083" i="5" s="1"/>
  <c r="M1083" i="5" s="1"/>
  <c r="K1082" i="5"/>
  <c r="K1081" i="5"/>
  <c r="K1080" i="5"/>
  <c r="K1079" i="5"/>
  <c r="K1078" i="5"/>
  <c r="K1077" i="5"/>
  <c r="K1076" i="5"/>
  <c r="K1075" i="5"/>
  <c r="K1074" i="5"/>
  <c r="K1073" i="5"/>
  <c r="K1072" i="5"/>
  <c r="L1176" i="5" l="1"/>
  <c r="M1176" i="5" s="1"/>
  <c r="L1124" i="5"/>
  <c r="M1124" i="5" s="1"/>
  <c r="L1129" i="5"/>
  <c r="M1129" i="5" s="1"/>
  <c r="L1142" i="5"/>
  <c r="M1142" i="5" s="1"/>
  <c r="L1152" i="5"/>
  <c r="M1152" i="5" s="1"/>
  <c r="L1118" i="5"/>
  <c r="M1118" i="5" s="1"/>
  <c r="L1128" i="5"/>
  <c r="M1128" i="5" s="1"/>
  <c r="L1159" i="5"/>
  <c r="M1159" i="5" s="1"/>
  <c r="L1164" i="5"/>
  <c r="M1164" i="5" s="1"/>
  <c r="L1167" i="5"/>
  <c r="M1167" i="5" s="1"/>
  <c r="L1096" i="5"/>
  <c r="M1096" i="5" s="1"/>
  <c r="L1100" i="5"/>
  <c r="M1100" i="5" s="1"/>
  <c r="L1089" i="5"/>
  <c r="M1089" i="5" s="1"/>
  <c r="L1103" i="5"/>
  <c r="M1103" i="5" s="1"/>
  <c r="L1082" i="5"/>
  <c r="M1082" i="5" s="1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<sst xmlns="http://schemas.openxmlformats.org/spreadsheetml/2006/main" count="83369" uniqueCount="1719">
  <si>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</si>
  <si>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</si>
  <si>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</si>
  <si>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</si>
  <si>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</si>
  <si>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</si>
  <si>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</si>
  <si>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</si>
  <si>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</si>
  <si>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</si>
  <si>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</si>
  <si>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</si>
  <si>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</si>
  <si>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</si>
  <si>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</si>
  <si>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</si>
  <si>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</si>
  <si>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</si>
  <si>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</si>
  <si>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</si>
  <si>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</si>
  <si>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</si>
  <si>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</si>
  <si>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</si>
  <si>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</si>
  <si>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</si>
  <si>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</si>
  <si>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</si>
  <si>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</si>
  <si>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</si>
  <si>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</si>
  <si>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</si>
  <si>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</si>
  <si>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</si>
  <si>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</si>
  <si>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</si>
  <si>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</si>
  <si>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</si>
  <si>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</si>
  <si>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</si>
  <si>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</si>
  <si>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</si>
  <si>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</si>
  <si>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</si>
  <si>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</si>
  <si>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</si>
  <si>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</si>
  <si>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</si>
  <si>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</si>
  <si>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</si>
  <si>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</si>
  <si>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</si>
  <si>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</si>
  <si>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</si>
  <si>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</si>
  <si>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</si>
  <si>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</si>
  <si>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</si>
  <si>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</si>
  <si>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</si>
  <si>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</si>
  <si>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</si>
  <si>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</si>
  <si>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</si>
  <si>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</si>
  <si>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</si>
  <si>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</si>
  <si>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</si>
  <si>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</si>
  <si>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</si>
  <si>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</si>
  <si>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</si>
  <si>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</si>
  <si>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</si>
  <si>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</si>
  <si>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</si>
  <si>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</si>
  <si>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</si>
  <si>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</si>
  <si>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</si>
  <si>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</si>
  <si>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</si>
  <si>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</si>
  <si>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</si>
  <si>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</si>
  <si>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</si>
  <si>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</si>
  <si>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</si>
  <si>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</si>
  <si>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</si>
  <si>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</si>
  <si>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</si>
  <si>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</si>
  <si>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</si>
  <si>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</si>
  <si>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</si>
  <si>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</si>
  <si>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</si>
  <si>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</si>
  <si>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</si>
  <si>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</si>
  <si>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</si>
  <si>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</si>
  <si>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</si>
  <si>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</si>
  <si>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</si>
  <si>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</si>
  <si>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</si>
  <si>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</si>
  <si>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</si>
  <si>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</si>
  <si>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</si>
  <si>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</si>
  <si>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</si>
  <si>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</si>
  <si>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</si>
  <si>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</si>
  <si>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</si>
  <si>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</si>
  <si>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</si>
  <si>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</si>
  <si>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</si>
  <si>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</si>
  <si>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</si>
  <si>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</si>
  <si>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</si>
  <si>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</si>
  <si>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</si>
  <si>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</si>
  <si>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</si>
  <si>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</si>
  <si>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</si>
  <si>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</si>
  <si>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</si>
  <si>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</si>
  <si>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</si>
  <si>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</si>
  <si>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</si>
  <si>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</si>
  <si>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</si>
  <si>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</si>
  <si>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</si>
  <si>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</si>
  <si>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</si>
  <si>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</si>
  <si>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</si>
  <si>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</si>
  <si>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</si>
  <si>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</si>
  <si>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</si>
  <si>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</si>
  <si>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</si>
  <si>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</si>
  <si>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</si>
  <si>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</si>
  <si>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</si>
  <si>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</si>
  <si>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</si>
  <si>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</si>
  <si>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</si>
  <si>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</si>
  <si>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</si>
  <si>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</si>
  <si>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</si>
  <si>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</si>
  <si>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</si>
  <si>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</si>
  <si>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</si>
  <si>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</si>
  <si>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</si>
  <si>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</si>
  <si>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</si>
  <si>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</si>
  <si>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</si>
  <si>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</si>
  <si>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</si>
  <si>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</si>
  <si>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</si>
  <si>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</si>
  <si>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</si>
  <si>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</si>
  <si>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</si>
  <si>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</si>
  <si>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</si>
  <si>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</si>
  <si>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</si>
  <si>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</si>
  <si>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</si>
  <si>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</si>
  <si>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</si>
  <si>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</si>
  <si>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</si>
  <si>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</si>
  <si>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</si>
  <si>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</si>
  <si>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</si>
  <si>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</si>
  <si>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</si>
  <si>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</si>
  <si>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</si>
  <si>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</si>
  <si>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</si>
  <si>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</si>
  <si>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</si>
  <si>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</si>
  <si>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</si>
  <si>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</si>
  <si>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</si>
  <si>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</si>
  <si>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</si>
  <si>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</si>
  <si>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</si>
  <si>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</si>
  <si>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</si>
  <si>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</si>
  <si>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</si>
  <si>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</si>
  <si>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</si>
  <si>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</si>
  <si>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</si>
  <si>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</si>
  <si>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</si>
  <si>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</si>
  <si>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</si>
  <si>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</si>
  <si>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</si>
  <si>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</si>
  <si>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</si>
  <si>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</si>
  <si>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</si>
  <si>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</si>
  <si>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</si>
  <si>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</si>
  <si>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</si>
  <si>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</si>
  <si>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</si>
  <si>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</si>
  <si>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</si>
  <si>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</si>
  <si>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</si>
  <si>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</si>
  <si>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</si>
  <si>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</si>
  <si>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</si>
  <si>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</si>
  <si>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</si>
  <si>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</si>
  <si>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</si>
  <si>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</si>
  <si>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</si>
  <si>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</si>
  <si>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</si>
  <si>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</si>
  <si>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</si>
  <si>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</si>
  <si>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</si>
  <si>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</si>
  <si>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</si>
  <si>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</si>
  <si>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</si>
  <si>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</si>
  <si>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</si>
  <si>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</si>
  <si>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</si>
  <si>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</si>
  <si>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</si>
  <si>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</si>
  <si>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</si>
  <si>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</si>
  <si>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</si>
  <si>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</si>
  <si>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</si>
  <si>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</si>
  <si>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</si>
  <si>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</si>
  <si>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</si>
  <si>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</si>
  <si>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</si>
  <si>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</si>
  <si>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</si>
  <si>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</si>
  <si>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</si>
  <si>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</si>
  <si>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</si>
  <si>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</si>
  <si>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</si>
  <si>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</si>
  <si>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</si>
  <si>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</si>
  <si>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</si>
  <si>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</si>
  <si>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</si>
  <si>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</si>
  <si>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</si>
  <si>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</si>
  <si>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</si>
  <si>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</si>
  <si>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</si>
  <si>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</si>
  <si>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</si>
  <si>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</si>
  <si>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</si>
  <si>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</si>
  <si>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</si>
  <si>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</si>
  <si>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</si>
  <si>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</si>
  <si>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</si>
  <si>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</si>
  <si>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</si>
  <si>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</si>
  <si>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</si>
  <si>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</si>
  <si>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</si>
  <si>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</si>
  <si>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</si>
  <si>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</si>
  <si>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</si>
  <si>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</si>
  <si>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</si>
  <si>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</si>
  <si>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</si>
  <si>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</si>
  <si>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</si>
  <si>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</si>
  <si>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</si>
  <si>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</si>
  <si>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</si>
  <si>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</si>
  <si>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</si>
  <si>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</si>
  <si>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</si>
  <si>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</si>
  <si>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</si>
  <si>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</si>
  <si>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</si>
  <si>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</si>
  <si>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</si>
  <si>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</si>
  <si>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</si>
  <si>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</si>
  <si>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</si>
  <si>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</si>
  <si>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</si>
  <si>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</si>
  <si>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</si>
  <si>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</si>
  <si>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</si>
  <si>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</si>
  <si>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</si>
  <si>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</si>
  <si>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</si>
  <si>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</si>
  <si>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</si>
  <si>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</si>
  <si>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</si>
  <si>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</si>
  <si>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</si>
  <si>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</si>
  <si>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</si>
  <si>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</si>
  <si>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</si>
  <si>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</si>
  <si>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</si>
  <si>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</si>
  <si>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</si>
  <si>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</si>
  <si>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</si>
  <si>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</si>
  <si>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</si>
  <si>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</si>
  <si>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</si>
  <si>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</si>
  <si>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</si>
  <si>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</si>
  <si>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</si>
  <si>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</si>
  <si>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</si>
  <si>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</si>
  <si>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</si>
  <si>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</si>
  <si>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</si>
  <si>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</si>
  <si>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</si>
  <si>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</si>
  <si>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</si>
  <si>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</si>
  <si>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</si>
  <si>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</si>
  <si>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</si>
  <si>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</si>
  <si>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</si>
  <si>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</si>
  <si>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</si>
  <si>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</si>
  <si>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</si>
  <si>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</si>
  <si>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</si>
  <si>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</si>
  <si>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</si>
  <si>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</si>
  <si>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</si>
  <si>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</si>
  <si>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</si>
  <si>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</si>
  <si>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</si>
  <si>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</si>
  <si>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</si>
  <si>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</si>
  <si>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</si>
  <si>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</si>
  <si>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</si>
  <si>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</si>
  <si>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</si>
  <si>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</si>
  <si>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</si>
  <si>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</si>
  <si>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</si>
  <si>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</si>
  <si>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</si>
  <si>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</si>
  <si>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</si>
  <si>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</si>
  <si>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</si>
  <si>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</si>
  <si>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</si>
  <si>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</si>
  <si>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</si>
  <si>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</si>
  <si>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</si>
  <si>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</si>
  <si>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</si>
  <si>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</si>
  <si>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</si>
  <si>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</si>
  <si>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</si>
  <si>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</si>
  <si>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</si>
  <si>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</si>
  <si>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</si>
  <si>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</si>
  <si>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</si>
  <si>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</si>
  <si>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</si>
  <si>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</si>
  <si>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</si>
  <si>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</si>
  <si>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</si>
  <si>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</si>
  <si>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</si>
  <si>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</si>
  <si>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</si>
  <si>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</si>
  <si>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</si>
  <si>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</si>
  <si>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</si>
  <si>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</si>
  <si>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</si>
  <si>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</si>
  <si>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</si>
  <si>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</si>
  <si>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</si>
  <si>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</si>
  <si>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</si>
  <si>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</si>
  <si>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</si>
  <si>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</si>
  <si>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</si>
  <si>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</si>
  <si>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</si>
  <si>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</si>
  <si>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</si>
  <si>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</si>
  <si>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</si>
  <si>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</si>
  <si>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</si>
  <si>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</si>
  <si>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</si>
  <si>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</si>
  <si>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</si>
  <si>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</si>
  <si>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</si>
  <si>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</si>
  <si>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</si>
  <si>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</si>
  <si>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</si>
  <si>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</si>
  <si>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</si>
  <si>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</si>
  <si>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</si>
  <si>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</si>
  <si>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</si>
  <si>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</si>
  <si>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</si>
  <si>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</si>
  <si>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</si>
  <si>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</si>
  <si>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</si>
  <si>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</si>
  <si>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</si>
  <si>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</si>
  <si>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</si>
  <si>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</si>
  <si>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</si>
  <si>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</si>
  <si>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</si>
  <si>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</si>
  <si>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</si>
  <si>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</si>
  <si>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</si>
  <si>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</si>
  <si>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</si>
  <si>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</si>
  <si>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</si>
  <si>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</si>
  <si>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</si>
  <si>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</si>
  <si>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</si>
  <si>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</si>
  <si>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</si>
  <si>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</si>
  <si>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</si>
  <si>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</si>
  <si>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</si>
  <si>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</si>
  <si>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</si>
  <si>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</si>
  <si>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</si>
  <si>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</si>
  <si>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</si>
  <si>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</si>
  <si>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</si>
  <si>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</si>
  <si>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</si>
  <si>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</si>
  <si>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</si>
  <si>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</si>
  <si>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</si>
  <si>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</si>
  <si>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</si>
  <si>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</si>
  <si>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</si>
  <si>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</si>
  <si>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</si>
  <si>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</si>
  <si>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</si>
  <si>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</si>
  <si>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</si>
  <si>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</si>
  <si>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</si>
  <si>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</si>
  <si>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</si>
  <si>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</si>
  <si>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</si>
  <si>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</si>
  <si>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</si>
  <si>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</si>
  <si>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</si>
  <si>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</si>
  <si>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</si>
  <si>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</si>
  <si>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</si>
  <si>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</si>
  <si>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</si>
  <si>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</si>
  <si>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</si>
  <si>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</si>
  <si>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</si>
  <si>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</si>
  <si>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</si>
  <si>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</si>
  <si>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</si>
  <si>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</si>
  <si>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</si>
  <si>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</si>
  <si>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</si>
  <si>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</si>
  <si>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</si>
  <si>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</si>
  <si>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</si>
  <si>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</si>
  <si>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</si>
  <si>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</si>
  <si>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</si>
  <si>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</si>
  <si>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</si>
  <si>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</si>
  <si>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</si>
  <si>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</si>
  <si>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</si>
  <si>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</si>
  <si>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</si>
  <si>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</si>
  <si>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</si>
  <si>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</si>
  <si>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</si>
  <si>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</si>
  <si>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</si>
  <si>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</si>
  <si>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</si>
  <si>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</si>
  <si>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</si>
  <si>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</si>
  <si>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</si>
  <si>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</si>
  <si>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</si>
  <si>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</si>
  <si>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</si>
  <si>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</si>
  <si>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</si>
  <si>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</si>
  <si>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</si>
  <si>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</si>
  <si>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</si>
  <si>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</si>
  <si>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</si>
  <si>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</si>
  <si>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</si>
  <si>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</si>
  <si>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</si>
  <si>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</si>
  <si>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</si>
  <si>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</si>
  <si>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</si>
  <si>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</si>
  <si>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</si>
  <si>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</si>
  <si>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</si>
  <si>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</si>
  <si>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</si>
  <si>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</si>
  <si>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</si>
  <si>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</si>
  <si>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</si>
  <si>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</si>
  <si>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</si>
  <si>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</si>
  <si>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</si>
  <si>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</si>
  <si>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</si>
  <si>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</si>
  <si>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</si>
  <si>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</si>
  <si>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</si>
  <si>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</si>
  <si>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</si>
  <si>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</si>
  <si>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</si>
  <si>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</si>
  <si>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</si>
  <si>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</si>
  <si>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</si>
  <si>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</si>
  <si>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</si>
  <si>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</si>
  <si>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</si>
  <si>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</si>
  <si>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</si>
  <si>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</si>
  <si>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</si>
  <si>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</si>
  <si>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</si>
  <si>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</si>
  <si>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</si>
  <si>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</si>
  <si>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</si>
  <si>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</si>
  <si>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</si>
  <si>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</si>
  <si>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</si>
  <si>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</si>
  <si>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</si>
  <si>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</si>
  <si>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</si>
  <si>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</si>
  <si>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</si>
  <si>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</si>
  <si>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</si>
  <si>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</si>
  <si>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</si>
  <si>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</si>
  <si>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</si>
  <si>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</si>
  <si>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</si>
  <si>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</si>
  <si>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</si>
  <si>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</si>
  <si>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</si>
  <si>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</si>
  <si>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</si>
  <si>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</si>
  <si>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</si>
  <si>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</si>
  <si>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</si>
  <si>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</si>
  <si>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</si>
  <si>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</si>
  <si>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</si>
  <si>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</si>
  <si>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</si>
  <si>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</si>
  <si>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</si>
  <si>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</si>
  <si>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</si>
  <si>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</si>
  <si>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</si>
  <si>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</si>
  <si>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</si>
  <si>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</si>
  <si>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</si>
  <si>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</si>
  <si>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</si>
  <si>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</si>
  <si>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</si>
  <si>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</si>
  <si>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</si>
  <si>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</si>
  <si>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</si>
  <si>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</si>
  <si>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</si>
  <si>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</si>
  <si>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</si>
  <si>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</si>
  <si>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</si>
  <si>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</si>
  <si>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</si>
  <si>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</si>
  <si>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</si>
  <si>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</si>
  <si>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</si>
  <si>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</si>
  <si>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</si>
  <si>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</si>
  <si>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</si>
  <si>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</si>
  <si>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</si>
  <si>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</si>
  <si>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</si>
  <si>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</si>
  <si>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</si>
  <si>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</si>
  <si>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</si>
  <si>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</si>
  <si>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</si>
  <si>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</si>
  <si>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</si>
  <si>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</si>
  <si>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</si>
  <si>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</si>
  <si>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</si>
  <si>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</si>
  <si>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</si>
  <si>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</si>
  <si>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</si>
  <si>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</si>
  <si>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</si>
  <si>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</si>
  <si>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</si>
  <si>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</si>
  <si>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</si>
  <si>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</si>
  <si>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</si>
  <si>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</si>
  <si>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</si>
  <si>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</si>
  <si>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</si>
  <si>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</si>
  <si>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</si>
  <si>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</si>
  <si>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</si>
  <si>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</si>
  <si>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</si>
  <si>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</si>
  <si>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</si>
  <si>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</si>
  <si>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</si>
  <si>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</si>
  <si>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</si>
  <si>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</si>
  <si>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</si>
  <si>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</si>
  <si>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</si>
  <si>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</si>
  <si>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</si>
  <si>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</si>
  <si>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</si>
  <si>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</si>
  <si>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</si>
  <si>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</si>
  <si>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</si>
  <si>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</si>
  <si>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</si>
  <si>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</si>
  <si>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</si>
  <si>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</si>
  <si>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</si>
  <si>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</si>
  <si>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</si>
  <si>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</si>
  <si>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</si>
  <si>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</si>
  <si>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</si>
  <si>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</si>
  <si>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</si>
  <si>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</si>
  <si>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</si>
  <si>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</si>
  <si>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</si>
  <si>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</si>
  <si>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</si>
  <si>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</si>
  <si>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</si>
  <si>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</si>
  <si>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</si>
  <si>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</si>
  <si>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</si>
  <si>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</si>
  <si>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</si>
  <si>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</si>
  <si>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</si>
  <si>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</si>
  <si>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</si>
  <si>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</si>
  <si>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</si>
  <si>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</si>
  <si>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</si>
  <si>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</si>
  <si>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</si>
  <si>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</si>
  <si>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</si>
  <si>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</si>
  <si>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</si>
  <si>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</si>
  <si>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</si>
  <si>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</si>
  <si>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</si>
  <si>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</si>
  <si>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</si>
  <si>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</si>
  <si>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</si>
  <si>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</si>
  <si>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</si>
  <si>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</si>
  <si>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</si>
  <si>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</si>
  <si>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</si>
  <si>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</si>
  <si>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</si>
  <si>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</si>
  <si>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</si>
  <si>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</si>
  <si>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</si>
  <si>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</si>
  <si>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</si>
  <si>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</si>
  <si>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</si>
  <si>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</si>
  <si>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</si>
  <si>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</si>
  <si>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</si>
  <si>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</si>
  <si>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</si>
  <si>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</si>
  <si>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</si>
  <si>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</si>
  <si>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</si>
  <si>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</si>
  <si>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</si>
  <si>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</si>
  <si>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</si>
  <si>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</si>
  <si>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</si>
  <si>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</si>
  <si>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</si>
  <si>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</si>
  <si>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</si>
  <si>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</si>
  <si>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</si>
  <si>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</si>
  <si>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</si>
  <si>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</si>
  <si>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</si>
  <si>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</si>
  <si>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</si>
  <si>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</si>
  <si>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</si>
  <si>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</si>
  <si>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</si>
  <si>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</si>
  <si>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</si>
  <si>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</si>
  <si>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</si>
  <si>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</si>
  <si>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</si>
  <si>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</si>
  <si>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</si>
  <si>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</si>
  <si>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</si>
  <si>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</si>
  <si>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</si>
  <si>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</si>
  <si>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</si>
  <si>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</si>
  <si>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</si>
  <si>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</si>
  <si>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</si>
  <si>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</si>
  <si>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</si>
  <si>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</si>
  <si>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</si>
  <si>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</si>
  <si>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</si>
  <si>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</si>
  <si>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</si>
  <si>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</si>
  <si>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</si>
  <si>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</si>
  <si>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</si>
  <si>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</si>
  <si>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</si>
  <si>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</si>
  <si>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</si>
  <si>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</si>
  <si>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</si>
  <si>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</si>
  <si>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</si>
  <si>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</si>
  <si>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</si>
  <si>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</si>
  <si>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</si>
  <si>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</si>
  <si>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</si>
  <si>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</si>
  <si>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</si>
  <si>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</si>
  <si>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</si>
  <si>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</si>
  <si>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</si>
  <si>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</si>
  <si>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</si>
  <si>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</si>
  <si>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</si>
  <si>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</si>
  <si>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</si>
  <si>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</si>
  <si>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</si>
  <si>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</si>
  <si>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</si>
  <si>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</si>
  <si>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</si>
  <si>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</si>
  <si>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</si>
  <si>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</si>
  <si>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</si>
  <si>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</si>
  <si>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</si>
  <si>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</si>
  <si>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</si>
  <si>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</si>
  <si>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</si>
  <si>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</si>
  <si>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</si>
  <si>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</si>
  <si>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</si>
  <si>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</si>
  <si>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</si>
  <si>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</si>
  <si>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</si>
  <si>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</si>
  <si>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</si>
  <si>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</si>
  <si>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</si>
  <si>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</si>
  <si>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</si>
  <si>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</si>
  <si>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</si>
  <si>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</si>
  <si>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</si>
  <si>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</si>
  <si>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</si>
  <si>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</si>
  <si>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</si>
  <si>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</si>
  <si>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</si>
  <si>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</si>
  <si>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</si>
  <si>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</si>
  <si>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</si>
  <si>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</si>
  <si>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</si>
  <si>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</si>
  <si>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</si>
  <si>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</si>
  <si>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</si>
  <si>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</si>
  <si>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</si>
  <si>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</si>
  <si>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</si>
  <si>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</si>
  <si>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</si>
  <si>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</si>
  <si>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</si>
  <si>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</si>
  <si>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</si>
  <si>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</si>
  <si>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</si>
  <si>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</si>
  <si>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</si>
  <si>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</si>
  <si>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</si>
  <si>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</si>
  <si>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</si>
  <si>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</si>
  <si>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</si>
  <si>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</si>
  <si>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</si>
  <si>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</si>
  <si>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</si>
  <si>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</si>
  <si>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</si>
  <si>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</si>
  <si>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</si>
  <si>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</si>
  <si>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</si>
  <si>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</si>
  <si>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</si>
  <si>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</si>
  <si>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</si>
  <si>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</si>
  <si>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</si>
  <si>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</si>
  <si>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</si>
  <si>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</si>
  <si>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</si>
  <si>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</si>
  <si>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</si>
  <si>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</si>
  <si>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</si>
  <si>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</si>
  <si>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</si>
  <si>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</si>
  <si>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</si>
  <si>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</si>
  <si>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</si>
  <si>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</si>
  <si>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</si>
  <si>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</si>
  <si>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</si>
  <si>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</si>
  <si>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</si>
  <si>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</si>
  <si>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</si>
  <si>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</si>
  <si>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</si>
  <si>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</si>
  <si>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</si>
  <si>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</si>
  <si>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</si>
  <si>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</si>
  <si>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</si>
  <si>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</si>
  <si>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</si>
  <si>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</si>
  <si>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</si>
  <si>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</si>
  <si>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</si>
  <si>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</si>
  <si>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</si>
  <si>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</si>
  <si>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</si>
  <si>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</si>
  <si>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</si>
  <si>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</si>
  <si>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</si>
  <si>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</si>
  <si>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</si>
  <si>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</si>
  <si>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</si>
  <si>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</si>
  <si>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</si>
  <si>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</si>
  <si>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</si>
  <si>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</si>
  <si>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</si>
  <si>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</si>
  <si>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</si>
  <si>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</si>
  <si>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</si>
  <si>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</si>
  <si>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</si>
  <si>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</si>
  <si>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</si>
  <si>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</si>
  <si>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</si>
  <si>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</si>
  <si>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</si>
  <si>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</si>
  <si>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</si>
  <si>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</si>
  <si>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</si>
  <si>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</si>
  <si>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</si>
  <si>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</si>
  <si>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</si>
  <si>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</si>
  <si>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</si>
  <si>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</si>
  <si>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</si>
  <si>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</si>
  <si>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</si>
  <si>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</si>
  <si>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</si>
  <si>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</si>
  <si>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</si>
  <si>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</si>
  <si>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</si>
  <si>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</si>
  <si>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</si>
  <si>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</si>
  <si>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</si>
  <si>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</si>
  <si>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</si>
  <si>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</si>
  <si>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</si>
  <si>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</si>
  <si>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</si>
  <si>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</si>
  <si>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</si>
  <si>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</si>
  <si>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</si>
  <si>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</si>
  <si>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</si>
  <si>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</si>
  <si>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</si>
  <si>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</si>
  <si>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</si>
  <si>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</si>
  <si>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</si>
  <si>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</si>
  <si>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</si>
  <si>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</si>
  <si>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</si>
  <si>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</si>
  <si>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</si>
  <si>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</si>
  <si>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</si>
  <si>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</si>
  <si>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</si>
  <si>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</si>
  <si>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</si>
  <si>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</si>
  <si>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</si>
  <si>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</si>
  <si>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</si>
  <si>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</si>
  <si>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</si>
  <si>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</si>
  <si>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</si>
  <si>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</si>
  <si>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</si>
  <si>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</si>
  <si>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</si>
  <si>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</si>
  <si>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</si>
  <si>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</si>
  <si>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</si>
  <si>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</si>
  <si>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</si>
  <si>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</si>
  <si>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</si>
  <si>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</si>
  <si>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</si>
  <si>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</si>
  <si>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</si>
  <si>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</si>
  <si>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</si>
  <si>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</si>
  <si>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</si>
  <si>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</si>
  <si>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</si>
  <si>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</si>
  <si>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</si>
  <si>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</si>
  <si>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</si>
  <si>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</si>
  <si>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</si>
  <si>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</si>
  <si>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</si>
  <si>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</si>
  <si>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</si>
  <si>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</si>
  <si>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</si>
  <si>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</si>
  <si>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</si>
  <si>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</si>
  <si>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</si>
  <si>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</si>
  <si>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</si>
  <si>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</si>
  <si>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</si>
  <si>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</si>
  <si>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</si>
  <si>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</si>
  <si>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</si>
  <si>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</si>
  <si>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</si>
  <si>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</si>
  <si>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</si>
  <si>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</si>
  <si>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</si>
  <si>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</si>
  <si>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</si>
  <si>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</si>
  <si>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</si>
  <si>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</si>
  <si>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</si>
  <si>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</si>
  <si>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</si>
  <si>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</si>
  <si>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</si>
  <si>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</si>
  <si>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</si>
  <si>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</si>
  <si>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</si>
  <si>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</si>
  <si>
    <t>AGUSTUS</t>
  </si>
  <si>
    <t>23080038</t>
  </si>
  <si>
    <t>23080040</t>
  </si>
  <si>
    <t>23080102</t>
  </si>
  <si>
    <t>23080130</t>
  </si>
  <si>
    <t>23080442</t>
  </si>
  <si>
    <t>23080532</t>
  </si>
  <si>
    <t>23080664</t>
  </si>
  <si>
    <t>23080749</t>
  </si>
  <si>
    <t>23081027</t>
  </si>
  <si>
    <t>BINDER NOTE KENKO A5-TS-CC81 (CAMPUS)</t>
  </si>
  <si>
    <t>23081127</t>
  </si>
  <si>
    <t>DOUBLE TAPE KENKO 12 MM - BLUE CORE (1/2")</t>
  </si>
  <si>
    <t>DOUBLE TAPE KENKO 24 MM - BLUE CORE (1")</t>
  </si>
  <si>
    <t>BINDER NOTE KENKO A5-TS-TT01 (TICK-TOCK)</t>
  </si>
  <si>
    <t>BINDER NOTE KENKO A5-TS-RO (ROBOT)</t>
  </si>
  <si>
    <t>23081133</t>
  </si>
  <si>
    <t>23081158</t>
  </si>
  <si>
    <t>23081242</t>
  </si>
  <si>
    <t>23081430</t>
  </si>
  <si>
    <t>23081566</t>
  </si>
  <si>
    <t>23081572</t>
  </si>
  <si>
    <t>PAPER TRIMMER KENKO 10"X15" (FC BESI)</t>
  </si>
  <si>
    <t>BALLPEN KENKO OIL GEL K-5 HITAM</t>
  </si>
  <si>
    <t>23081732</t>
  </si>
  <si>
    <t>23081896</t>
  </si>
  <si>
    <t>JANGKA (COMPASS SET) KENKO C-528 / MS-55</t>
  </si>
  <si>
    <t>23082202</t>
  </si>
  <si>
    <t>23082282</t>
  </si>
  <si>
    <t>23082308</t>
  </si>
  <si>
    <t>SA230813538</t>
  </si>
  <si>
    <t>ASAHAN JOYKO A-33</t>
  </si>
  <si>
    <t>SA230813874</t>
  </si>
  <si>
    <t>SA230813998</t>
  </si>
  <si>
    <t>PAPER CUTTER JOYKO PC-2638 (BESI FOLIO)</t>
  </si>
  <si>
    <t>CUTTER 18 MM JOYKO L-500-CU</t>
  </si>
  <si>
    <t>SA230814291</t>
  </si>
  <si>
    <t>SA230814354</t>
  </si>
  <si>
    <t>CASH BOX JOYKO CB-32A</t>
  </si>
  <si>
    <t>BINDER NOTE JOYKO A5-TSCL-M474 (COLLEGE) - U</t>
  </si>
  <si>
    <t>DESK SET JOYKO DS-1015</t>
  </si>
  <si>
    <t>SA230814355</t>
  </si>
  <si>
    <t>BINDER CLIP JOYKO NO. 260 CD (isi 12 pc)</t>
  </si>
  <si>
    <t>BINDER NOTE JOYKO B5-MHPT-143 (HIJAU) - U</t>
  </si>
  <si>
    <t>BINDER NOTE JOYKO B5-MHPT-143 (PINK) - U</t>
  </si>
  <si>
    <t>BINDER NOTE JOYKO B5-MHPT-143 (UNGU) - U</t>
  </si>
  <si>
    <t>SA230814356</t>
  </si>
  <si>
    <t>SA230814430</t>
  </si>
  <si>
    <t>SA230814500</t>
  </si>
  <si>
    <t>SA230814501</t>
  </si>
  <si>
    <t>SA230814558</t>
  </si>
  <si>
    <t>SA230814559</t>
  </si>
  <si>
    <t>BULLDOG CLIP JOYKO 6-145</t>
  </si>
  <si>
    <t>SA230814591</t>
  </si>
  <si>
    <t>SA230814760</t>
  </si>
  <si>
    <t>SA230814789</t>
  </si>
  <si>
    <t>SA230814792</t>
  </si>
  <si>
    <t>SA230814874</t>
  </si>
  <si>
    <t>SA230814951</t>
  </si>
  <si>
    <t>BINDER NOTE JOYKO A5-MHAC-M479 (GREEN) - U</t>
  </si>
  <si>
    <t>BINDER NOTE JOYKO A5-TSEL-M504 HIJAU - U</t>
  </si>
  <si>
    <t>BINDER NOTE JOYKO A5-TSEL-M504 ORANGE - U</t>
  </si>
  <si>
    <t>BINDER NOTE JOYKO A5-TSEL-M504 KUNING - U</t>
  </si>
  <si>
    <t>SA230814952</t>
  </si>
  <si>
    <t>SA230814969</t>
  </si>
  <si>
    <t>LEM STICK JOYKO 15 GR GS-15 isi 12 pc</t>
  </si>
  <si>
    <t>DESK SET JOYKO DS-338</t>
  </si>
  <si>
    <t>SA230815009</t>
  </si>
  <si>
    <t>BINDER NOTE JOYKO A5-TSIM-M478 (IMAGINATION) - U</t>
  </si>
  <si>
    <t>SA230815175</t>
  </si>
  <si>
    <t>LABEL STICKER PAPER JOYKO LSP-09</t>
  </si>
  <si>
    <t>SA230815246</t>
  </si>
  <si>
    <t>SA230815312</t>
  </si>
  <si>
    <t>SA230815350</t>
  </si>
  <si>
    <t>SA230815436</t>
  </si>
  <si>
    <t>SA230815469</t>
  </si>
  <si>
    <t>SA230815503</t>
  </si>
  <si>
    <t>PENSIL WARNA JOYKO CP-101 (24W PANJANG)</t>
  </si>
  <si>
    <t>SN23081822</t>
  </si>
  <si>
    <t>SN23081847</t>
  </si>
  <si>
    <t>JUH488/23</t>
  </si>
  <si>
    <t>JUH487/23</t>
  </si>
  <si>
    <t>GEL PEN TIZO TG31830-E</t>
  </si>
  <si>
    <t>005629</t>
  </si>
  <si>
    <t>005644</t>
  </si>
  <si>
    <t>CV-21 / UTN-021</t>
  </si>
  <si>
    <t>HMP/046/08/23</t>
  </si>
  <si>
    <t>GEL PEN TRIFELLO HI-TECH TF-1190 HITAM</t>
  </si>
  <si>
    <t>23080249</t>
  </si>
  <si>
    <t>23080354</t>
  </si>
  <si>
    <t>23080862</t>
  </si>
  <si>
    <t>23082026</t>
  </si>
  <si>
    <t>23082122</t>
  </si>
  <si>
    <t>SA230813693</t>
  </si>
  <si>
    <t>SA230813694</t>
  </si>
  <si>
    <t>SA230814061</t>
  </si>
  <si>
    <t>SA230814104</t>
  </si>
  <si>
    <t>SA230814173</t>
  </si>
  <si>
    <t>SA230814210</t>
  </si>
  <si>
    <t>TAPE CUTTER JOYKO TC-117</t>
  </si>
  <si>
    <t>SA230814245</t>
  </si>
  <si>
    <t>L209016</t>
  </si>
  <si>
    <t>SA230813845</t>
  </si>
  <si>
    <t>TINTA STAMP PAD JOYKO SPI-12 BIRU</t>
  </si>
  <si>
    <t>SA230815074</t>
  </si>
  <si>
    <t>SEPTEMBER</t>
  </si>
  <si>
    <t>23090036</t>
  </si>
  <si>
    <t>23090082</t>
  </si>
  <si>
    <t>23090138</t>
  </si>
  <si>
    <t>GEL PEN KENKO FUN GEL HITAM</t>
  </si>
  <si>
    <t>23090252</t>
  </si>
  <si>
    <t>23090463</t>
  </si>
  <si>
    <t>PUNCH KENKO NO. 85</t>
  </si>
  <si>
    <t>23090468</t>
  </si>
  <si>
    <t>CORRECTION TAPE KENKO CT-309 (12M x 5MM)</t>
  </si>
  <si>
    <t>23090583</t>
  </si>
  <si>
    <t>23090701</t>
  </si>
  <si>
    <t>23090747</t>
  </si>
  <si>
    <t>23090817</t>
  </si>
  <si>
    <t>PLAKBAND KAIN HITAM KENKO 36 MM (1,5") RED CORE SQ</t>
  </si>
  <si>
    <t>23090968</t>
  </si>
  <si>
    <t>GEL PEN KENKO K-1 MERAH</t>
  </si>
  <si>
    <t>23090971</t>
  </si>
  <si>
    <t>HIGHLIGHTER / STABILO KENKO HL-100 UNGU</t>
  </si>
  <si>
    <t>23091114</t>
  </si>
  <si>
    <t>23091140</t>
  </si>
  <si>
    <t>23091177</t>
  </si>
  <si>
    <t>23091397</t>
  </si>
  <si>
    <t>23091481</t>
  </si>
  <si>
    <t>BUKU TAMU KENKO BT-3224-BTK (BATIK)</t>
  </si>
  <si>
    <t>23091564</t>
  </si>
  <si>
    <t>23091769</t>
  </si>
  <si>
    <t>23091884</t>
  </si>
  <si>
    <t>23092008</t>
  </si>
  <si>
    <t>23091995</t>
  </si>
  <si>
    <t>23092078</t>
  </si>
  <si>
    <t>23092171</t>
  </si>
  <si>
    <t>23092214</t>
  </si>
  <si>
    <t>GEL PEN KENKO K-1 BIRU</t>
  </si>
  <si>
    <t>23092311</t>
  </si>
  <si>
    <t>SA230915843</t>
  </si>
  <si>
    <t>SA230915844</t>
  </si>
  <si>
    <t>SA230915845</t>
  </si>
  <si>
    <t>LEM STICK JOYKO 25 GR GS-25 isi 12 pc</t>
  </si>
  <si>
    <t>SA230915846</t>
  </si>
  <si>
    <t>BINDER NOTE JOYKO B5-TSED-M128(EDUCATION) - U</t>
  </si>
  <si>
    <t>BINDER NOTE JOYKO B5-TSCL-M125 (COLLEGE) - U</t>
  </si>
  <si>
    <t>SA230915860</t>
  </si>
  <si>
    <t>SA230915894</t>
  </si>
  <si>
    <t>SA230915895</t>
  </si>
  <si>
    <t>SA230916212</t>
  </si>
  <si>
    <t>SA230916213</t>
  </si>
  <si>
    <t>SA230916235</t>
  </si>
  <si>
    <t>GEL PEN JOYKO GP-346 MY TEAM HITAM</t>
  </si>
  <si>
    <t>SA230916290</t>
  </si>
  <si>
    <t>SA230916347</t>
  </si>
  <si>
    <t>CUTTER 9 MM JOYKO A-300 SG (KECIL)</t>
  </si>
  <si>
    <t>SA230916381</t>
  </si>
  <si>
    <t>MECHANICAL PENCIL 0.5 MM JOYKO MP-19</t>
  </si>
  <si>
    <t>SA230916446</t>
  </si>
  <si>
    <t>SA230916500</t>
  </si>
  <si>
    <t>SA230916501</t>
  </si>
  <si>
    <t>SA230916502</t>
  </si>
  <si>
    <t>SA230916590</t>
  </si>
  <si>
    <t>SA230916629</t>
  </si>
  <si>
    <t>SA230916668</t>
  </si>
  <si>
    <t>SA230916775</t>
  </si>
  <si>
    <t>SA230916817</t>
  </si>
  <si>
    <t>SA230916837</t>
  </si>
  <si>
    <t>SA230916941</t>
  </si>
  <si>
    <t>SA230917106</t>
  </si>
  <si>
    <t>PENSIL WARNA JOYKO CP-812</t>
  </si>
  <si>
    <t>SA230917133</t>
  </si>
  <si>
    <t>SA230917238</t>
  </si>
  <si>
    <t>SN23092177</t>
  </si>
  <si>
    <t>0709/2023</t>
  </si>
  <si>
    <t>L109035</t>
  </si>
  <si>
    <t>SINV99-230900000198</t>
  </si>
  <si>
    <t>JL-16553</t>
  </si>
  <si>
    <t>GARISAN SET PVC ZX-6116</t>
  </si>
  <si>
    <t>GARISAN SET PVC ZO-239</t>
  </si>
  <si>
    <t>GARISAN SET PVC HZ-5013</t>
  </si>
  <si>
    <t>GARISAN SET PVC HZ-5012</t>
  </si>
  <si>
    <t>GEL PEN EG-V (MIKA) (EG-225)</t>
  </si>
  <si>
    <t>HIGHLIGHTER / STABILLO VANCO HL-521</t>
  </si>
  <si>
    <t>JL-16554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</si>
  <si>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</si>
  <si>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</si>
  <si>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</si>
  <si>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</si>
  <si>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</si>
  <si>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BUKU KANCING 32K1008-22 (A5)</t>
  </si>
  <si>
    <t>BUKU KANCING 32K1008-21 (A5)</t>
  </si>
  <si>
    <t>BUKU SPIRAL 016-20 (80L) (A5)</t>
  </si>
  <si>
    <t>NATURAL CAHAYA LESTARI</t>
  </si>
  <si>
    <t>NCL-R2309000010</t>
  </si>
  <si>
    <t>BALON MACARON 1022 20 X 5 LKM 2200</t>
  </si>
  <si>
    <t>LPG</t>
  </si>
  <si>
    <t>23100011</t>
  </si>
  <si>
    <t>BALLPEN KENKO EASY FLOW 6 HITAM</t>
  </si>
  <si>
    <t>23100021</t>
  </si>
  <si>
    <t>PAPER TRIMMER KENKO 18"X15" (A3 BESI)</t>
  </si>
  <si>
    <t>23100129</t>
  </si>
  <si>
    <t>23100162</t>
  </si>
  <si>
    <t>23100201</t>
  </si>
  <si>
    <t>23100286</t>
  </si>
  <si>
    <t>ASAHAN KENKO SP-71 1 HOLE (isi 12 pc)</t>
  </si>
  <si>
    <t>23100400</t>
  </si>
  <si>
    <t>23100438</t>
  </si>
  <si>
    <t>23100513</t>
  </si>
  <si>
    <t>23100625</t>
  </si>
  <si>
    <t>23100698</t>
  </si>
  <si>
    <t>23100839</t>
  </si>
  <si>
    <t>23100872</t>
  </si>
  <si>
    <t>23100992</t>
  </si>
  <si>
    <t>23101114</t>
  </si>
  <si>
    <t>23101189</t>
  </si>
  <si>
    <t>23101274</t>
  </si>
  <si>
    <t>23101340</t>
  </si>
  <si>
    <t>23101365</t>
  </si>
  <si>
    <t>23101406</t>
  </si>
  <si>
    <t>23101449</t>
  </si>
  <si>
    <t>23101602</t>
  </si>
  <si>
    <t>23101678</t>
  </si>
  <si>
    <t>23101712</t>
  </si>
  <si>
    <t>23101825</t>
  </si>
  <si>
    <t>23101924</t>
  </si>
  <si>
    <t>23101999</t>
  </si>
  <si>
    <t>23102077</t>
  </si>
  <si>
    <t>23102143</t>
  </si>
  <si>
    <t>OKTOBER</t>
  </si>
  <si>
    <t>SA231017483</t>
  </si>
  <si>
    <t>BINDER NOTE JOYKO B5-TSBL-M119 (BELIEVE) - U</t>
  </si>
  <si>
    <t>SA231017569</t>
  </si>
  <si>
    <t>STAPLER HEAVY DUTY JOYKO HD-12A/13</t>
  </si>
  <si>
    <t>SA231017597</t>
  </si>
  <si>
    <t>SA231017756</t>
  </si>
  <si>
    <t>SA231017784</t>
  </si>
  <si>
    <t>SA231017806</t>
  </si>
  <si>
    <t>SA231017853</t>
  </si>
  <si>
    <t>CUTTER JOYKO CU-15BC</t>
  </si>
  <si>
    <t>SA231017890</t>
  </si>
  <si>
    <t>SA231017939</t>
  </si>
  <si>
    <t>SA231018062</t>
  </si>
  <si>
    <t>SA231018111</t>
  </si>
  <si>
    <t>STAPLER HEAVY DUTY JOYKO HD-12L/24</t>
  </si>
  <si>
    <t>SA231018227</t>
  </si>
  <si>
    <t>ISI PENSIL 2B 0.7 MM JOYKO PL-07</t>
  </si>
  <si>
    <t>SA231018228</t>
  </si>
  <si>
    <t>BALLPEN JOYKO BP-199 TRICO (3 COLOR)</t>
  </si>
  <si>
    <t>TAPE CUTTER 2" JOYKO TD-2S BESI</t>
  </si>
  <si>
    <t>SA231018362</t>
  </si>
  <si>
    <t>SA231018363</t>
  </si>
  <si>
    <t>SA231018432</t>
  </si>
  <si>
    <t>SA231018484</t>
  </si>
  <si>
    <t>SL231000054</t>
  </si>
  <si>
    <t>SA231018542</t>
  </si>
  <si>
    <t>SA231018572</t>
  </si>
  <si>
    <t>PENCIL CASE JOYKO PC-0719AC-37A/F (Animal Calender)</t>
  </si>
  <si>
    <t>SA231018659</t>
  </si>
  <si>
    <t>SA231018753</t>
  </si>
  <si>
    <t>SA231018757</t>
  </si>
  <si>
    <t>SWR</t>
  </si>
  <si>
    <t>SA231018758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</si>
  <si>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</si>
  <si>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</si>
  <si>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</si>
  <si>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</si>
  <si>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SA231018759</t>
  </si>
  <si>
    <t>BINDER NOTE JOYKO B5-MHAC-M138 (BIRU) - U</t>
  </si>
  <si>
    <t>BINDER NOTE JOYKO B5-MHAC-M138 (HIJAU) - U</t>
  </si>
  <si>
    <t>BINDER NOTE JOYKO B5-MHAC-M138 (MERAH) - U</t>
  </si>
  <si>
    <t>BINDER NOTE JOYKO B5-MHAC-M138 (KUNING) - U</t>
  </si>
  <si>
    <t>BINDER NOTE JOYKO B5-MHIM-M140 (DARK GREY)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</si>
  <si>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</si>
  <si>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</si>
  <si>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</si>
  <si>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</si>
  <si>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L:210015</t>
  </si>
  <si>
    <t>L 210046</t>
  </si>
  <si>
    <t>LMA 2023-10-071</t>
  </si>
  <si>
    <t>SA231018842</t>
  </si>
  <si>
    <t>SA231018872</t>
  </si>
  <si>
    <t>OTOBER</t>
  </si>
  <si>
    <t>ORIGAMI FLUORESCENT ALFA 14X14</t>
  </si>
  <si>
    <t>ORIGAMI FLUORESCENT ALFA 16X16</t>
  </si>
  <si>
    <t>SA231018992</t>
  </si>
  <si>
    <t>NOVEMBER</t>
  </si>
  <si>
    <t>23110022</t>
  </si>
  <si>
    <t>23110025</t>
  </si>
  <si>
    <t>23110078</t>
  </si>
  <si>
    <t>GEL PEN KENKO HI-TECH-H 0.4 MM ORANGE</t>
  </si>
  <si>
    <t>GEL PEN KENKO HI-TECH-H 0.4 MM HIJAU</t>
  </si>
  <si>
    <t>GEL PEN KENKO HI-TECH-H 0.4 MM PINK</t>
  </si>
  <si>
    <t>GEL PEN KENKO HI-TECH-H 0.4 MM UNGU</t>
  </si>
  <si>
    <t>PEN ULIR KENKO PU-1 HITAM</t>
  </si>
  <si>
    <t>PEN ULIR KENKO PU-2 HITAM</t>
  </si>
  <si>
    <t>PEN ULIR KENKO PU-3 HITAM</t>
  </si>
  <si>
    <t>PEN ULIR KENKO PU-4 HITAM</t>
  </si>
  <si>
    <t>23110133</t>
  </si>
  <si>
    <t>23110139</t>
  </si>
  <si>
    <t>HIGHLIGHTER / STABILO KENKO HL-100 ORANGE</t>
  </si>
  <si>
    <t>HIGHLIGHTER / STABILO KENKO HL-100 BIRU</t>
  </si>
  <si>
    <t>23110149</t>
  </si>
  <si>
    <t>23110238</t>
  </si>
  <si>
    <t>23110251</t>
  </si>
  <si>
    <t>MECHANICAL PENCIL 0.5 MM KENKO MP-07</t>
  </si>
  <si>
    <t>23110369</t>
  </si>
  <si>
    <t>23110489</t>
  </si>
  <si>
    <t>23110524</t>
  </si>
  <si>
    <t>23110532</t>
  </si>
  <si>
    <t>23110681</t>
  </si>
  <si>
    <t>23110799</t>
  </si>
  <si>
    <t>23110921</t>
  </si>
  <si>
    <t>PENSIL KENKO 2B-2282 HITAM BINTANG</t>
  </si>
  <si>
    <t>23110922</t>
  </si>
  <si>
    <t>23110949</t>
  </si>
  <si>
    <t>23111038</t>
  </si>
  <si>
    <t>23111135</t>
  </si>
  <si>
    <t>23111183</t>
  </si>
  <si>
    <t>23111301</t>
  </si>
  <si>
    <t>23111360</t>
  </si>
  <si>
    <t>23111445</t>
  </si>
  <si>
    <t>PLAKBAND KAIN HITAM KENKO 48 MM (2") RED CORE SQ</t>
  </si>
  <si>
    <t>23111595</t>
  </si>
  <si>
    <t>ASAHAN MEJA KENKO A-5</t>
  </si>
  <si>
    <t>23111619</t>
  </si>
  <si>
    <t>23111713</t>
  </si>
  <si>
    <t>23111733</t>
  </si>
  <si>
    <t>23111828</t>
  </si>
  <si>
    <t>23111894</t>
  </si>
  <si>
    <t>23111923</t>
  </si>
  <si>
    <t>23111998</t>
  </si>
  <si>
    <t>23112105</t>
  </si>
  <si>
    <t>23112106</t>
  </si>
  <si>
    <t>23112116</t>
  </si>
  <si>
    <t>23112238</t>
  </si>
  <si>
    <t>SA231119018</t>
  </si>
  <si>
    <t>SA231119058</t>
  </si>
  <si>
    <t>SA231119078</t>
  </si>
  <si>
    <t>SA231119199</t>
  </si>
  <si>
    <t>SA231119317</t>
  </si>
  <si>
    <t>ASAHAN MEJA JOYKO A-5L</t>
  </si>
  <si>
    <t>PAKU PAYUNG JOYKO TT-11</t>
  </si>
  <si>
    <t>SL231100126</t>
  </si>
  <si>
    <t>SA231119355</t>
  </si>
  <si>
    <t>SA231119431</t>
  </si>
  <si>
    <t>COLOR BRUSH PEN JOYKO CLP-04 (12 WARNA)</t>
  </si>
  <si>
    <t>SA231119541</t>
  </si>
  <si>
    <t>SPIDOL / MARKER WB JOYKO WM-65 HITAM (BONUS)</t>
  </si>
  <si>
    <t>SA231119646</t>
  </si>
  <si>
    <t>ASAHAN MEJA JOYKO A-5M</t>
  </si>
  <si>
    <t>SA231119647</t>
  </si>
  <si>
    <t>SA231119648</t>
  </si>
  <si>
    <t>SA231119768</t>
  </si>
  <si>
    <t>SA231119793</t>
  </si>
  <si>
    <t>SA231119794</t>
  </si>
  <si>
    <t>BINDER CLIP JOYKO 111 CO</t>
  </si>
  <si>
    <t>TAPE CUTTER JOYKO TC-119</t>
  </si>
  <si>
    <t>SA231119795</t>
  </si>
  <si>
    <t>SA231119947</t>
  </si>
  <si>
    <t>SA231119955</t>
  </si>
  <si>
    <t>MESIN LABEL HARGA JOYKO MX-6600N (10 DIGITS, 2 LINE)</t>
  </si>
  <si>
    <t>SA231119956</t>
  </si>
  <si>
    <t>SA231119961</t>
  </si>
  <si>
    <t>SA231120157</t>
  </si>
  <si>
    <t>SA231120271</t>
  </si>
  <si>
    <t>GEL PEN JOYKO GP-265 Q-GEL  BIRU</t>
  </si>
  <si>
    <t>PENSIL JOYKO 2B P-99 ANIMAL KINGDOM</t>
  </si>
  <si>
    <t>SA231120428</t>
  </si>
  <si>
    <t>SA231120465</t>
  </si>
  <si>
    <t>SA231120478</t>
  </si>
  <si>
    <t>SA231120523</t>
  </si>
  <si>
    <t>SA231120559</t>
  </si>
  <si>
    <t>STAPLER JOYKO HS-7</t>
  </si>
  <si>
    <t>SA231120581</t>
  </si>
  <si>
    <t>SA231120618</t>
  </si>
  <si>
    <t>SA231120688</t>
  </si>
  <si>
    <t>SA231120722</t>
  </si>
  <si>
    <t>SA231120878</t>
  </si>
  <si>
    <t>SN23112842</t>
  </si>
  <si>
    <t>MINI DESK VACUUM JOYKO MDV-9701 BIRU (BONUS)</t>
  </si>
  <si>
    <t>JUK204/23</t>
  </si>
  <si>
    <t>MECHANICAL PENCIL 2.0 MM TIZO TM-030-H</t>
  </si>
  <si>
    <t>GEL PEN DEBOZZ CLICK 0.28 DB-G028</t>
  </si>
  <si>
    <t>JUK430/23</t>
  </si>
  <si>
    <t>LL23-211-008 M</t>
  </si>
  <si>
    <t>L112004</t>
  </si>
  <si>
    <t>JL-80191</t>
  </si>
  <si>
    <t>TAS KARUNG V (55 X 65)</t>
  </si>
  <si>
    <t>TAS KARUNG V (45 X 50)</t>
  </si>
  <si>
    <t>TAS KARUNG V (35 X 40)</t>
  </si>
  <si>
    <t>MIKA LAMINATING VANCO LF-100 (225 X 340)</t>
  </si>
  <si>
    <t>ASAHAN MEJA KLM-873 ROBOT</t>
  </si>
  <si>
    <t>STIP/ PENGHAPUS B-24 M MACARON</t>
  </si>
  <si>
    <t>KTK</t>
  </si>
  <si>
    <t>ISI GEL / REFILL GP-559 BIRU</t>
  </si>
  <si>
    <t>HMP/070/11-23</t>
  </si>
  <si>
    <t>GEL PEN TRIFELLO HI-TECH TF-1191 WARNA</t>
  </si>
  <si>
    <t>HMP/079/11-23</t>
  </si>
  <si>
    <t>GEL PEN TRIFELLO HI-TECH TF-1190 BIRU</t>
  </si>
  <si>
    <t>HMP/083/11-23</t>
  </si>
  <si>
    <t>005753</t>
  </si>
  <si>
    <t>005758</t>
  </si>
  <si>
    <t>005761</t>
  </si>
  <si>
    <t>005771</t>
  </si>
  <si>
    <t>SN23102291</t>
  </si>
  <si>
    <t>SN23102292</t>
  </si>
  <si>
    <t>CALCULATOR JOYKO CC-45</t>
  </si>
  <si>
    <t>DESEMBER</t>
  </si>
  <si>
    <t>23120006</t>
  </si>
  <si>
    <t>23120046</t>
  </si>
  <si>
    <t>23120089</t>
  </si>
  <si>
    <t>23120124</t>
  </si>
  <si>
    <t>PENSIL KENKO 2B 0192 PEARL</t>
  </si>
  <si>
    <t>23120125</t>
  </si>
  <si>
    <t>23120150</t>
  </si>
  <si>
    <t>23120280</t>
  </si>
  <si>
    <t>23120364</t>
  </si>
  <si>
    <t>23120431</t>
  </si>
  <si>
    <t>23120432</t>
  </si>
  <si>
    <t>23120451</t>
  </si>
  <si>
    <t>23120587</t>
  </si>
  <si>
    <t>23120662</t>
  </si>
  <si>
    <t>23120703</t>
  </si>
  <si>
    <t>23120716</t>
  </si>
  <si>
    <t>23120905</t>
  </si>
  <si>
    <t>STAPLER KENKO HD-10 PASTEL COLOR</t>
  </si>
  <si>
    <t>23121057</t>
  </si>
  <si>
    <t>23121185</t>
  </si>
  <si>
    <t>STAPLER KENKO HD-10 NEW COLOR</t>
  </si>
  <si>
    <t>23121192</t>
  </si>
  <si>
    <t>23121235</t>
  </si>
  <si>
    <t>23121423</t>
  </si>
  <si>
    <t>23121436</t>
  </si>
  <si>
    <t>23121453</t>
  </si>
  <si>
    <t>23121486</t>
  </si>
  <si>
    <t>23121647</t>
  </si>
  <si>
    <t>23121739</t>
  </si>
  <si>
    <t>23121806</t>
  </si>
  <si>
    <t>SA231220918</t>
  </si>
  <si>
    <t>SA231220973</t>
  </si>
  <si>
    <t>SA231221058</t>
  </si>
  <si>
    <t>SA231221072</t>
  </si>
  <si>
    <t>SA231221124</t>
  </si>
  <si>
    <t>SPIDOL / MARKER WB JOYKO WM-65 BIRU (BONUS)</t>
  </si>
  <si>
    <t>SA231221125</t>
  </si>
  <si>
    <t>SA231221145</t>
  </si>
  <si>
    <t>SA231221161</t>
  </si>
  <si>
    <t>SA231221261</t>
  </si>
  <si>
    <t>LN</t>
  </si>
  <si>
    <t>SA231221262</t>
  </si>
  <si>
    <t>SA231221303</t>
  </si>
  <si>
    <t>LEM LIQUID (CAIR) JOYKO GL-W02</t>
  </si>
  <si>
    <t>SA231221304</t>
  </si>
  <si>
    <t>SA231221305</t>
  </si>
  <si>
    <t>SPIDOL / MARKER WB JOYKO WM-65 MERAH (BONUS)</t>
  </si>
  <si>
    <t>NOTEBOOK JOYKO A6 NB-665</t>
  </si>
  <si>
    <t>SA231221377</t>
  </si>
  <si>
    <t>SA231221478</t>
  </si>
  <si>
    <t>SA231221565</t>
  </si>
  <si>
    <t>BALLPEN JOYKO BP-349-12 VOKUS TRANS HITAM</t>
  </si>
  <si>
    <t>SA231221566</t>
  </si>
  <si>
    <t>SA231221567</t>
  </si>
  <si>
    <t>SA231221568</t>
  </si>
  <si>
    <t>SA231221640</t>
  </si>
  <si>
    <t>CORRECTION FLUID JOYKO CF-P236</t>
  </si>
  <si>
    <t>SA231221641</t>
  </si>
  <si>
    <t>SA231221669</t>
  </si>
  <si>
    <t>SA231221731</t>
  </si>
  <si>
    <t>ASAHAN JOYKO B-88</t>
  </si>
  <si>
    <t>ASAHAN JOYKO B-129</t>
  </si>
  <si>
    <t>SA231221756</t>
  </si>
  <si>
    <t>SA231221786</t>
  </si>
  <si>
    <t>SA231221809</t>
  </si>
  <si>
    <t>SA231221921</t>
  </si>
  <si>
    <t>SA231221965</t>
  </si>
  <si>
    <t>SN23122992</t>
  </si>
  <si>
    <t>CALCULATOR JOYKO CC-23 CO ORANGE</t>
  </si>
  <si>
    <t>CALCULATOR JOYKO CC-25 CO BIRU</t>
  </si>
  <si>
    <t>CALCULATOR JOYKO CC-25 CO PINK</t>
  </si>
  <si>
    <t>LMA 2023-12-004</t>
  </si>
  <si>
    <t>HIGHLIGHTER TY-SP 25</t>
  </si>
  <si>
    <t>HIGHLIGHTER HOLDER TY-SP 28</t>
  </si>
  <si>
    <t>JL-74280</t>
  </si>
  <si>
    <t>BUKU KANCING 32K1008-23 (A5)</t>
  </si>
  <si>
    <t>BUKU KANCING 32K1008-30 (A5)</t>
  </si>
  <si>
    <t>JL-74422</t>
  </si>
  <si>
    <t>DOKUMEN BAG A5-7517/ 8517</t>
  </si>
  <si>
    <t>DOKUMEN BAG 1935/ 1937 MIX (A4)</t>
  </si>
  <si>
    <t>JL-74452</t>
  </si>
  <si>
    <t>ELEVATED TRAY SUSUN 5 (2005)</t>
  </si>
  <si>
    <t>HMP/ 085/ 12-23</t>
  </si>
  <si>
    <t>5803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</si>
</sst>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94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8" fillId="0" borderId="1" xfId="0" applyFont="1" applyFill="1" applyBorder="1"/>
    <xf numFmtId="166" fontId="1" fillId="0" borderId="1" xfId="0" applyNumberFormat="1" applyFont="1" applyFill="1" applyBorder="1" applyAlignment="1">
      <alignment horizontal="center"/>
    </xf>
    <xf numFmtId="0" fontId="5" fillId="0" borderId="1" xfId="0" applyFont="1" applyFill="1" applyBorder="1"/>
    <xf numFmtId="0" fontId="12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2%20FEB/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6%20JUNI/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F8" t="str">
            <v>'D:\kerja\BANK EXP\BARU\2023\02 FEB\NOTA 02 FEB 2023.XLSX'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36"/>
  <sheetViews>
    <sheetView zoomScale="85" zoomScaleNormal="85" workbookViewId="0">
      <pane ySplit="3" topLeftCell="A1750" activePane="bottomLeft" state="frozen"/>
      <selection pane="bottomLeft" activeCell="A1697" sqref="A1697:XFD169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17"/>
      <c r="M4" s="17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17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17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17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17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17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17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17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17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17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17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17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17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17">
        <f>SUM(K861:K867)*17/100</f>
        <v>5164736</v>
      </c>
      <c r="M867" s="17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17">
        <f>SUM(K868)*17/100</f>
        <v>942480</v>
      </c>
      <c r="M868" s="17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17">
        <f>SUM(K869)*17/100</f>
        <v>2529600</v>
      </c>
      <c r="M869" s="17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17">
        <f>SUM(K870)*17/100</f>
        <v>4984740</v>
      </c>
      <c r="M870" s="17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17">
        <f>SUM(K871:K877)*17/100</f>
        <v>7146256</v>
      </c>
      <c r="M877" s="17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17">
        <f>SUM(K878:K886)*17/100</f>
        <v>24311564</v>
      </c>
      <c r="M886" s="17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17">
        <f>SUM(K887:K892)*17/100</f>
        <v>3220140</v>
      </c>
      <c r="M892" s="17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17">
        <f>SUM(K893)*17/100</f>
        <v>807840</v>
      </c>
      <c r="M893" s="17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17">
        <f>SUM(K894:K896)*17/100</f>
        <v>748680</v>
      </c>
      <c r="M896" s="17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17">
        <f>SUM(K897:K900)*17/100</f>
        <v>4951896</v>
      </c>
      <c r="M900" s="17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17">
        <f>SUM(K901:K902)*17/100</f>
        <v>488750</v>
      </c>
      <c r="M902" s="17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17">
        <f>SUM(K904:K909)*17/100</f>
        <v>10481112</v>
      </c>
      <c r="M909" s="17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17">
        <f>SUM(K910:K915)*17/100</f>
        <v>4391100</v>
      </c>
      <c r="M915" s="17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17">
        <f>SUM(K916:K925)*17/100</f>
        <v>1926712</v>
      </c>
      <c r="M925" s="17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17">
        <f>SUM(K926:K932)*17/100</f>
        <v>10819752</v>
      </c>
      <c r="M932" s="17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17">
        <f>SUM(K933:K936)*17/100</f>
        <v>9173472</v>
      </c>
      <c r="M936" s="17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17">
        <f>SUM(K937:K945)*17/100</f>
        <v>18038360</v>
      </c>
      <c r="M945" s="17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17">
        <f>SUM(K946:K953)*17/100</f>
        <v>5951088</v>
      </c>
      <c r="M953" s="17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17">
        <f>SUM(K954:K960)*17/100</f>
        <v>10235088</v>
      </c>
      <c r="M960" s="17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17">
        <f>SUM(K961:K962)*17/100</f>
        <v>4626720</v>
      </c>
      <c r="M962" s="17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17">
        <f>SUM(K963:K973)*17/100</f>
        <v>7952668</v>
      </c>
      <c r="M973" s="17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17">
        <f>SUM(K974:K978)*17/100</f>
        <v>5966388</v>
      </c>
      <c r="M978" s="17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17">
        <f>SUM(K979:K985)*17/100</f>
        <v>5658552</v>
      </c>
      <c r="M985" s="17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17">
        <f>SUM(K986:K991)*17/100</f>
        <v>4546140</v>
      </c>
      <c r="M991" s="17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17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17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17">
        <f>SUM(K992:K997)*17/100</f>
        <v>5461624</v>
      </c>
      <c r="M997" s="17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17">
        <f>SUM(K998:K1002)*17/100</f>
        <v>5753820</v>
      </c>
      <c r="M1002" s="17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17">
        <f>SUM(K1003:K1004)*17/100</f>
        <v>1585080</v>
      </c>
      <c r="M1004" s="17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17">
        <f>SUM(K1005:K1012)*17/100</f>
        <v>3547492</v>
      </c>
      <c r="M1012" s="17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17">
        <f>SUM(K1013:K1022)*17/100</f>
        <v>9296756</v>
      </c>
      <c r="M1022" s="17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17">
        <f>SUM(K1023:K1030)*17/100</f>
        <v>21893076</v>
      </c>
      <c r="M1030" s="17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17">
        <f>SUM(K1031:K1041)*17/100</f>
        <v>17174148</v>
      </c>
      <c r="M1041" s="17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16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87" t="s">
        <v>1225</v>
      </c>
      <c r="B1084" s="18"/>
      <c r="C1084" s="18"/>
      <c r="D1084" s="19"/>
      <c r="E1084" s="6"/>
      <c r="F1084" s="11"/>
      <c r="G1084" s="11"/>
      <c r="H1084" s="13"/>
      <c r="I1084" s="14"/>
      <c r="J1084" s="6"/>
      <c r="K1084" s="17"/>
      <c r="L1084" s="17"/>
      <c r="M1084" s="17"/>
    </row>
    <row r="1085" spans="1:13" x14ac:dyDescent="0.25">
      <c r="A1085" s="11">
        <v>1</v>
      </c>
      <c r="B1085" s="18">
        <v>45139</v>
      </c>
      <c r="C1085" s="18">
        <v>45139</v>
      </c>
      <c r="D1085" s="19" t="s">
        <v>1226</v>
      </c>
      <c r="E1085" s="6" t="s">
        <v>360</v>
      </c>
      <c r="F1085" s="11">
        <v>5</v>
      </c>
      <c r="G1085" s="11" t="s">
        <v>112</v>
      </c>
      <c r="H1085" s="13">
        <v>396000</v>
      </c>
      <c r="I1085" s="14"/>
      <c r="J1085" s="6"/>
      <c r="K1085" s="17">
        <f t="shared" si="50"/>
        <v>1980000</v>
      </c>
      <c r="L1085" s="17"/>
      <c r="M1085" s="17"/>
    </row>
    <row r="1086" spans="1:13" x14ac:dyDescent="0.25">
      <c r="A1086" s="11" t="str">
        <f>IF(B1086="","",COUNT($A$1084:A1085)+1)</f>
        <v/>
      </c>
      <c r="B1086" s="18" t="s">
        <v>14</v>
      </c>
      <c r="C1086" s="18" t="s">
        <v>14</v>
      </c>
      <c r="D1086" s="19" t="s">
        <v>14</v>
      </c>
      <c r="E1086" s="6" t="s">
        <v>359</v>
      </c>
      <c r="F1086" s="11">
        <v>5</v>
      </c>
      <c r="G1086" s="11" t="s">
        <v>112</v>
      </c>
      <c r="H1086" s="13">
        <v>504000</v>
      </c>
      <c r="I1086" s="14"/>
      <c r="J1086" s="6"/>
      <c r="K1086" s="17">
        <f t="shared" si="50"/>
        <v>2520000</v>
      </c>
      <c r="L1086" s="17"/>
      <c r="M1086" s="17"/>
    </row>
    <row r="1087" spans="1:13" x14ac:dyDescent="0.25">
      <c r="A1087" s="11" t="str">
        <f>IF(B1087="","",COUNT($A$1084:A1086)+1)</f>
        <v/>
      </c>
      <c r="B1087" s="18" t="s">
        <v>14</v>
      </c>
      <c r="C1087" s="18" t="s">
        <v>14</v>
      </c>
      <c r="D1087" s="19" t="s">
        <v>14</v>
      </c>
      <c r="E1087" s="6" t="s">
        <v>275</v>
      </c>
      <c r="F1087" s="11">
        <v>5</v>
      </c>
      <c r="G1087" s="11" t="s">
        <v>112</v>
      </c>
      <c r="H1087" s="13">
        <v>2376000</v>
      </c>
      <c r="I1087" s="14"/>
      <c r="J1087" s="6"/>
      <c r="K1087" s="17">
        <f t="shared" si="50"/>
        <v>11880000</v>
      </c>
      <c r="L1087" s="17"/>
      <c r="M1087" s="17"/>
    </row>
    <row r="1088" spans="1:13" x14ac:dyDescent="0.25">
      <c r="A1088" s="11" t="str">
        <f>IF(B1088="","",COUNT($A$1084:A1087)+1)</f>
        <v/>
      </c>
      <c r="B1088" s="18" t="s">
        <v>14</v>
      </c>
      <c r="C1088" s="18" t="s">
        <v>14</v>
      </c>
      <c r="D1088" s="19" t="s">
        <v>14</v>
      </c>
      <c r="E1088" s="6" t="s">
        <v>276</v>
      </c>
      <c r="F1088" s="11">
        <v>2</v>
      </c>
      <c r="G1088" s="11" t="s">
        <v>112</v>
      </c>
      <c r="H1088" s="13">
        <v>2592000</v>
      </c>
      <c r="I1088" s="14"/>
      <c r="J1088" s="6"/>
      <c r="K1088" s="17">
        <f t="shared" si="50"/>
        <v>5184000</v>
      </c>
      <c r="L1088" s="17"/>
      <c r="M1088" s="17"/>
    </row>
    <row r="1089" spans="1:13" x14ac:dyDescent="0.25">
      <c r="A1089" s="11" t="str">
        <f>IF(B1089="","",COUNT($A$1084:A1088)+1)</f>
        <v/>
      </c>
      <c r="B1089" s="18" t="s">
        <v>14</v>
      </c>
      <c r="C1089" s="18" t="s">
        <v>14</v>
      </c>
      <c r="D1089" s="19" t="s">
        <v>14</v>
      </c>
      <c r="E1089" s="6" t="s">
        <v>871</v>
      </c>
      <c r="F1089" s="11">
        <v>2</v>
      </c>
      <c r="G1089" s="11" t="s">
        <v>112</v>
      </c>
      <c r="H1089" s="13">
        <v>2160000</v>
      </c>
      <c r="I1089" s="14"/>
      <c r="J1089" s="6"/>
      <c r="K1089" s="17">
        <f t="shared" si="50"/>
        <v>4320000</v>
      </c>
      <c r="L1089" s="17">
        <f>SUM(K1085:K1089)*17/100</f>
        <v>4400280</v>
      </c>
      <c r="M1089" s="17">
        <f>SUM(K1085:K1089)-L1089</f>
        <v>21483720</v>
      </c>
    </row>
    <row r="1090" spans="1:13" x14ac:dyDescent="0.25">
      <c r="A1090" s="11">
        <f>IF(B1090="","",COUNT($A$1084:A1089)+1)</f>
        <v>2</v>
      </c>
      <c r="B1090" s="18">
        <v>45139</v>
      </c>
      <c r="C1090" s="18">
        <v>45139</v>
      </c>
      <c r="D1090" s="19" t="s">
        <v>1227</v>
      </c>
      <c r="E1090" s="6" t="s">
        <v>732</v>
      </c>
      <c r="F1090" s="11">
        <v>2</v>
      </c>
      <c r="G1090" s="11" t="s">
        <v>112</v>
      </c>
      <c r="H1090" s="13">
        <v>3571200</v>
      </c>
      <c r="I1090" s="14"/>
      <c r="J1090" s="6"/>
      <c r="K1090" s="17">
        <f t="shared" si="50"/>
        <v>7142400</v>
      </c>
      <c r="L1090" s="17"/>
      <c r="M1090" s="17"/>
    </row>
    <row r="1091" spans="1:13" x14ac:dyDescent="0.25">
      <c r="A1091" s="11" t="str">
        <f>IF(B1091="","",COUNT($A$1084:A1090)+1)</f>
        <v/>
      </c>
      <c r="B1091" s="18" t="s">
        <v>14</v>
      </c>
      <c r="C1091" s="18" t="s">
        <v>14</v>
      </c>
      <c r="D1091" s="19" t="s">
        <v>14</v>
      </c>
      <c r="E1091" s="6" t="s">
        <v>77</v>
      </c>
      <c r="F1091" s="11">
        <v>1</v>
      </c>
      <c r="G1091" s="11" t="s">
        <v>112</v>
      </c>
      <c r="H1091" s="13">
        <v>1560000</v>
      </c>
      <c r="I1091" s="14"/>
      <c r="J1091" s="6"/>
      <c r="K1091" s="17">
        <f t="shared" si="50"/>
        <v>1560000</v>
      </c>
      <c r="L1091" s="17"/>
      <c r="M1091" s="17"/>
    </row>
    <row r="1092" spans="1:13" x14ac:dyDescent="0.25">
      <c r="A1092" s="11" t="str">
        <f>IF(B1092="","",COUNT($A$1084:A1091)+1)</f>
        <v/>
      </c>
      <c r="B1092" s="18" t="s">
        <v>14</v>
      </c>
      <c r="C1092" s="18" t="s">
        <v>14</v>
      </c>
      <c r="D1092" s="19" t="s">
        <v>14</v>
      </c>
      <c r="E1092" s="6" t="s">
        <v>572</v>
      </c>
      <c r="F1092" s="11">
        <v>1</v>
      </c>
      <c r="G1092" s="11" t="s">
        <v>112</v>
      </c>
      <c r="H1092" s="13">
        <v>1440000</v>
      </c>
      <c r="I1092" s="14"/>
      <c r="J1092" s="6"/>
      <c r="K1092" s="17">
        <f t="shared" si="50"/>
        <v>1440000</v>
      </c>
      <c r="L1092" s="17"/>
      <c r="M1092" s="17"/>
    </row>
    <row r="1093" spans="1:13" x14ac:dyDescent="0.25">
      <c r="A1093" s="11" t="str">
        <f>IF(B1093="","",COUNT($A$1084:A1092)+1)</f>
        <v/>
      </c>
      <c r="B1093" s="18" t="s">
        <v>14</v>
      </c>
      <c r="C1093" s="18" t="s">
        <v>14</v>
      </c>
      <c r="D1093" s="19" t="s">
        <v>14</v>
      </c>
      <c r="E1093" s="6" t="s">
        <v>566</v>
      </c>
      <c r="F1093" s="11">
        <v>1</v>
      </c>
      <c r="G1093" s="11" t="s">
        <v>112</v>
      </c>
      <c r="H1093" s="13">
        <v>930000</v>
      </c>
      <c r="I1093" s="14"/>
      <c r="J1093" s="6"/>
      <c r="K1093" s="17">
        <f t="shared" si="50"/>
        <v>930000</v>
      </c>
      <c r="L1093" s="17"/>
      <c r="M1093" s="17"/>
    </row>
    <row r="1094" spans="1:13" x14ac:dyDescent="0.25">
      <c r="A1094" s="11" t="str">
        <f>IF(B1094="","",COUNT($A$1084:A1093)+1)</f>
        <v/>
      </c>
      <c r="B1094" s="18" t="s">
        <v>14</v>
      </c>
      <c r="C1094" s="18" t="s">
        <v>14</v>
      </c>
      <c r="D1094" s="19" t="s">
        <v>14</v>
      </c>
      <c r="E1094" s="6" t="s">
        <v>776</v>
      </c>
      <c r="F1094" s="11">
        <v>1</v>
      </c>
      <c r="G1094" s="11" t="s">
        <v>112</v>
      </c>
      <c r="H1094" s="13">
        <v>1274400</v>
      </c>
      <c r="I1094" s="14"/>
      <c r="J1094" s="6"/>
      <c r="K1094" s="17">
        <f t="shared" si="50"/>
        <v>1274400</v>
      </c>
      <c r="L1094" s="17"/>
      <c r="M1094" s="17"/>
    </row>
    <row r="1095" spans="1:13" x14ac:dyDescent="0.25">
      <c r="A1095" s="11" t="str">
        <f>IF(B1095="","",COUNT($A$1084:A1094)+1)</f>
        <v/>
      </c>
      <c r="B1095" s="18" t="s">
        <v>14</v>
      </c>
      <c r="C1095" s="18" t="s">
        <v>14</v>
      </c>
      <c r="D1095" s="19" t="s">
        <v>14</v>
      </c>
      <c r="E1095" s="6" t="s">
        <v>595</v>
      </c>
      <c r="F1095" s="11">
        <v>2</v>
      </c>
      <c r="G1095" s="11" t="s">
        <v>112</v>
      </c>
      <c r="H1095" s="13">
        <v>780000</v>
      </c>
      <c r="I1095" s="14"/>
      <c r="J1095" s="6"/>
      <c r="K1095" s="17">
        <f t="shared" si="50"/>
        <v>1560000</v>
      </c>
      <c r="L1095" s="17"/>
      <c r="M1095" s="17"/>
    </row>
    <row r="1096" spans="1:13" x14ac:dyDescent="0.25">
      <c r="A1096" s="11" t="str">
        <f>IF(B1096="","",COUNT($A$1084:A1095)+1)</f>
        <v/>
      </c>
      <c r="B1096" s="18" t="s">
        <v>14</v>
      </c>
      <c r="C1096" s="18" t="s">
        <v>14</v>
      </c>
      <c r="D1096" s="19" t="s">
        <v>14</v>
      </c>
      <c r="E1096" s="6" t="s">
        <v>396</v>
      </c>
      <c r="F1096" s="11">
        <v>2</v>
      </c>
      <c r="G1096" s="11" t="s">
        <v>112</v>
      </c>
      <c r="H1096" s="13">
        <v>768000</v>
      </c>
      <c r="I1096" s="14"/>
      <c r="J1096" s="6"/>
      <c r="K1096" s="17">
        <f t="shared" si="50"/>
        <v>1536000</v>
      </c>
      <c r="L1096" s="17">
        <f>SUM(K1090:K1096)*17/100</f>
        <v>2625276</v>
      </c>
      <c r="M1096" s="17">
        <f>SUM(K1090:K1096)-L1096</f>
        <v>12817524</v>
      </c>
    </row>
    <row r="1097" spans="1:13" x14ac:dyDescent="0.25">
      <c r="A1097" s="11">
        <f>IF(B1097="","",COUNT($A$1084:A1096)+1)</f>
        <v>3</v>
      </c>
      <c r="B1097" s="18">
        <v>45139</v>
      </c>
      <c r="C1097" s="18">
        <v>45139</v>
      </c>
      <c r="D1097" s="19" t="s">
        <v>1228</v>
      </c>
      <c r="E1097" s="6" t="s">
        <v>359</v>
      </c>
      <c r="F1097" s="11">
        <v>2</v>
      </c>
      <c r="G1097" s="11" t="s">
        <v>112</v>
      </c>
      <c r="H1097" s="13">
        <v>504000</v>
      </c>
      <c r="I1097" s="14"/>
      <c r="J1097" s="6"/>
      <c r="K1097" s="17">
        <f t="shared" si="50"/>
        <v>1008000</v>
      </c>
      <c r="L1097" s="17"/>
      <c r="M1097" s="17"/>
    </row>
    <row r="1098" spans="1:13" x14ac:dyDescent="0.25">
      <c r="A1098" s="11" t="str">
        <f>IF(B1098="","",COUNT($A$1084:A1097)+1)</f>
        <v/>
      </c>
      <c r="B1098" s="18" t="s">
        <v>14</v>
      </c>
      <c r="C1098" s="18" t="s">
        <v>14</v>
      </c>
      <c r="D1098" s="19" t="s">
        <v>14</v>
      </c>
      <c r="E1098" s="6" t="s">
        <v>456</v>
      </c>
      <c r="F1098" s="11">
        <v>2</v>
      </c>
      <c r="G1098" s="11" t="s">
        <v>112</v>
      </c>
      <c r="H1098" s="13">
        <v>2592000</v>
      </c>
      <c r="I1098" s="14"/>
      <c r="J1098" s="6"/>
      <c r="K1098" s="17">
        <f t="shared" si="50"/>
        <v>5184000</v>
      </c>
      <c r="L1098" s="17"/>
      <c r="M1098" s="17"/>
    </row>
    <row r="1099" spans="1:13" x14ac:dyDescent="0.25">
      <c r="A1099" s="11" t="str">
        <f>IF(B1099="","",COUNT($A$1084:A1098)+1)</f>
        <v/>
      </c>
      <c r="B1099" s="18" t="s">
        <v>14</v>
      </c>
      <c r="C1099" s="18" t="s">
        <v>14</v>
      </c>
      <c r="D1099" s="19" t="s">
        <v>14</v>
      </c>
      <c r="E1099" s="6" t="s">
        <v>44</v>
      </c>
      <c r="F1099" s="11">
        <v>2</v>
      </c>
      <c r="G1099" s="11" t="s">
        <v>112</v>
      </c>
      <c r="H1099" s="13">
        <v>2880000</v>
      </c>
      <c r="I1099" s="14"/>
      <c r="J1099" s="6"/>
      <c r="K1099" s="17">
        <f t="shared" si="50"/>
        <v>5760000</v>
      </c>
      <c r="L1099" s="17"/>
      <c r="M1099" s="17"/>
    </row>
    <row r="1100" spans="1:13" x14ac:dyDescent="0.25">
      <c r="A1100" s="11" t="str">
        <f>IF(B1100="","",COUNT($A$1084:A1099)+1)</f>
        <v/>
      </c>
      <c r="B1100" s="18" t="s">
        <v>14</v>
      </c>
      <c r="C1100" s="18" t="s">
        <v>14</v>
      </c>
      <c r="D1100" s="19" t="s">
        <v>14</v>
      </c>
      <c r="E1100" s="6" t="s">
        <v>310</v>
      </c>
      <c r="F1100" s="11">
        <v>2</v>
      </c>
      <c r="G1100" s="11" t="s">
        <v>112</v>
      </c>
      <c r="H1100" s="13">
        <v>2952000</v>
      </c>
      <c r="I1100" s="14"/>
      <c r="J1100" s="6"/>
      <c r="K1100" s="17">
        <f t="shared" si="50"/>
        <v>5904000</v>
      </c>
      <c r="L1100" s="17">
        <f>SUM(K1097:K1100)*17/100</f>
        <v>3035520</v>
      </c>
      <c r="M1100" s="17">
        <f>SUM(K1097:K1100)-L1100</f>
        <v>14820480</v>
      </c>
    </row>
    <row r="1101" spans="1:13" x14ac:dyDescent="0.25">
      <c r="A1101" s="11">
        <f>IF(B1101="","",COUNT($A$1084:A1100)+1)</f>
        <v>4</v>
      </c>
      <c r="B1101" s="18">
        <v>45142</v>
      </c>
      <c r="C1101" s="18">
        <v>45139</v>
      </c>
      <c r="D1101" s="19" t="s">
        <v>1229</v>
      </c>
      <c r="E1101" s="6" t="s">
        <v>595</v>
      </c>
      <c r="F1101" s="11">
        <v>2</v>
      </c>
      <c r="G1101" s="11" t="s">
        <v>112</v>
      </c>
      <c r="H1101" s="13">
        <v>780000</v>
      </c>
      <c r="I1101" s="14"/>
      <c r="J1101" s="6"/>
      <c r="K1101" s="17">
        <f t="shared" si="50"/>
        <v>1560000</v>
      </c>
      <c r="L1101" s="17"/>
      <c r="M1101" s="17"/>
    </row>
    <row r="1102" spans="1:13" x14ac:dyDescent="0.25">
      <c r="A1102" s="11" t="str">
        <f>IF(B1102="","",COUNT($A$1084:A1101)+1)</f>
        <v/>
      </c>
      <c r="B1102" s="18" t="s">
        <v>14</v>
      </c>
      <c r="C1102" s="18" t="s">
        <v>14</v>
      </c>
      <c r="D1102" s="19" t="s">
        <v>14</v>
      </c>
      <c r="E1102" s="6" t="s">
        <v>72</v>
      </c>
      <c r="F1102" s="11">
        <v>10</v>
      </c>
      <c r="G1102" s="11" t="s">
        <v>112</v>
      </c>
      <c r="H1102" s="13">
        <v>1954800</v>
      </c>
      <c r="I1102" s="14"/>
      <c r="J1102" s="6"/>
      <c r="K1102" s="17">
        <f t="shared" si="50"/>
        <v>19548000</v>
      </c>
      <c r="L1102" s="17"/>
      <c r="M1102" s="17"/>
    </row>
    <row r="1103" spans="1:13" x14ac:dyDescent="0.25">
      <c r="A1103" s="11" t="str">
        <f>IF(B1103="","",COUNT($A$1084:A1102)+1)</f>
        <v/>
      </c>
      <c r="B1103" s="18" t="s">
        <v>14</v>
      </c>
      <c r="C1103" s="18" t="s">
        <v>14</v>
      </c>
      <c r="D1103" s="19" t="s">
        <v>14</v>
      </c>
      <c r="E1103" s="6" t="s">
        <v>441</v>
      </c>
      <c r="F1103" s="11">
        <v>5</v>
      </c>
      <c r="G1103" s="11" t="s">
        <v>112</v>
      </c>
      <c r="H1103" s="13">
        <v>1050000</v>
      </c>
      <c r="I1103" s="14"/>
      <c r="J1103" s="6"/>
      <c r="K1103" s="17">
        <f t="shared" si="50"/>
        <v>5250000</v>
      </c>
      <c r="L1103" s="17">
        <f>SUM(K1101:K1103)*17/100</f>
        <v>4480860</v>
      </c>
      <c r="M1103" s="17">
        <f>SUM(K1101:K1103)-L1103</f>
        <v>21877140</v>
      </c>
    </row>
    <row r="1104" spans="1:13" x14ac:dyDescent="0.25">
      <c r="A1104" s="11">
        <f>IF(B1104="","",COUNT($A$1084:A1103)+1)</f>
        <v>5</v>
      </c>
      <c r="B1104" s="18">
        <v>45146</v>
      </c>
      <c r="C1104" s="18">
        <v>45141</v>
      </c>
      <c r="D1104" s="19" t="s">
        <v>1313</v>
      </c>
      <c r="E1104" s="6" t="s">
        <v>72</v>
      </c>
      <c r="F1104" s="11">
        <v>5</v>
      </c>
      <c r="G1104" s="11" t="s">
        <v>112</v>
      </c>
      <c r="H1104" s="13">
        <v>1954800</v>
      </c>
      <c r="I1104" s="14"/>
      <c r="J1104" s="6"/>
      <c r="K1104" s="17">
        <f t="shared" si="50"/>
        <v>9774000</v>
      </c>
      <c r="L1104" s="17"/>
      <c r="M1104" s="17"/>
    </row>
    <row r="1105" spans="1:13" x14ac:dyDescent="0.25">
      <c r="A1105" s="11" t="str">
        <f>IF(B1105="","",COUNT($A$1084:A1104)+1)</f>
        <v/>
      </c>
      <c r="B1105" s="18" t="s">
        <v>14</v>
      </c>
      <c r="C1105" s="18" t="s">
        <v>14</v>
      </c>
      <c r="D1105" s="19" t="s">
        <v>14</v>
      </c>
      <c r="E1105" s="6" t="s">
        <v>100</v>
      </c>
      <c r="F1105" s="11">
        <v>2</v>
      </c>
      <c r="G1105" s="11" t="s">
        <v>112</v>
      </c>
      <c r="H1105" s="13">
        <v>2052000</v>
      </c>
      <c r="I1105" s="14"/>
      <c r="J1105" s="6"/>
      <c r="K1105" s="17">
        <f t="shared" si="50"/>
        <v>4104000</v>
      </c>
      <c r="L1105" s="17"/>
      <c r="M1105" s="17"/>
    </row>
    <row r="1106" spans="1:13" x14ac:dyDescent="0.25">
      <c r="A1106" s="11" t="str">
        <f>IF(B1106="","",COUNT($A$1084:A1105)+1)</f>
        <v/>
      </c>
      <c r="B1106" s="18" t="s">
        <v>14</v>
      </c>
      <c r="C1106" s="18" t="s">
        <v>14</v>
      </c>
      <c r="D1106" s="19" t="s">
        <v>14</v>
      </c>
      <c r="E1106" s="6" t="s">
        <v>34</v>
      </c>
      <c r="F1106" s="11">
        <v>1</v>
      </c>
      <c r="G1106" s="11" t="s">
        <v>112</v>
      </c>
      <c r="H1106" s="13">
        <v>3542400</v>
      </c>
      <c r="I1106" s="14"/>
      <c r="J1106" s="6"/>
      <c r="K1106" s="17">
        <f t="shared" si="50"/>
        <v>3542400</v>
      </c>
      <c r="L1106" s="17"/>
      <c r="M1106" s="17"/>
    </row>
    <row r="1107" spans="1:13" x14ac:dyDescent="0.25">
      <c r="A1107" s="11" t="str">
        <f>IF(B1107="","",COUNT($A$1084:A1106)+1)</f>
        <v/>
      </c>
      <c r="B1107" s="18" t="s">
        <v>14</v>
      </c>
      <c r="C1107" s="18" t="s">
        <v>14</v>
      </c>
      <c r="D1107" s="19" t="s">
        <v>14</v>
      </c>
      <c r="E1107" s="6" t="s">
        <v>205</v>
      </c>
      <c r="F1107" s="11">
        <v>5</v>
      </c>
      <c r="G1107" s="11" t="s">
        <v>112</v>
      </c>
      <c r="H1107" s="13">
        <v>3758400</v>
      </c>
      <c r="I1107" s="14"/>
      <c r="J1107" s="6"/>
      <c r="K1107" s="17">
        <f t="shared" si="50"/>
        <v>18792000</v>
      </c>
      <c r="L1107" s="17"/>
      <c r="M1107" s="17"/>
    </row>
    <row r="1108" spans="1:13" x14ac:dyDescent="0.25">
      <c r="A1108" s="11" t="str">
        <f>IF(B1108="","",COUNT($A$1084:A1107)+1)</f>
        <v/>
      </c>
      <c r="B1108" s="18" t="s">
        <v>14</v>
      </c>
      <c r="C1108" s="18" t="s">
        <v>14</v>
      </c>
      <c r="D1108" s="19" t="s">
        <v>14</v>
      </c>
      <c r="E1108" s="6" t="s">
        <v>1101</v>
      </c>
      <c r="F1108" s="11">
        <v>1</v>
      </c>
      <c r="G1108" s="11" t="s">
        <v>112</v>
      </c>
      <c r="H1108" s="13">
        <v>1740000</v>
      </c>
      <c r="I1108" s="14"/>
      <c r="J1108" s="6"/>
      <c r="K1108" s="17">
        <f t="shared" si="50"/>
        <v>1740000</v>
      </c>
      <c r="L1108" s="17"/>
      <c r="M1108" s="17"/>
    </row>
    <row r="1109" spans="1:13" x14ac:dyDescent="0.25">
      <c r="A1109" s="11" t="str">
        <f>IF(B1109="","",COUNT($A$1084:A1108)+1)</f>
        <v/>
      </c>
      <c r="B1109" s="18" t="s">
        <v>14</v>
      </c>
      <c r="C1109" s="18" t="s">
        <v>14</v>
      </c>
      <c r="D1109" s="19" t="s">
        <v>14</v>
      </c>
      <c r="E1109" s="6" t="s">
        <v>94</v>
      </c>
      <c r="F1109" s="11">
        <v>4</v>
      </c>
      <c r="G1109" s="11" t="s">
        <v>112</v>
      </c>
      <c r="H1109" s="13">
        <v>504000</v>
      </c>
      <c r="I1109" s="14"/>
      <c r="J1109" s="6"/>
      <c r="K1109" s="17">
        <f t="shared" si="50"/>
        <v>2016000</v>
      </c>
      <c r="L1109" s="17"/>
      <c r="M1109" s="17"/>
    </row>
    <row r="1110" spans="1:13" x14ac:dyDescent="0.25">
      <c r="A1110" s="11" t="str">
        <f>IF(B1110="","",COUNT($A$1084:A1109)+1)</f>
        <v/>
      </c>
      <c r="B1110" s="18" t="s">
        <v>14</v>
      </c>
      <c r="C1110" s="18" t="s">
        <v>14</v>
      </c>
      <c r="D1110" s="19" t="s">
        <v>14</v>
      </c>
      <c r="E1110" s="6" t="s">
        <v>349</v>
      </c>
      <c r="F1110" s="11">
        <v>2</v>
      </c>
      <c r="G1110" s="11" t="s">
        <v>112</v>
      </c>
      <c r="H1110" s="13">
        <v>1710000</v>
      </c>
      <c r="I1110" s="14"/>
      <c r="J1110" s="6"/>
      <c r="K1110" s="17">
        <f t="shared" si="50"/>
        <v>3420000</v>
      </c>
      <c r="L1110" s="17"/>
      <c r="M1110" s="17"/>
    </row>
    <row r="1111" spans="1:13" x14ac:dyDescent="0.25">
      <c r="A1111" s="11" t="str">
        <f>IF(B1111="","",COUNT($A$1084:A1110)+1)</f>
        <v/>
      </c>
      <c r="B1111" s="18" t="s">
        <v>14</v>
      </c>
      <c r="C1111" s="18" t="s">
        <v>14</v>
      </c>
      <c r="D1111" s="19" t="s">
        <v>14</v>
      </c>
      <c r="E1111" s="6" t="s">
        <v>105</v>
      </c>
      <c r="F1111" s="11">
        <v>1</v>
      </c>
      <c r="G1111" s="11" t="s">
        <v>112</v>
      </c>
      <c r="H1111" s="13">
        <v>844800</v>
      </c>
      <c r="I1111" s="14"/>
      <c r="J1111" s="6"/>
      <c r="K1111" s="17">
        <f t="shared" si="50"/>
        <v>844800</v>
      </c>
      <c r="L1111" s="17"/>
      <c r="M1111" s="17"/>
    </row>
    <row r="1112" spans="1:13" x14ac:dyDescent="0.25">
      <c r="A1112" s="11" t="str">
        <f>IF(B1112="","",COUNT($A$1084:A1111)+1)</f>
        <v/>
      </c>
      <c r="B1112" s="18" t="s">
        <v>14</v>
      </c>
      <c r="C1112" s="18" t="s">
        <v>14</v>
      </c>
      <c r="D1112" s="19" t="s">
        <v>14</v>
      </c>
      <c r="E1112" s="6" t="s">
        <v>441</v>
      </c>
      <c r="F1112" s="11">
        <v>2</v>
      </c>
      <c r="G1112" s="11" t="s">
        <v>112</v>
      </c>
      <c r="H1112" s="13">
        <v>1050000</v>
      </c>
      <c r="I1112" s="14"/>
      <c r="J1112" s="6"/>
      <c r="K1112" s="17">
        <f t="shared" si="50"/>
        <v>2100000</v>
      </c>
      <c r="L1112" s="17">
        <f>SUM(K1104:K1112)*17/100</f>
        <v>7876644</v>
      </c>
      <c r="M1112" s="17">
        <f>SUM(K1104:K1112)-L1112</f>
        <v>38456556</v>
      </c>
    </row>
    <row r="1113" spans="1:13" x14ac:dyDescent="0.25">
      <c r="A1113" s="11">
        <f>IF(B1113="","",COUNT($A$1084:A1112)+1)</f>
        <v>6</v>
      </c>
      <c r="B1113" s="18">
        <v>45146</v>
      </c>
      <c r="C1113" s="18">
        <v>45142</v>
      </c>
      <c r="D1113" s="19" t="s">
        <v>1314</v>
      </c>
      <c r="E1113" s="6" t="s">
        <v>308</v>
      </c>
      <c r="F1113" s="11">
        <v>2</v>
      </c>
      <c r="G1113" s="11" t="s">
        <v>112</v>
      </c>
      <c r="H1113" s="13">
        <v>2764800</v>
      </c>
      <c r="I1113" s="14"/>
      <c r="J1113" s="6"/>
      <c r="K1113" s="17">
        <f t="shared" si="50"/>
        <v>5529600</v>
      </c>
      <c r="L1113" s="17"/>
      <c r="M1113" s="17"/>
    </row>
    <row r="1114" spans="1:13" x14ac:dyDescent="0.25">
      <c r="A1114" s="11" t="str">
        <f>IF(B1114="","",COUNT($A$1084:A1113)+1)</f>
        <v/>
      </c>
      <c r="B1114" s="18" t="s">
        <v>14</v>
      </c>
      <c r="C1114" s="18" t="s">
        <v>14</v>
      </c>
      <c r="D1114" s="19" t="s">
        <v>14</v>
      </c>
      <c r="E1114" s="6" t="s">
        <v>278</v>
      </c>
      <c r="F1114" s="11">
        <v>2</v>
      </c>
      <c r="G1114" s="11" t="s">
        <v>112</v>
      </c>
      <c r="H1114" s="13">
        <v>5702400</v>
      </c>
      <c r="I1114" s="14"/>
      <c r="J1114" s="6"/>
      <c r="K1114" s="17">
        <f t="shared" si="50"/>
        <v>11404800</v>
      </c>
      <c r="L1114" s="17"/>
      <c r="M1114" s="17"/>
    </row>
    <row r="1115" spans="1:13" x14ac:dyDescent="0.25">
      <c r="A1115" s="11" t="str">
        <f>IF(B1115="","",COUNT($A$1084:A1114)+1)</f>
        <v/>
      </c>
      <c r="B1115" s="18" t="s">
        <v>14</v>
      </c>
      <c r="C1115" s="18" t="s">
        <v>14</v>
      </c>
      <c r="D1115" s="19" t="s">
        <v>14</v>
      </c>
      <c r="E1115" s="6" t="s">
        <v>57</v>
      </c>
      <c r="F1115" s="11">
        <v>3</v>
      </c>
      <c r="G1115" s="11" t="s">
        <v>112</v>
      </c>
      <c r="H1115" s="13">
        <v>2280000</v>
      </c>
      <c r="I1115" s="14"/>
      <c r="J1115" s="6"/>
      <c r="K1115" s="17">
        <f t="shared" si="50"/>
        <v>6840000</v>
      </c>
      <c r="L1115" s="17"/>
      <c r="M1115" s="17"/>
    </row>
    <row r="1116" spans="1:13" x14ac:dyDescent="0.25">
      <c r="A1116" s="11" t="str">
        <f>IF(B1116="","",COUNT($A$1084:A1115)+1)</f>
        <v/>
      </c>
      <c r="B1116" s="18" t="s">
        <v>14</v>
      </c>
      <c r="C1116" s="18" t="s">
        <v>14</v>
      </c>
      <c r="D1116" s="19" t="s">
        <v>14</v>
      </c>
      <c r="E1116" s="6" t="s">
        <v>349</v>
      </c>
      <c r="F1116" s="11">
        <v>1</v>
      </c>
      <c r="G1116" s="11" t="s">
        <v>112</v>
      </c>
      <c r="H1116" s="13">
        <v>1710000</v>
      </c>
      <c r="I1116" s="14"/>
      <c r="J1116" s="6"/>
      <c r="K1116" s="17">
        <f t="shared" si="50"/>
        <v>1710000</v>
      </c>
      <c r="L1116" s="17">
        <f>SUM(K1113:K1116)*17/100</f>
        <v>4332348</v>
      </c>
      <c r="M1116" s="17">
        <f>SUM(K1113:K1116)-L1116</f>
        <v>21152052</v>
      </c>
    </row>
    <row r="1117" spans="1:13" x14ac:dyDescent="0.25">
      <c r="A1117" s="11">
        <f>IF(B1117="","",COUNT($A$1084:A1116)+1)</f>
        <v>7</v>
      </c>
      <c r="B1117" s="18">
        <v>45147</v>
      </c>
      <c r="C1117" s="18">
        <v>45143</v>
      </c>
      <c r="D1117" s="19" t="s">
        <v>1230</v>
      </c>
      <c r="E1117" s="6" t="s">
        <v>72</v>
      </c>
      <c r="F1117" s="11">
        <v>5</v>
      </c>
      <c r="G1117" s="11" t="s">
        <v>112</v>
      </c>
      <c r="H1117" s="13">
        <v>1954800</v>
      </c>
      <c r="I1117" s="14"/>
      <c r="J1117" s="6"/>
      <c r="K1117" s="17">
        <f t="shared" ref="K1117:K1167" si="51">F1117*(H1117-(H1117*I1117)-((H1117-(H1117*I1117))*J1117))</f>
        <v>9774000</v>
      </c>
      <c r="L1117" s="17"/>
      <c r="M1117" s="17"/>
    </row>
    <row r="1118" spans="1:13" x14ac:dyDescent="0.25">
      <c r="A1118" s="11" t="str">
        <f>IF(B1118="","",COUNT($A$1084:A1117)+1)</f>
        <v/>
      </c>
      <c r="B1118" s="18" t="s">
        <v>14</v>
      </c>
      <c r="C1118" s="18" t="s">
        <v>14</v>
      </c>
      <c r="D1118" s="19" t="s">
        <v>14</v>
      </c>
      <c r="E1118" s="6" t="s">
        <v>100</v>
      </c>
      <c r="F1118" s="11">
        <v>1</v>
      </c>
      <c r="G1118" s="11" t="s">
        <v>112</v>
      </c>
      <c r="H1118" s="13">
        <v>2052000</v>
      </c>
      <c r="I1118" s="14"/>
      <c r="J1118" s="6"/>
      <c r="K1118" s="17">
        <f t="shared" si="51"/>
        <v>2052000</v>
      </c>
      <c r="L1118" s="17">
        <f>SUM(K1117:K1118)*17/100</f>
        <v>2010420</v>
      </c>
      <c r="M1118" s="17">
        <f>SUM(K1117:K1118)-L1118</f>
        <v>9815580</v>
      </c>
    </row>
    <row r="1119" spans="1:13" x14ac:dyDescent="0.25">
      <c r="A1119" s="11">
        <f>IF(B1119="","",COUNT($A$1084:A1118)+1)</f>
        <v>8</v>
      </c>
      <c r="B1119" s="18">
        <v>45147</v>
      </c>
      <c r="C1119" s="18">
        <v>45145</v>
      </c>
      <c r="D1119" s="19" t="s">
        <v>1231</v>
      </c>
      <c r="E1119" s="6" t="s">
        <v>310</v>
      </c>
      <c r="F1119" s="11">
        <v>3</v>
      </c>
      <c r="G1119" s="11" t="s">
        <v>112</v>
      </c>
      <c r="H1119" s="13">
        <v>2952000</v>
      </c>
      <c r="I1119" s="14"/>
      <c r="J1119" s="6"/>
      <c r="K1119" s="17">
        <f t="shared" si="51"/>
        <v>8856000</v>
      </c>
      <c r="L1119" s="17"/>
      <c r="M1119" s="17"/>
    </row>
    <row r="1120" spans="1:13" x14ac:dyDescent="0.25">
      <c r="A1120" s="11" t="str">
        <f>IF(B1120="","",COUNT($A$1084:A1119)+1)</f>
        <v/>
      </c>
      <c r="B1120" s="18" t="s">
        <v>14</v>
      </c>
      <c r="C1120" s="18" t="s">
        <v>14</v>
      </c>
      <c r="D1120" s="19" t="s">
        <v>14</v>
      </c>
      <c r="E1120" s="6" t="s">
        <v>100</v>
      </c>
      <c r="F1120" s="11">
        <v>1</v>
      </c>
      <c r="G1120" s="11" t="s">
        <v>112</v>
      </c>
      <c r="H1120" s="13">
        <v>2052000</v>
      </c>
      <c r="I1120" s="14"/>
      <c r="J1120" s="6"/>
      <c r="K1120" s="17">
        <f t="shared" si="51"/>
        <v>2052000</v>
      </c>
      <c r="L1120" s="17"/>
      <c r="M1120" s="17"/>
    </row>
    <row r="1121" spans="1:13" x14ac:dyDescent="0.25">
      <c r="A1121" s="11" t="str">
        <f>IF(B1121="","",COUNT($A$1084:A1120)+1)</f>
        <v/>
      </c>
      <c r="B1121" s="18" t="s">
        <v>14</v>
      </c>
      <c r="C1121" s="18" t="s">
        <v>14</v>
      </c>
      <c r="D1121" s="19" t="s">
        <v>14</v>
      </c>
      <c r="E1121" s="6" t="s">
        <v>72</v>
      </c>
      <c r="F1121" s="11">
        <v>5</v>
      </c>
      <c r="G1121" s="11" t="s">
        <v>112</v>
      </c>
      <c r="H1121" s="13">
        <v>1954800</v>
      </c>
      <c r="I1121" s="14"/>
      <c r="J1121" s="6"/>
      <c r="K1121" s="17">
        <f t="shared" si="51"/>
        <v>9774000</v>
      </c>
      <c r="L1121" s="17"/>
      <c r="M1121" s="17"/>
    </row>
    <row r="1122" spans="1:13" x14ac:dyDescent="0.25">
      <c r="A1122" s="11" t="str">
        <f>IF(B1122="","",COUNT($A$1084:A1121)+1)</f>
        <v/>
      </c>
      <c r="B1122" s="18" t="s">
        <v>14</v>
      </c>
      <c r="C1122" s="18" t="s">
        <v>14</v>
      </c>
      <c r="D1122" s="19" t="s">
        <v>14</v>
      </c>
      <c r="E1122" s="6" t="s">
        <v>45</v>
      </c>
      <c r="F1122" s="11">
        <v>1</v>
      </c>
      <c r="G1122" s="11" t="s">
        <v>112</v>
      </c>
      <c r="H1122" s="13">
        <v>5616000</v>
      </c>
      <c r="I1122" s="14"/>
      <c r="J1122" s="6"/>
      <c r="K1122" s="17">
        <f t="shared" si="51"/>
        <v>5616000</v>
      </c>
      <c r="L1122" s="17"/>
      <c r="M1122" s="17"/>
    </row>
    <row r="1123" spans="1:13" x14ac:dyDescent="0.25">
      <c r="A1123" s="11" t="str">
        <f>IF(B1123="","",COUNT($A$1084:A1122)+1)</f>
        <v/>
      </c>
      <c r="B1123" s="18" t="s">
        <v>14</v>
      </c>
      <c r="C1123" s="18" t="s">
        <v>14</v>
      </c>
      <c r="D1123" s="19" t="s">
        <v>14</v>
      </c>
      <c r="E1123" s="6" t="s">
        <v>278</v>
      </c>
      <c r="F1123" s="11">
        <v>1</v>
      </c>
      <c r="G1123" s="11" t="s">
        <v>112</v>
      </c>
      <c r="H1123" s="13">
        <v>5702400</v>
      </c>
      <c r="I1123" s="14"/>
      <c r="J1123" s="6"/>
      <c r="K1123" s="17">
        <f t="shared" si="51"/>
        <v>5702400</v>
      </c>
      <c r="L1123" s="17"/>
      <c r="M1123" s="17"/>
    </row>
    <row r="1124" spans="1:13" x14ac:dyDescent="0.25">
      <c r="A1124" s="11" t="str">
        <f>IF(B1124="","",COUNT($A$1084:A1123)+1)</f>
        <v/>
      </c>
      <c r="B1124" s="18" t="s">
        <v>14</v>
      </c>
      <c r="C1124" s="18" t="s">
        <v>14</v>
      </c>
      <c r="D1124" s="19" t="s">
        <v>14</v>
      </c>
      <c r="E1124" s="6" t="s">
        <v>456</v>
      </c>
      <c r="F1124" s="11">
        <v>1</v>
      </c>
      <c r="G1124" s="11" t="s">
        <v>112</v>
      </c>
      <c r="H1124" s="13">
        <v>2592000</v>
      </c>
      <c r="I1124" s="14"/>
      <c r="J1124" s="6"/>
      <c r="K1124" s="17">
        <f t="shared" si="51"/>
        <v>2592000</v>
      </c>
      <c r="L1124" s="17">
        <f>SUM(K1119:K1124)*17/100</f>
        <v>5880708</v>
      </c>
      <c r="M1124" s="17">
        <f>SUM(K1119:K1124)-L1124</f>
        <v>28711692</v>
      </c>
    </row>
    <row r="1125" spans="1:13" x14ac:dyDescent="0.25">
      <c r="A1125" s="11">
        <f>IF(B1125="","",COUNT($A$1084:A1124)+1)</f>
        <v>9</v>
      </c>
      <c r="B1125" s="18">
        <v>45147</v>
      </c>
      <c r="C1125" s="18">
        <v>45146</v>
      </c>
      <c r="D1125" s="19" t="s">
        <v>1232</v>
      </c>
      <c r="E1125" s="6" t="s">
        <v>77</v>
      </c>
      <c r="F1125" s="11">
        <v>1</v>
      </c>
      <c r="G1125" s="11" t="s">
        <v>112</v>
      </c>
      <c r="H1125" s="13">
        <v>1560000</v>
      </c>
      <c r="I1125" s="14"/>
      <c r="J1125" s="6"/>
      <c r="K1125" s="17">
        <f t="shared" si="51"/>
        <v>1560000</v>
      </c>
      <c r="L1125" s="17"/>
      <c r="M1125" s="17"/>
    </row>
    <row r="1126" spans="1:13" x14ac:dyDescent="0.25">
      <c r="A1126" s="11" t="str">
        <f>IF(B1126="","",COUNT($A$1084:A1125)+1)</f>
        <v/>
      </c>
      <c r="B1126" s="18" t="s">
        <v>14</v>
      </c>
      <c r="C1126" s="18" t="s">
        <v>14</v>
      </c>
      <c r="D1126" s="19" t="s">
        <v>14</v>
      </c>
      <c r="E1126" s="6" t="s">
        <v>71</v>
      </c>
      <c r="F1126" s="11">
        <v>1</v>
      </c>
      <c r="G1126" s="11" t="s">
        <v>112</v>
      </c>
      <c r="H1126" s="13">
        <v>3240000</v>
      </c>
      <c r="I1126" s="14"/>
      <c r="J1126" s="6"/>
      <c r="K1126" s="17">
        <f t="shared" si="51"/>
        <v>3240000</v>
      </c>
      <c r="L1126" s="17"/>
      <c r="M1126" s="17"/>
    </row>
    <row r="1127" spans="1:13" x14ac:dyDescent="0.25">
      <c r="A1127" s="11" t="str">
        <f>IF(B1127="","",COUNT($A$1084:A1126)+1)</f>
        <v/>
      </c>
      <c r="B1127" s="18" t="s">
        <v>14</v>
      </c>
      <c r="C1127" s="18" t="s">
        <v>14</v>
      </c>
      <c r="D1127" s="19" t="s">
        <v>14</v>
      </c>
      <c r="E1127" s="6" t="s">
        <v>89</v>
      </c>
      <c r="F1127" s="11">
        <v>3</v>
      </c>
      <c r="G1127" s="11" t="s">
        <v>112</v>
      </c>
      <c r="H1127" s="13">
        <v>1566000</v>
      </c>
      <c r="I1127" s="14"/>
      <c r="J1127" s="6"/>
      <c r="K1127" s="17">
        <f t="shared" si="51"/>
        <v>4698000</v>
      </c>
      <c r="L1127" s="17"/>
      <c r="M1127" s="17"/>
    </row>
    <row r="1128" spans="1:13" x14ac:dyDescent="0.25">
      <c r="A1128" s="11" t="str">
        <f>IF(B1128="","",COUNT($A$1084:A1127)+1)</f>
        <v/>
      </c>
      <c r="B1128" s="18" t="s">
        <v>14</v>
      </c>
      <c r="C1128" s="18" t="s">
        <v>14</v>
      </c>
      <c r="D1128" s="19" t="s">
        <v>14</v>
      </c>
      <c r="E1128" s="6" t="s">
        <v>95</v>
      </c>
      <c r="F1128" s="11">
        <v>1</v>
      </c>
      <c r="G1128" s="11" t="s">
        <v>112</v>
      </c>
      <c r="H1128" s="13">
        <v>741600</v>
      </c>
      <c r="I1128" s="14"/>
      <c r="J1128" s="6"/>
      <c r="K1128" s="17">
        <f t="shared" si="51"/>
        <v>741600</v>
      </c>
      <c r="L1128" s="17">
        <f>SUM(K1125:K1128)*17/100</f>
        <v>1740732</v>
      </c>
      <c r="M1128" s="17">
        <f>SUM(K1125:K1128)-L1128</f>
        <v>8498868</v>
      </c>
    </row>
    <row r="1129" spans="1:13" x14ac:dyDescent="0.25">
      <c r="A1129" s="11">
        <f>IF(B1129="","",COUNT($A$1084:A1128)+1)</f>
        <v>10</v>
      </c>
      <c r="B1129" s="18">
        <v>45148</v>
      </c>
      <c r="C1129" s="18">
        <v>45147</v>
      </c>
      <c r="D1129" s="19" t="s">
        <v>1233</v>
      </c>
      <c r="E1129" s="6" t="s">
        <v>72</v>
      </c>
      <c r="F1129" s="11">
        <v>5</v>
      </c>
      <c r="G1129" s="11" t="s">
        <v>112</v>
      </c>
      <c r="H1129" s="13">
        <v>1954800</v>
      </c>
      <c r="I1129" s="14"/>
      <c r="J1129" s="6"/>
      <c r="K1129" s="17">
        <f t="shared" si="51"/>
        <v>9774000</v>
      </c>
      <c r="L1129" s="17">
        <f>SUM(K1129)*17/100</f>
        <v>1661580</v>
      </c>
      <c r="M1129" s="17">
        <f>SUM(K1129)-L1129</f>
        <v>8112420</v>
      </c>
    </row>
    <row r="1130" spans="1:13" x14ac:dyDescent="0.25">
      <c r="A1130" s="11">
        <f>IF(B1130="","",COUNT($A$1084:A1129)+1)</f>
        <v>11</v>
      </c>
      <c r="B1130" s="18">
        <v>45154</v>
      </c>
      <c r="C1130" s="18">
        <v>45148</v>
      </c>
      <c r="D1130" s="19" t="s">
        <v>1315</v>
      </c>
      <c r="E1130" s="6" t="s">
        <v>100</v>
      </c>
      <c r="F1130" s="11">
        <v>2</v>
      </c>
      <c r="G1130" s="11" t="s">
        <v>112</v>
      </c>
      <c r="H1130" s="13">
        <v>2052000</v>
      </c>
      <c r="I1130" s="14"/>
      <c r="J1130" s="6"/>
      <c r="K1130" s="17">
        <f t="shared" si="51"/>
        <v>4104000</v>
      </c>
      <c r="L1130" s="17"/>
      <c r="M1130" s="17"/>
    </row>
    <row r="1131" spans="1:13" x14ac:dyDescent="0.25">
      <c r="A1131" s="11" t="str">
        <f>IF(B1131="","",COUNT($A$1084:A1130)+1)</f>
        <v/>
      </c>
      <c r="B1131" s="18" t="s">
        <v>14</v>
      </c>
      <c r="C1131" s="18" t="s">
        <v>14</v>
      </c>
      <c r="D1131" s="19" t="s">
        <v>14</v>
      </c>
      <c r="E1131" s="6" t="s">
        <v>349</v>
      </c>
      <c r="F1131" s="11">
        <v>2</v>
      </c>
      <c r="G1131" s="11" t="s">
        <v>112</v>
      </c>
      <c r="H1131" s="13">
        <v>1710000</v>
      </c>
      <c r="I1131" s="14"/>
      <c r="J1131" s="6"/>
      <c r="K1131" s="17">
        <f t="shared" si="51"/>
        <v>3420000</v>
      </c>
      <c r="L1131" s="17"/>
      <c r="M1131" s="17"/>
    </row>
    <row r="1132" spans="1:13" x14ac:dyDescent="0.25">
      <c r="A1132" s="11" t="str">
        <f>IF(B1132="","",COUNT($A$1084:A1131)+1)</f>
        <v/>
      </c>
      <c r="B1132" s="18" t="s">
        <v>14</v>
      </c>
      <c r="C1132" s="18" t="s">
        <v>14</v>
      </c>
      <c r="D1132" s="19" t="s">
        <v>14</v>
      </c>
      <c r="E1132" s="6" t="s">
        <v>72</v>
      </c>
      <c r="F1132" s="11">
        <v>5</v>
      </c>
      <c r="G1132" s="11" t="s">
        <v>112</v>
      </c>
      <c r="H1132" s="13">
        <v>1954800</v>
      </c>
      <c r="I1132" s="14"/>
      <c r="J1132" s="6"/>
      <c r="K1132" s="17">
        <f t="shared" si="51"/>
        <v>9774000</v>
      </c>
      <c r="L1132" s="17"/>
      <c r="M1132" s="17"/>
    </row>
    <row r="1133" spans="1:13" x14ac:dyDescent="0.25">
      <c r="A1133" s="11" t="str">
        <f>IF(B1133="","",COUNT($A$1084:A1132)+1)</f>
        <v/>
      </c>
      <c r="B1133" s="18" t="s">
        <v>14</v>
      </c>
      <c r="C1133" s="18" t="s">
        <v>14</v>
      </c>
      <c r="D1133" s="19" t="s">
        <v>14</v>
      </c>
      <c r="E1133" s="6" t="s">
        <v>94</v>
      </c>
      <c r="F1133" s="11">
        <v>1</v>
      </c>
      <c r="G1133" s="11" t="s">
        <v>112</v>
      </c>
      <c r="H1133" s="13">
        <v>504000</v>
      </c>
      <c r="I1133" s="14"/>
      <c r="J1133" s="6"/>
      <c r="K1133" s="17">
        <f t="shared" si="51"/>
        <v>504000</v>
      </c>
      <c r="L1133" s="17">
        <f>SUM(K1130:K1133)*17/100</f>
        <v>3026340</v>
      </c>
      <c r="M1133" s="17">
        <f>SUM(K1130:K1133)-L1133</f>
        <v>14775660</v>
      </c>
    </row>
    <row r="1134" spans="1:13" x14ac:dyDescent="0.25">
      <c r="A1134" s="11">
        <f>IF(B1134="","",COUNT($A$1084:A1133)+1)</f>
        <v>12</v>
      </c>
      <c r="B1134" s="18">
        <v>45154</v>
      </c>
      <c r="C1134" s="18">
        <v>45150</v>
      </c>
      <c r="D1134" s="19" t="s">
        <v>1234</v>
      </c>
      <c r="E1134" s="6" t="s">
        <v>396</v>
      </c>
      <c r="F1134" s="11">
        <v>2</v>
      </c>
      <c r="G1134" s="11" t="s">
        <v>112</v>
      </c>
      <c r="H1134" s="13">
        <v>768000</v>
      </c>
      <c r="I1134" s="14"/>
      <c r="J1134" s="6"/>
      <c r="K1134" s="17">
        <f t="shared" si="51"/>
        <v>1536000</v>
      </c>
      <c r="L1134" s="17"/>
      <c r="M1134" s="17"/>
    </row>
    <row r="1135" spans="1:13" x14ac:dyDescent="0.25">
      <c r="A1135" s="11" t="str">
        <f>IF(B1135="","",COUNT($A$1084:A1134)+1)</f>
        <v/>
      </c>
      <c r="B1135" s="18" t="s">
        <v>14</v>
      </c>
      <c r="C1135" s="18" t="s">
        <v>14</v>
      </c>
      <c r="D1135" s="19" t="s">
        <v>14</v>
      </c>
      <c r="E1135" s="6" t="s">
        <v>100</v>
      </c>
      <c r="F1135" s="11">
        <v>2</v>
      </c>
      <c r="G1135" s="11" t="s">
        <v>112</v>
      </c>
      <c r="H1135" s="13">
        <v>2052000</v>
      </c>
      <c r="I1135" s="14"/>
      <c r="J1135" s="6"/>
      <c r="K1135" s="17">
        <f t="shared" si="51"/>
        <v>4104000</v>
      </c>
      <c r="L1135" s="17"/>
      <c r="M1135" s="17"/>
    </row>
    <row r="1136" spans="1:13" x14ac:dyDescent="0.25">
      <c r="A1136" s="11" t="str">
        <f>IF(B1136="","",COUNT($A$1084:A1135)+1)</f>
        <v/>
      </c>
      <c r="B1136" s="18" t="s">
        <v>14</v>
      </c>
      <c r="C1136" s="18" t="s">
        <v>14</v>
      </c>
      <c r="D1136" s="19" t="s">
        <v>14</v>
      </c>
      <c r="E1136" s="6" t="s">
        <v>40</v>
      </c>
      <c r="F1136" s="11">
        <v>10</v>
      </c>
      <c r="G1136" s="11" t="s">
        <v>112</v>
      </c>
      <c r="H1136" s="13">
        <v>1860000</v>
      </c>
      <c r="I1136" s="14"/>
      <c r="J1136" s="6"/>
      <c r="K1136" s="17">
        <f t="shared" si="51"/>
        <v>18600000</v>
      </c>
      <c r="L1136" s="17"/>
      <c r="M1136" s="17"/>
    </row>
    <row r="1137" spans="1:13" x14ac:dyDescent="0.25">
      <c r="A1137" s="11" t="str">
        <f>IF(B1137="","",COUNT($A$1084:A1136)+1)</f>
        <v/>
      </c>
      <c r="B1137" s="18" t="s">
        <v>14</v>
      </c>
      <c r="C1137" s="18" t="s">
        <v>14</v>
      </c>
      <c r="D1137" s="19" t="s">
        <v>14</v>
      </c>
      <c r="E1137" s="6" t="s">
        <v>57</v>
      </c>
      <c r="F1137" s="11">
        <v>3</v>
      </c>
      <c r="G1137" s="11" t="s">
        <v>112</v>
      </c>
      <c r="H1137" s="13">
        <v>2280000</v>
      </c>
      <c r="I1137" s="14"/>
      <c r="J1137" s="6"/>
      <c r="K1137" s="17">
        <f t="shared" si="51"/>
        <v>6840000</v>
      </c>
      <c r="L1137" s="17"/>
      <c r="M1137" s="17"/>
    </row>
    <row r="1138" spans="1:13" x14ac:dyDescent="0.25">
      <c r="A1138" s="11" t="str">
        <f>IF(B1138="","",COUNT($A$1084:A1137)+1)</f>
        <v/>
      </c>
      <c r="B1138" s="18" t="s">
        <v>14</v>
      </c>
      <c r="C1138" s="18" t="s">
        <v>14</v>
      </c>
      <c r="D1138" s="19" t="s">
        <v>14</v>
      </c>
      <c r="E1138" s="6" t="s">
        <v>71</v>
      </c>
      <c r="F1138" s="11">
        <v>1</v>
      </c>
      <c r="G1138" s="11" t="s">
        <v>112</v>
      </c>
      <c r="H1138" s="13">
        <v>3240000</v>
      </c>
      <c r="I1138" s="14"/>
      <c r="J1138" s="6"/>
      <c r="K1138" s="17">
        <f t="shared" si="51"/>
        <v>3240000</v>
      </c>
      <c r="L1138" s="17"/>
      <c r="M1138" s="17"/>
    </row>
    <row r="1139" spans="1:13" x14ac:dyDescent="0.25">
      <c r="A1139" s="11" t="str">
        <f>IF(B1139="","",COUNT($A$1084:A1138)+1)</f>
        <v/>
      </c>
      <c r="B1139" s="18" t="s">
        <v>14</v>
      </c>
      <c r="C1139" s="18" t="s">
        <v>14</v>
      </c>
      <c r="D1139" s="19" t="s">
        <v>14</v>
      </c>
      <c r="E1139" s="6" t="s">
        <v>220</v>
      </c>
      <c r="F1139" s="11">
        <v>1</v>
      </c>
      <c r="G1139" s="11" t="s">
        <v>112</v>
      </c>
      <c r="H1139" s="13">
        <v>2880000</v>
      </c>
      <c r="I1139" s="14">
        <v>0.05</v>
      </c>
      <c r="J1139" s="6"/>
      <c r="K1139" s="17">
        <f t="shared" si="51"/>
        <v>2736000</v>
      </c>
      <c r="L1139" s="17"/>
      <c r="M1139" s="17"/>
    </row>
    <row r="1140" spans="1:13" x14ac:dyDescent="0.25">
      <c r="A1140" s="11" t="str">
        <f>IF(B1140="","",COUNT($A$1084:A1139)+1)</f>
        <v/>
      </c>
      <c r="B1140" s="18" t="s">
        <v>14</v>
      </c>
      <c r="C1140" s="18" t="s">
        <v>14</v>
      </c>
      <c r="D1140" s="19" t="s">
        <v>14</v>
      </c>
      <c r="E1140" s="6" t="s">
        <v>1235</v>
      </c>
      <c r="F1140" s="11">
        <v>1</v>
      </c>
      <c r="G1140" s="11" t="s">
        <v>112</v>
      </c>
      <c r="H1140" s="13">
        <v>1310400</v>
      </c>
      <c r="I1140" s="14"/>
      <c r="J1140" s="6"/>
      <c r="K1140" s="17">
        <f t="shared" si="51"/>
        <v>1310400</v>
      </c>
      <c r="L1140" s="17"/>
      <c r="M1140" s="17"/>
    </row>
    <row r="1141" spans="1:13" x14ac:dyDescent="0.25">
      <c r="A1141" s="11" t="str">
        <f>IF(B1141="","",COUNT($A$1084:A1140)+1)</f>
        <v/>
      </c>
      <c r="B1141" s="18" t="s">
        <v>14</v>
      </c>
      <c r="C1141" s="18" t="s">
        <v>14</v>
      </c>
      <c r="D1141" s="19" t="s">
        <v>14</v>
      </c>
      <c r="E1141" s="6" t="s">
        <v>65</v>
      </c>
      <c r="F1141" s="11">
        <v>1</v>
      </c>
      <c r="G1141" s="11" t="s">
        <v>112</v>
      </c>
      <c r="H1141" s="13">
        <v>2170800</v>
      </c>
      <c r="I1141" s="14"/>
      <c r="J1141" s="6"/>
      <c r="K1141" s="17">
        <f t="shared" si="51"/>
        <v>2170800</v>
      </c>
      <c r="L1141" s="17"/>
      <c r="M1141" s="17"/>
    </row>
    <row r="1142" spans="1:13" x14ac:dyDescent="0.25">
      <c r="A1142" s="11" t="str">
        <f>IF(B1142="","",COUNT($A$1084:A1141)+1)</f>
        <v/>
      </c>
      <c r="B1142" s="18" t="s">
        <v>14</v>
      </c>
      <c r="C1142" s="18" t="s">
        <v>14</v>
      </c>
      <c r="D1142" s="19" t="s">
        <v>14</v>
      </c>
      <c r="E1142" s="6" t="s">
        <v>72</v>
      </c>
      <c r="F1142" s="11">
        <v>10</v>
      </c>
      <c r="G1142" s="11" t="s">
        <v>112</v>
      </c>
      <c r="H1142" s="13">
        <v>1954800</v>
      </c>
      <c r="I1142" s="14"/>
      <c r="J1142" s="6"/>
      <c r="K1142" s="17">
        <f t="shared" si="51"/>
        <v>19548000</v>
      </c>
      <c r="L1142" s="17">
        <f>SUM(K1134:K1142)*17/100</f>
        <v>10214484</v>
      </c>
      <c r="M1142" s="17">
        <f>SUM(K1134:K1142)-L1142</f>
        <v>49870716</v>
      </c>
    </row>
    <row r="1143" spans="1:13" x14ac:dyDescent="0.25">
      <c r="A1143" s="11">
        <f>IF(B1143="","",COUNT($A$1084:A1142)+1)</f>
        <v>13</v>
      </c>
      <c r="B1143" s="18">
        <v>45154</v>
      </c>
      <c r="C1143" s="18">
        <v>45152</v>
      </c>
      <c r="D1143" s="19" t="s">
        <v>1236</v>
      </c>
      <c r="E1143" s="6" t="s">
        <v>1237</v>
      </c>
      <c r="F1143" s="11">
        <v>2</v>
      </c>
      <c r="G1143" s="11" t="s">
        <v>112</v>
      </c>
      <c r="H1143" s="13">
        <v>588000</v>
      </c>
      <c r="I1143" s="14"/>
      <c r="J1143" s="6"/>
      <c r="K1143" s="17">
        <f t="shared" si="51"/>
        <v>1176000</v>
      </c>
      <c r="L1143" s="17"/>
      <c r="M1143" s="17"/>
    </row>
    <row r="1144" spans="1:13" x14ac:dyDescent="0.25">
      <c r="A1144" s="11" t="str">
        <f>IF(B1144="","",COUNT($A$1084:A1143)+1)</f>
        <v/>
      </c>
      <c r="B1144" s="18" t="s">
        <v>14</v>
      </c>
      <c r="C1144" s="18" t="s">
        <v>14</v>
      </c>
      <c r="D1144" s="19" t="s">
        <v>14</v>
      </c>
      <c r="E1144" s="6" t="s">
        <v>1238</v>
      </c>
      <c r="F1144" s="11">
        <v>2</v>
      </c>
      <c r="G1144" s="11" t="s">
        <v>112</v>
      </c>
      <c r="H1144" s="13">
        <v>576000</v>
      </c>
      <c r="I1144" s="14"/>
      <c r="J1144" s="6"/>
      <c r="K1144" s="17">
        <f t="shared" si="51"/>
        <v>1152000</v>
      </c>
      <c r="L1144" s="17"/>
      <c r="M1144" s="17"/>
    </row>
    <row r="1145" spans="1:13" x14ac:dyDescent="0.25">
      <c r="A1145" s="11" t="str">
        <f>IF(B1145="","",COUNT($A$1084:A1144)+1)</f>
        <v/>
      </c>
      <c r="B1145" s="18" t="s">
        <v>14</v>
      </c>
      <c r="C1145" s="18" t="s">
        <v>14</v>
      </c>
      <c r="D1145" s="19" t="s">
        <v>14</v>
      </c>
      <c r="E1145" s="6" t="s">
        <v>1239</v>
      </c>
      <c r="F1145" s="11">
        <v>1</v>
      </c>
      <c r="G1145" s="11" t="s">
        <v>112</v>
      </c>
      <c r="H1145" s="13">
        <v>1310400</v>
      </c>
      <c r="I1145" s="14"/>
      <c r="J1145" s="6"/>
      <c r="K1145" s="17">
        <f t="shared" si="51"/>
        <v>1310400</v>
      </c>
      <c r="L1145" s="17"/>
      <c r="M1145" s="17"/>
    </row>
    <row r="1146" spans="1:13" x14ac:dyDescent="0.25">
      <c r="A1146" s="11" t="str">
        <f>IF(B1146="","",COUNT($A$1084:A1145)+1)</f>
        <v/>
      </c>
      <c r="B1146" s="18" t="s">
        <v>14</v>
      </c>
      <c r="C1146" s="18" t="s">
        <v>14</v>
      </c>
      <c r="D1146" s="19" t="s">
        <v>14</v>
      </c>
      <c r="E1146" s="6" t="s">
        <v>1240</v>
      </c>
      <c r="F1146" s="11">
        <v>1</v>
      </c>
      <c r="G1146" s="11" t="s">
        <v>112</v>
      </c>
      <c r="H1146" s="13">
        <v>1310400</v>
      </c>
      <c r="I1146" s="14"/>
      <c r="J1146" s="6"/>
      <c r="K1146" s="17">
        <f t="shared" si="51"/>
        <v>1310400</v>
      </c>
      <c r="L1146" s="17"/>
      <c r="M1146" s="17"/>
    </row>
    <row r="1147" spans="1:13" x14ac:dyDescent="0.25">
      <c r="A1147" s="11" t="str">
        <f>IF(B1147="","",COUNT($A$1084:A1146)+1)</f>
        <v/>
      </c>
      <c r="B1147" s="18" t="s">
        <v>14</v>
      </c>
      <c r="C1147" s="18" t="s">
        <v>14</v>
      </c>
      <c r="D1147" s="19" t="s">
        <v>14</v>
      </c>
      <c r="E1147" s="6" t="s">
        <v>74</v>
      </c>
      <c r="F1147" s="11">
        <v>1</v>
      </c>
      <c r="G1147" s="11" t="s">
        <v>112</v>
      </c>
      <c r="H1147" s="13">
        <v>900000</v>
      </c>
      <c r="I1147" s="14"/>
      <c r="J1147" s="6"/>
      <c r="K1147" s="17">
        <f t="shared" si="51"/>
        <v>900000</v>
      </c>
      <c r="L1147" s="17"/>
      <c r="M1147" s="17"/>
    </row>
    <row r="1148" spans="1:13" x14ac:dyDescent="0.25">
      <c r="A1148" s="11" t="str">
        <f>IF(B1148="","",COUNT($A$1084:A1147)+1)</f>
        <v/>
      </c>
      <c r="B1148" s="18" t="s">
        <v>14</v>
      </c>
      <c r="C1148" s="18" t="s">
        <v>14</v>
      </c>
      <c r="D1148" s="19" t="s">
        <v>14</v>
      </c>
      <c r="E1148" s="6" t="s">
        <v>105</v>
      </c>
      <c r="F1148" s="11">
        <v>1</v>
      </c>
      <c r="G1148" s="11" t="s">
        <v>112</v>
      </c>
      <c r="H1148" s="13">
        <v>844800</v>
      </c>
      <c r="I1148" s="14"/>
      <c r="J1148" s="6"/>
      <c r="K1148" s="17">
        <f t="shared" si="51"/>
        <v>844800</v>
      </c>
      <c r="L1148" s="17"/>
      <c r="M1148" s="17"/>
    </row>
    <row r="1149" spans="1:13" x14ac:dyDescent="0.25">
      <c r="A1149" s="11" t="str">
        <f>IF(B1149="","",COUNT($A$1084:A1148)+1)</f>
        <v/>
      </c>
      <c r="B1149" s="18" t="s">
        <v>14</v>
      </c>
      <c r="C1149" s="18" t="s">
        <v>14</v>
      </c>
      <c r="D1149" s="19" t="s">
        <v>14</v>
      </c>
      <c r="E1149" s="6" t="s">
        <v>40</v>
      </c>
      <c r="F1149" s="11">
        <v>3</v>
      </c>
      <c r="G1149" s="11" t="s">
        <v>112</v>
      </c>
      <c r="H1149" s="13">
        <v>1860000</v>
      </c>
      <c r="I1149" s="14"/>
      <c r="J1149" s="6"/>
      <c r="K1149" s="17">
        <f t="shared" si="51"/>
        <v>5580000</v>
      </c>
      <c r="L1149" s="17"/>
      <c r="M1149" s="17"/>
    </row>
    <row r="1150" spans="1:13" x14ac:dyDescent="0.25">
      <c r="A1150" s="11" t="str">
        <f>IF(B1150="","",COUNT($A$1084:A1149)+1)</f>
        <v/>
      </c>
      <c r="B1150" s="18" t="s">
        <v>14</v>
      </c>
      <c r="C1150" s="18" t="s">
        <v>14</v>
      </c>
      <c r="D1150" s="19" t="s">
        <v>14</v>
      </c>
      <c r="E1150" s="6" t="s">
        <v>94</v>
      </c>
      <c r="F1150" s="11">
        <v>1</v>
      </c>
      <c r="G1150" s="11" t="s">
        <v>112</v>
      </c>
      <c r="H1150" s="13">
        <v>504000</v>
      </c>
      <c r="I1150" s="14"/>
      <c r="J1150" s="6"/>
      <c r="K1150" s="17">
        <f t="shared" si="51"/>
        <v>504000</v>
      </c>
      <c r="L1150" s="17"/>
      <c r="M1150" s="17"/>
    </row>
    <row r="1151" spans="1:13" x14ac:dyDescent="0.25">
      <c r="A1151" s="11" t="str">
        <f>IF(B1151="","",COUNT($A$1084:A1150)+1)</f>
        <v/>
      </c>
      <c r="B1151" s="18" t="s">
        <v>14</v>
      </c>
      <c r="C1151" s="18" t="s">
        <v>14</v>
      </c>
      <c r="D1151" s="19" t="s">
        <v>14</v>
      </c>
      <c r="E1151" s="6" t="s">
        <v>566</v>
      </c>
      <c r="F1151" s="11">
        <v>1</v>
      </c>
      <c r="G1151" s="11" t="s">
        <v>112</v>
      </c>
      <c r="H1151" s="13">
        <v>930000</v>
      </c>
      <c r="I1151" s="14"/>
      <c r="J1151" s="6"/>
      <c r="K1151" s="17">
        <f t="shared" si="51"/>
        <v>930000</v>
      </c>
      <c r="L1151" s="17"/>
      <c r="M1151" s="17"/>
    </row>
    <row r="1152" spans="1:13" x14ac:dyDescent="0.25">
      <c r="A1152" s="11" t="str">
        <f>IF(B1152="","",COUNT($A$1084:A1151)+1)</f>
        <v/>
      </c>
      <c r="B1152" s="18" t="s">
        <v>14</v>
      </c>
      <c r="C1152" s="18" t="s">
        <v>14</v>
      </c>
      <c r="D1152" s="19" t="s">
        <v>14</v>
      </c>
      <c r="E1152" s="6" t="s">
        <v>78</v>
      </c>
      <c r="F1152" s="11">
        <v>1</v>
      </c>
      <c r="G1152" s="11" t="s">
        <v>112</v>
      </c>
      <c r="H1152" s="13">
        <v>2160000</v>
      </c>
      <c r="I1152" s="14"/>
      <c r="J1152" s="6"/>
      <c r="K1152" s="17">
        <f t="shared" si="51"/>
        <v>2160000</v>
      </c>
      <c r="L1152" s="17">
        <f>SUM(K1143:K1152)*17/100</f>
        <v>2697492</v>
      </c>
      <c r="M1152" s="17">
        <f>SUM(K1143:K1152)-L1152</f>
        <v>13170108</v>
      </c>
    </row>
    <row r="1153" spans="1:13" x14ac:dyDescent="0.25">
      <c r="A1153" s="11">
        <f>IF(B1153="","",COUNT($A$1084:A1152)+1)</f>
        <v>14</v>
      </c>
      <c r="B1153" s="18">
        <v>45154</v>
      </c>
      <c r="C1153" s="18">
        <v>45152</v>
      </c>
      <c r="D1153" s="19" t="s">
        <v>1241</v>
      </c>
      <c r="E1153" s="6" t="s">
        <v>65</v>
      </c>
      <c r="F1153" s="11">
        <v>1</v>
      </c>
      <c r="G1153" s="11" t="s">
        <v>112</v>
      </c>
      <c r="H1153" s="13">
        <v>2170800</v>
      </c>
      <c r="I1153" s="14"/>
      <c r="J1153" s="6"/>
      <c r="K1153" s="17">
        <f t="shared" si="51"/>
        <v>2170800</v>
      </c>
      <c r="L1153" s="17"/>
      <c r="M1153" s="17"/>
    </row>
    <row r="1154" spans="1:13" x14ac:dyDescent="0.25">
      <c r="A1154" s="11" t="str">
        <f>IF(B1154="","",COUNT($A$1084:A1153)+1)</f>
        <v/>
      </c>
      <c r="B1154" s="18" t="s">
        <v>14</v>
      </c>
      <c r="C1154" s="18" t="s">
        <v>14</v>
      </c>
      <c r="D1154" s="19" t="s">
        <v>14</v>
      </c>
      <c r="E1154" s="6" t="s">
        <v>362</v>
      </c>
      <c r="F1154" s="11">
        <v>3</v>
      </c>
      <c r="G1154" s="11" t="s">
        <v>112</v>
      </c>
      <c r="H1154" s="13">
        <v>2088000</v>
      </c>
      <c r="I1154" s="14"/>
      <c r="J1154" s="6"/>
      <c r="K1154" s="17">
        <f t="shared" si="51"/>
        <v>6264000</v>
      </c>
      <c r="L1154" s="17"/>
      <c r="M1154" s="17"/>
    </row>
    <row r="1155" spans="1:13" x14ac:dyDescent="0.25">
      <c r="A1155" s="11" t="str">
        <f>IF(B1155="","",COUNT($A$1084:A1154)+1)</f>
        <v/>
      </c>
      <c r="B1155" s="18" t="s">
        <v>14</v>
      </c>
      <c r="C1155" s="18" t="s">
        <v>14</v>
      </c>
      <c r="D1155" s="19" t="s">
        <v>14</v>
      </c>
      <c r="E1155" s="6" t="s">
        <v>363</v>
      </c>
      <c r="F1155" s="11">
        <v>1</v>
      </c>
      <c r="G1155" s="11" t="s">
        <v>112</v>
      </c>
      <c r="H1155" s="13">
        <v>1944000</v>
      </c>
      <c r="I1155" s="14"/>
      <c r="J1155" s="6"/>
      <c r="K1155" s="17">
        <f t="shared" si="51"/>
        <v>1944000</v>
      </c>
      <c r="L1155" s="17"/>
      <c r="M1155" s="17"/>
    </row>
    <row r="1156" spans="1:13" x14ac:dyDescent="0.25">
      <c r="A1156" s="11" t="str">
        <f>IF(B1156="","",COUNT($A$1084:A1155)+1)</f>
        <v/>
      </c>
      <c r="B1156" s="18" t="s">
        <v>14</v>
      </c>
      <c r="C1156" s="18" t="s">
        <v>14</v>
      </c>
      <c r="D1156" s="19" t="s">
        <v>14</v>
      </c>
      <c r="E1156" s="6" t="s">
        <v>364</v>
      </c>
      <c r="F1156" s="11">
        <v>1</v>
      </c>
      <c r="G1156" s="11" t="s">
        <v>112</v>
      </c>
      <c r="H1156" s="13">
        <v>1632000</v>
      </c>
      <c r="I1156" s="14"/>
      <c r="J1156" s="6"/>
      <c r="K1156" s="17">
        <f t="shared" si="51"/>
        <v>1632000</v>
      </c>
      <c r="L1156" s="17"/>
      <c r="M1156" s="17"/>
    </row>
    <row r="1157" spans="1:13" x14ac:dyDescent="0.25">
      <c r="A1157" s="11" t="str">
        <f>IF(B1157="","",COUNT($A$1084:A1156)+1)</f>
        <v/>
      </c>
      <c r="B1157" s="18" t="s">
        <v>14</v>
      </c>
      <c r="C1157" s="18" t="s">
        <v>14</v>
      </c>
      <c r="D1157" s="19" t="s">
        <v>14</v>
      </c>
      <c r="E1157" s="6" t="s">
        <v>365</v>
      </c>
      <c r="F1157" s="11">
        <v>1</v>
      </c>
      <c r="G1157" s="11" t="s">
        <v>112</v>
      </c>
      <c r="H1157" s="13">
        <v>1710000</v>
      </c>
      <c r="I1157" s="14"/>
      <c r="J1157" s="6"/>
      <c r="K1157" s="17">
        <f t="shared" si="51"/>
        <v>1710000</v>
      </c>
      <c r="L1157" s="17"/>
      <c r="M1157" s="17"/>
    </row>
    <row r="1158" spans="1:13" x14ac:dyDescent="0.25">
      <c r="A1158" s="11" t="str">
        <f>IF(B1158="","",COUNT($A$1084:A1157)+1)</f>
        <v/>
      </c>
      <c r="B1158" s="18" t="s">
        <v>14</v>
      </c>
      <c r="C1158" s="18" t="s">
        <v>14</v>
      </c>
      <c r="D1158" s="19" t="s">
        <v>14</v>
      </c>
      <c r="E1158" s="6" t="s">
        <v>366</v>
      </c>
      <c r="F1158" s="11">
        <v>1</v>
      </c>
      <c r="G1158" s="11" t="s">
        <v>112</v>
      </c>
      <c r="H1158" s="13">
        <v>1656000</v>
      </c>
      <c r="I1158" s="14"/>
      <c r="J1158" s="6"/>
      <c r="K1158" s="17">
        <f t="shared" si="51"/>
        <v>1656000</v>
      </c>
      <c r="L1158" s="17"/>
      <c r="M1158" s="17"/>
    </row>
    <row r="1159" spans="1:13" x14ac:dyDescent="0.25">
      <c r="A1159" s="11" t="str">
        <f>IF(B1159="","",COUNT($A$1084:A1158)+1)</f>
        <v/>
      </c>
      <c r="B1159" s="18" t="s">
        <v>14</v>
      </c>
      <c r="C1159" s="18" t="s">
        <v>14</v>
      </c>
      <c r="D1159" s="19" t="s">
        <v>14</v>
      </c>
      <c r="E1159" s="6" t="s">
        <v>367</v>
      </c>
      <c r="F1159" s="11">
        <v>2</v>
      </c>
      <c r="G1159" s="11" t="s">
        <v>112</v>
      </c>
      <c r="H1159" s="13">
        <v>1824000</v>
      </c>
      <c r="I1159" s="14"/>
      <c r="J1159" s="6"/>
      <c r="K1159" s="17">
        <f t="shared" si="51"/>
        <v>3648000</v>
      </c>
      <c r="L1159" s="17">
        <f>SUM(K1153:K1159)*17/100</f>
        <v>3234216</v>
      </c>
      <c r="M1159" s="17">
        <f>SUM(K1153:K1159)-L1159</f>
        <v>15790584</v>
      </c>
    </row>
    <row r="1160" spans="1:13" x14ac:dyDescent="0.25">
      <c r="A1160" s="11">
        <f>IF(B1160="","",COUNT($A$1084:A1159)+1)</f>
        <v>15</v>
      </c>
      <c r="B1160" s="18">
        <v>45154</v>
      </c>
      <c r="C1160" s="18">
        <v>45139</v>
      </c>
      <c r="D1160" s="19" t="s">
        <v>1242</v>
      </c>
      <c r="E1160" s="6" t="s">
        <v>87</v>
      </c>
      <c r="F1160" s="11">
        <v>2</v>
      </c>
      <c r="G1160" s="11" t="s">
        <v>112</v>
      </c>
      <c r="H1160" s="13">
        <v>800000</v>
      </c>
      <c r="I1160" s="14"/>
      <c r="J1160" s="6"/>
      <c r="K1160" s="17">
        <f t="shared" si="51"/>
        <v>1600000</v>
      </c>
      <c r="L1160" s="17"/>
      <c r="M1160" s="17"/>
    </row>
    <row r="1161" spans="1:13" x14ac:dyDescent="0.25">
      <c r="A1161" s="11" t="str">
        <f>IF(B1161="","",COUNT($A$1084:A1160)+1)</f>
        <v/>
      </c>
      <c r="B1161" s="18" t="s">
        <v>14</v>
      </c>
      <c r="C1161" s="18" t="s">
        <v>14</v>
      </c>
      <c r="D1161" s="19" t="s">
        <v>14</v>
      </c>
      <c r="E1161" s="6" t="s">
        <v>88</v>
      </c>
      <c r="F1161" s="11">
        <v>2</v>
      </c>
      <c r="G1161" s="11" t="s">
        <v>112</v>
      </c>
      <c r="H1161" s="13">
        <v>860000</v>
      </c>
      <c r="I1161" s="14"/>
      <c r="J1161" s="6"/>
      <c r="K1161" s="17">
        <f t="shared" si="51"/>
        <v>1720000</v>
      </c>
      <c r="L1161" s="17"/>
      <c r="M1161" s="17"/>
    </row>
    <row r="1162" spans="1:13" x14ac:dyDescent="0.25">
      <c r="A1162" s="11" t="str">
        <f>IF(B1162="","",COUNT($A$1084:A1161)+1)</f>
        <v/>
      </c>
      <c r="B1162" s="18" t="s">
        <v>14</v>
      </c>
      <c r="C1162" s="18" t="s">
        <v>14</v>
      </c>
      <c r="D1162" s="19" t="s">
        <v>14</v>
      </c>
      <c r="E1162" s="6" t="s">
        <v>83</v>
      </c>
      <c r="F1162" s="11">
        <v>1</v>
      </c>
      <c r="G1162" s="11" t="s">
        <v>112</v>
      </c>
      <c r="H1162" s="13">
        <v>1987200</v>
      </c>
      <c r="I1162" s="14"/>
      <c r="J1162" s="6"/>
      <c r="K1162" s="17">
        <f t="shared" si="51"/>
        <v>1987200</v>
      </c>
      <c r="L1162" s="17"/>
      <c r="M1162" s="17"/>
    </row>
    <row r="1163" spans="1:13" x14ac:dyDescent="0.25">
      <c r="A1163" s="11" t="str">
        <f>IF(B1163="","",COUNT($A$1084:A1162)+1)</f>
        <v/>
      </c>
      <c r="B1163" s="18" t="s">
        <v>14</v>
      </c>
      <c r="C1163" s="18" t="s">
        <v>14</v>
      </c>
      <c r="D1163" s="19" t="s">
        <v>14</v>
      </c>
      <c r="E1163" s="6" t="s">
        <v>84</v>
      </c>
      <c r="F1163" s="11">
        <v>2</v>
      </c>
      <c r="G1163" s="11" t="s">
        <v>112</v>
      </c>
      <c r="H1163" s="13">
        <v>1584000</v>
      </c>
      <c r="I1163" s="14"/>
      <c r="J1163" s="6"/>
      <c r="K1163" s="17">
        <f t="shared" si="51"/>
        <v>3168000</v>
      </c>
      <c r="L1163" s="17"/>
      <c r="M1163" s="17"/>
    </row>
    <row r="1164" spans="1:13" x14ac:dyDescent="0.25">
      <c r="A1164" s="11" t="str">
        <f>IF(B1164="","",COUNT($A$1084:A1163)+1)</f>
        <v/>
      </c>
      <c r="B1164" s="18" t="s">
        <v>14</v>
      </c>
      <c r="C1164" s="18" t="s">
        <v>14</v>
      </c>
      <c r="D1164" s="19" t="s">
        <v>14</v>
      </c>
      <c r="E1164" s="6" t="s">
        <v>92</v>
      </c>
      <c r="F1164" s="11">
        <v>2</v>
      </c>
      <c r="G1164" s="11" t="s">
        <v>112</v>
      </c>
      <c r="H1164" s="13">
        <v>1995000</v>
      </c>
      <c r="I1164" s="14"/>
      <c r="J1164" s="6"/>
      <c r="K1164" s="17">
        <f t="shared" si="51"/>
        <v>3990000</v>
      </c>
      <c r="L1164" s="17">
        <f>SUM(K1160:K1164)*17/100</f>
        <v>2119084</v>
      </c>
      <c r="M1164" s="17">
        <f>SUM(K1160:K1164)-L1164</f>
        <v>10346116</v>
      </c>
    </row>
    <row r="1165" spans="1:13" x14ac:dyDescent="0.25">
      <c r="A1165" s="11">
        <f>IF(B1165="","",COUNT($A$1084:A1164)+1)</f>
        <v>16</v>
      </c>
      <c r="B1165" s="18">
        <v>45154</v>
      </c>
      <c r="C1165" s="18">
        <v>45153</v>
      </c>
      <c r="D1165" s="19" t="s">
        <v>1243</v>
      </c>
      <c r="E1165" s="6" t="s">
        <v>72</v>
      </c>
      <c r="F1165" s="11">
        <v>5</v>
      </c>
      <c r="G1165" s="11" t="s">
        <v>112</v>
      </c>
      <c r="H1165" s="13">
        <v>1954800</v>
      </c>
      <c r="I1165" s="14"/>
      <c r="J1165" s="6"/>
      <c r="K1165" s="17">
        <f t="shared" si="51"/>
        <v>9774000</v>
      </c>
      <c r="L1165" s="17"/>
      <c r="M1165" s="17"/>
    </row>
    <row r="1166" spans="1:13" x14ac:dyDescent="0.25">
      <c r="A1166" s="11" t="str">
        <f>IF(B1166="","",COUNT($A$1084:A1165)+1)</f>
        <v/>
      </c>
      <c r="B1166" s="18" t="s">
        <v>14</v>
      </c>
      <c r="C1166" s="18" t="s">
        <v>14</v>
      </c>
      <c r="D1166" s="19" t="s">
        <v>14</v>
      </c>
      <c r="E1166" s="6" t="s">
        <v>72</v>
      </c>
      <c r="F1166" s="11">
        <v>8</v>
      </c>
      <c r="G1166" s="11" t="s">
        <v>112</v>
      </c>
      <c r="H1166" s="13">
        <v>1954800</v>
      </c>
      <c r="I1166" s="14"/>
      <c r="J1166" s="6"/>
      <c r="K1166" s="17">
        <f t="shared" si="51"/>
        <v>15638400</v>
      </c>
      <c r="L1166" s="17"/>
      <c r="M1166" s="17"/>
    </row>
    <row r="1167" spans="1:13" x14ac:dyDescent="0.25">
      <c r="A1167" s="11" t="str">
        <f>IF(B1167="","",COUNT($A$1084:A1166)+1)</f>
        <v/>
      </c>
      <c r="B1167" s="18" t="s">
        <v>14</v>
      </c>
      <c r="C1167" s="18" t="s">
        <v>14</v>
      </c>
      <c r="D1167" s="19" t="s">
        <v>14</v>
      </c>
      <c r="E1167" s="6" t="s">
        <v>65</v>
      </c>
      <c r="F1167" s="11">
        <v>2</v>
      </c>
      <c r="G1167" s="11" t="s">
        <v>112</v>
      </c>
      <c r="H1167" s="13">
        <v>2170800</v>
      </c>
      <c r="I1167" s="14"/>
      <c r="J1167" s="6"/>
      <c r="K1167" s="17">
        <f t="shared" si="51"/>
        <v>4341600</v>
      </c>
      <c r="L1167" s="17">
        <f>SUM(K1165:K1167)*17/100</f>
        <v>5058180</v>
      </c>
      <c r="M1167" s="17">
        <f>SUM(K1165:K1167)-L1167</f>
        <v>24695820</v>
      </c>
    </row>
    <row r="1168" spans="1:13" x14ac:dyDescent="0.25">
      <c r="A1168" s="11">
        <f>IF(B1168="","",COUNT($A$1084:A1167)+1)</f>
        <v>17</v>
      </c>
      <c r="B1168" s="18">
        <v>45159</v>
      </c>
      <c r="C1168" s="18">
        <v>45156</v>
      </c>
      <c r="D1168" s="19" t="s">
        <v>1244</v>
      </c>
      <c r="E1168" s="6" t="s">
        <v>51</v>
      </c>
      <c r="F1168" s="11">
        <v>6</v>
      </c>
      <c r="G1168" s="11" t="s">
        <v>112</v>
      </c>
      <c r="H1168" s="13">
        <v>3888000</v>
      </c>
      <c r="I1168" s="14"/>
      <c r="J1168" s="6"/>
      <c r="K1168" s="17">
        <f t="shared" ref="K1168:K1172" si="52">F1168*(H1168-(H1168*I1168)-((H1168-(H1168*I1168))*J1168))</f>
        <v>23328000</v>
      </c>
      <c r="L1168" s="17"/>
      <c r="M1168" s="17"/>
    </row>
    <row r="1169" spans="1:13" x14ac:dyDescent="0.25">
      <c r="A1169" s="11" t="str">
        <f>IF(B1169="","",COUNT($A$1084:A1168)+1)</f>
        <v/>
      </c>
      <c r="B1169" s="18" t="s">
        <v>14</v>
      </c>
      <c r="C1169" s="18" t="s">
        <v>14</v>
      </c>
      <c r="D1169" s="19" t="s">
        <v>14</v>
      </c>
      <c r="E1169" s="6" t="s">
        <v>87</v>
      </c>
      <c r="F1169" s="11">
        <v>2</v>
      </c>
      <c r="G1169" s="11" t="s">
        <v>112</v>
      </c>
      <c r="H1169" s="13">
        <v>800000</v>
      </c>
      <c r="I1169" s="14"/>
      <c r="J1169" s="6"/>
      <c r="K1169" s="17">
        <f t="shared" si="52"/>
        <v>1600000</v>
      </c>
      <c r="L1169" s="17"/>
      <c r="M1169" s="17"/>
    </row>
    <row r="1170" spans="1:13" x14ac:dyDescent="0.25">
      <c r="A1170" s="11" t="str">
        <f>IF(B1170="","",COUNT($A$1084:A1169)+1)</f>
        <v/>
      </c>
      <c r="B1170" s="18" t="s">
        <v>14</v>
      </c>
      <c r="C1170" s="18" t="s">
        <v>14</v>
      </c>
      <c r="D1170" s="19" t="s">
        <v>14</v>
      </c>
      <c r="E1170" s="6" t="s">
        <v>88</v>
      </c>
      <c r="F1170" s="11">
        <v>2</v>
      </c>
      <c r="G1170" s="11" t="s">
        <v>112</v>
      </c>
      <c r="H1170" s="13">
        <v>860000</v>
      </c>
      <c r="I1170" s="14"/>
      <c r="J1170" s="6"/>
      <c r="K1170" s="17">
        <f t="shared" si="52"/>
        <v>1720000</v>
      </c>
      <c r="L1170" s="17"/>
      <c r="M1170" s="17"/>
    </row>
    <row r="1171" spans="1:13" x14ac:dyDescent="0.25">
      <c r="A1171" s="11" t="str">
        <f>IF(B1171="","",COUNT($A$1084:A1170)+1)</f>
        <v/>
      </c>
      <c r="B1171" s="18" t="s">
        <v>14</v>
      </c>
      <c r="C1171" s="18" t="s">
        <v>14</v>
      </c>
      <c r="D1171" s="19" t="s">
        <v>14</v>
      </c>
      <c r="E1171" s="6" t="s">
        <v>83</v>
      </c>
      <c r="F1171" s="11">
        <v>3</v>
      </c>
      <c r="G1171" s="11" t="s">
        <v>112</v>
      </c>
      <c r="H1171" s="13">
        <v>1987200</v>
      </c>
      <c r="I1171" s="14"/>
      <c r="J1171" s="6"/>
      <c r="K1171" s="17">
        <f t="shared" si="52"/>
        <v>5961600</v>
      </c>
      <c r="L1171" s="17"/>
      <c r="M1171" s="17"/>
    </row>
    <row r="1172" spans="1:13" x14ac:dyDescent="0.25">
      <c r="A1172" s="11" t="str">
        <f>IF(B1172="","",COUNT($A$1084:A1171)+1)</f>
        <v/>
      </c>
      <c r="B1172" s="18" t="s">
        <v>14</v>
      </c>
      <c r="C1172" s="18" t="s">
        <v>14</v>
      </c>
      <c r="D1172" s="19" t="s">
        <v>14</v>
      </c>
      <c r="E1172" s="6" t="s">
        <v>31</v>
      </c>
      <c r="F1172" s="11">
        <v>1</v>
      </c>
      <c r="G1172" s="11" t="s">
        <v>112</v>
      </c>
      <c r="H1172" s="13">
        <v>1695600</v>
      </c>
      <c r="I1172" s="14"/>
      <c r="J1172" s="6"/>
      <c r="K1172" s="17">
        <f t="shared" si="52"/>
        <v>1695600</v>
      </c>
      <c r="L1172" s="17"/>
      <c r="M1172" s="17"/>
    </row>
    <row r="1173" spans="1:13" x14ac:dyDescent="0.25">
      <c r="A1173" s="11" t="str">
        <f>IF(B1173="","",COUNT($A$1084:A1172)+1)</f>
        <v/>
      </c>
      <c r="B1173" s="18" t="s">
        <v>14</v>
      </c>
      <c r="C1173" s="18" t="s">
        <v>14</v>
      </c>
      <c r="D1173" s="19" t="s">
        <v>14</v>
      </c>
      <c r="E1173" s="6" t="s">
        <v>205</v>
      </c>
      <c r="F1173" s="11">
        <v>2</v>
      </c>
      <c r="G1173" s="11" t="s">
        <v>112</v>
      </c>
      <c r="H1173" s="13">
        <v>3758400</v>
      </c>
      <c r="I1173" s="14">
        <v>2.5000000000000001E-2</v>
      </c>
      <c r="J1173" s="6"/>
      <c r="K1173" s="17">
        <f t="shared" ref="K1173:K1205" si="53">F1173*(H1173-(H1173*I1173)-((H1173-(H1173*I1173))*J1173))</f>
        <v>7328880</v>
      </c>
      <c r="L1173" s="17"/>
      <c r="M1173" s="17"/>
    </row>
    <row r="1174" spans="1:13" x14ac:dyDescent="0.25">
      <c r="A1174" s="11" t="str">
        <f>IF(B1174="","",COUNT($A$1084:A1173)+1)</f>
        <v/>
      </c>
      <c r="B1174" s="18" t="s">
        <v>14</v>
      </c>
      <c r="C1174" s="18" t="s">
        <v>14</v>
      </c>
      <c r="D1174" s="19" t="s">
        <v>14</v>
      </c>
      <c r="E1174" s="6" t="s">
        <v>1248</v>
      </c>
      <c r="F1174" s="11">
        <v>4</v>
      </c>
      <c r="G1174" s="11" t="s">
        <v>139</v>
      </c>
      <c r="H1174" s="13">
        <v>230400</v>
      </c>
      <c r="I1174" s="14">
        <v>2.5000000000000001E-2</v>
      </c>
      <c r="J1174" s="6"/>
      <c r="K1174" s="17">
        <f t="shared" si="53"/>
        <v>898560</v>
      </c>
      <c r="L1174" s="17"/>
      <c r="M1174" s="17"/>
    </row>
    <row r="1175" spans="1:13" x14ac:dyDescent="0.25">
      <c r="A1175" s="11" t="str">
        <f>IF(B1175="","",COUNT($A$1084:A1174)+1)</f>
        <v/>
      </c>
      <c r="B1175" s="18" t="s">
        <v>14</v>
      </c>
      <c r="C1175" s="18" t="s">
        <v>14</v>
      </c>
      <c r="D1175" s="19" t="s">
        <v>14</v>
      </c>
      <c r="E1175" s="6" t="s">
        <v>72</v>
      </c>
      <c r="F1175" s="11">
        <v>7</v>
      </c>
      <c r="G1175" s="11" t="s">
        <v>112</v>
      </c>
      <c r="H1175" s="13">
        <v>1954800</v>
      </c>
      <c r="I1175" s="14"/>
      <c r="J1175" s="6"/>
      <c r="K1175" s="17">
        <f t="shared" si="53"/>
        <v>13683600</v>
      </c>
      <c r="L1175" s="17"/>
      <c r="M1175" s="17"/>
    </row>
    <row r="1176" spans="1:13" x14ac:dyDescent="0.25">
      <c r="A1176" s="11" t="str">
        <f>IF(B1176="","",COUNT($A$1084:A1175)+1)</f>
        <v/>
      </c>
      <c r="B1176" s="18" t="s">
        <v>14</v>
      </c>
      <c r="C1176" s="18" t="s">
        <v>14</v>
      </c>
      <c r="D1176" s="19" t="s">
        <v>14</v>
      </c>
      <c r="E1176" s="6" t="s">
        <v>31</v>
      </c>
      <c r="F1176" s="11">
        <v>1</v>
      </c>
      <c r="G1176" s="11" t="s">
        <v>112</v>
      </c>
      <c r="H1176" s="13">
        <v>1695600</v>
      </c>
      <c r="I1176" s="14"/>
      <c r="J1176" s="6"/>
      <c r="K1176" s="17">
        <f t="shared" si="53"/>
        <v>1695600</v>
      </c>
      <c r="L1176" s="17">
        <f>SUM(K1168:K1176)*17/100</f>
        <v>9845012.8000000007</v>
      </c>
      <c r="M1176" s="17">
        <f>SUM(K1168:K1176)-L1176</f>
        <v>48066827.200000003</v>
      </c>
    </row>
    <row r="1177" spans="1:13" x14ac:dyDescent="0.25">
      <c r="A1177" s="11">
        <f>IF(B1177="","",COUNT($A$1084:A1176)+1)</f>
        <v>18</v>
      </c>
      <c r="B1177" s="18">
        <v>45161</v>
      </c>
      <c r="C1177" s="18">
        <v>45157</v>
      </c>
      <c r="D1177" s="19" t="s">
        <v>1245</v>
      </c>
      <c r="E1177" s="6" t="s">
        <v>72</v>
      </c>
      <c r="F1177" s="11">
        <v>10</v>
      </c>
      <c r="G1177" s="11" t="s">
        <v>112</v>
      </c>
      <c r="H1177" s="13">
        <v>1954800</v>
      </c>
      <c r="I1177" s="14"/>
      <c r="J1177" s="6"/>
      <c r="K1177" s="17">
        <f t="shared" si="53"/>
        <v>19548000</v>
      </c>
      <c r="L1177" s="17"/>
      <c r="M1177" s="17"/>
    </row>
    <row r="1178" spans="1:13" x14ac:dyDescent="0.25">
      <c r="A1178" s="11" t="str">
        <f>IF(B1178="","",COUNT($A$1084:A1177)+1)</f>
        <v/>
      </c>
      <c r="B1178" s="18" t="s">
        <v>14</v>
      </c>
      <c r="C1178" s="18" t="s">
        <v>14</v>
      </c>
      <c r="D1178" s="19" t="s">
        <v>14</v>
      </c>
      <c r="E1178" s="6" t="s">
        <v>31</v>
      </c>
      <c r="F1178" s="11">
        <v>2</v>
      </c>
      <c r="G1178" s="11" t="s">
        <v>112</v>
      </c>
      <c r="H1178" s="13">
        <v>1695600</v>
      </c>
      <c r="I1178" s="14"/>
      <c r="J1178" s="6"/>
      <c r="K1178" s="17">
        <f t="shared" si="53"/>
        <v>3391200</v>
      </c>
      <c r="L1178" s="17"/>
      <c r="M1178" s="17"/>
    </row>
    <row r="1179" spans="1:13" x14ac:dyDescent="0.25">
      <c r="A1179" s="11" t="str">
        <f>IF(B1179="","",COUNT($A$1084:A1178)+1)</f>
        <v/>
      </c>
      <c r="B1179" s="18" t="s">
        <v>14</v>
      </c>
      <c r="C1179" s="18" t="s">
        <v>14</v>
      </c>
      <c r="D1179" s="19" t="s">
        <v>14</v>
      </c>
      <c r="E1179" s="6" t="s">
        <v>32</v>
      </c>
      <c r="F1179" s="11">
        <v>2</v>
      </c>
      <c r="G1179" s="11" t="s">
        <v>112</v>
      </c>
      <c r="H1179" s="13">
        <v>3801600</v>
      </c>
      <c r="I1179" s="14"/>
      <c r="J1179" s="6"/>
      <c r="K1179" s="17">
        <f t="shared" si="53"/>
        <v>7603200</v>
      </c>
      <c r="L1179" s="17"/>
      <c r="M1179" s="17"/>
    </row>
    <row r="1180" spans="1:13" x14ac:dyDescent="0.25">
      <c r="A1180" s="11" t="str">
        <f>IF(B1180="","",COUNT($A$1084:A1179)+1)</f>
        <v/>
      </c>
      <c r="B1180" s="18" t="s">
        <v>14</v>
      </c>
      <c r="C1180" s="18" t="s">
        <v>14</v>
      </c>
      <c r="D1180" s="19" t="s">
        <v>14</v>
      </c>
      <c r="E1180" s="6" t="s">
        <v>33</v>
      </c>
      <c r="F1180" s="11">
        <v>3</v>
      </c>
      <c r="G1180" s="11" t="s">
        <v>112</v>
      </c>
      <c r="H1180" s="13">
        <v>2980800</v>
      </c>
      <c r="I1180" s="14"/>
      <c r="J1180" s="6"/>
      <c r="K1180" s="17">
        <f t="shared" si="53"/>
        <v>8942400</v>
      </c>
      <c r="L1180" s="17"/>
      <c r="M1180" s="17"/>
    </row>
    <row r="1181" spans="1:13" x14ac:dyDescent="0.25">
      <c r="A1181" s="11" t="str">
        <f>IF(B1181="","",COUNT($A$1084:A1180)+1)</f>
        <v/>
      </c>
      <c r="B1181" s="18" t="s">
        <v>14</v>
      </c>
      <c r="C1181" s="18" t="s">
        <v>14</v>
      </c>
      <c r="D1181" s="19" t="s">
        <v>14</v>
      </c>
      <c r="E1181" s="6" t="s">
        <v>206</v>
      </c>
      <c r="F1181" s="11">
        <v>1</v>
      </c>
      <c r="G1181" s="11" t="s">
        <v>112</v>
      </c>
      <c r="H1181" s="13">
        <v>2980800</v>
      </c>
      <c r="I1181" s="14"/>
      <c r="J1181" s="6"/>
      <c r="K1181" s="17">
        <f t="shared" si="53"/>
        <v>2980800</v>
      </c>
      <c r="L1181" s="17"/>
      <c r="M1181" s="17"/>
    </row>
    <row r="1182" spans="1:13" x14ac:dyDescent="0.25">
      <c r="A1182" s="11" t="str">
        <f>IF(B1182="","",COUNT($A$1084:A1181)+1)</f>
        <v/>
      </c>
      <c r="B1182" s="18" t="s">
        <v>14</v>
      </c>
      <c r="C1182" s="18" t="s">
        <v>14</v>
      </c>
      <c r="D1182" s="19" t="s">
        <v>14</v>
      </c>
      <c r="E1182" s="6" t="s">
        <v>489</v>
      </c>
      <c r="F1182" s="11">
        <v>1</v>
      </c>
      <c r="G1182" s="11" t="s">
        <v>112</v>
      </c>
      <c r="H1182" s="13">
        <v>3648000</v>
      </c>
      <c r="I1182" s="14"/>
      <c r="J1182" s="6"/>
      <c r="K1182" s="17">
        <f t="shared" si="53"/>
        <v>3648000</v>
      </c>
      <c r="L1182" s="17"/>
      <c r="M1182" s="17"/>
    </row>
    <row r="1183" spans="1:13" x14ac:dyDescent="0.25">
      <c r="A1183" s="11" t="str">
        <f>IF(B1183="","",COUNT($A$1084:A1182)+1)</f>
        <v/>
      </c>
      <c r="B1183" s="18" t="s">
        <v>14</v>
      </c>
      <c r="C1183" s="18" t="s">
        <v>14</v>
      </c>
      <c r="D1183" s="19" t="s">
        <v>14</v>
      </c>
      <c r="E1183" s="6" t="s">
        <v>278</v>
      </c>
      <c r="F1183" s="11">
        <v>2</v>
      </c>
      <c r="G1183" s="11" t="s">
        <v>112</v>
      </c>
      <c r="H1183" s="13">
        <v>5702400</v>
      </c>
      <c r="I1183" s="14"/>
      <c r="J1183" s="6"/>
      <c r="K1183" s="17">
        <f t="shared" si="53"/>
        <v>11404800</v>
      </c>
      <c r="L1183" s="17">
        <f>SUM(K1177:K1183)*17/100</f>
        <v>9778128</v>
      </c>
      <c r="M1183" s="17">
        <f>SUM(K1177:K1183)-L1183</f>
        <v>47740272</v>
      </c>
    </row>
    <row r="1184" spans="1:13" x14ac:dyDescent="0.25">
      <c r="A1184" s="11">
        <f>IF(B1184="","",COUNT($A$1084:A1183)+1)</f>
        <v>19</v>
      </c>
      <c r="B1184" s="18">
        <v>45161</v>
      </c>
      <c r="C1184" s="18">
        <v>45157</v>
      </c>
      <c r="D1184" s="19" t="s">
        <v>1246</v>
      </c>
      <c r="E1184" s="6" t="s">
        <v>734</v>
      </c>
      <c r="F1184" s="11">
        <v>1</v>
      </c>
      <c r="G1184" s="11" t="s">
        <v>112</v>
      </c>
      <c r="H1184" s="13">
        <v>342000</v>
      </c>
      <c r="I1184" s="14"/>
      <c r="J1184" s="6"/>
      <c r="K1184" s="17">
        <f t="shared" si="53"/>
        <v>342000</v>
      </c>
      <c r="L1184" s="17"/>
      <c r="M1184" s="17"/>
    </row>
    <row r="1185" spans="1:13" x14ac:dyDescent="0.25">
      <c r="A1185" s="11" t="str">
        <f>IF(B1185="","",COUNT($A$1084:A1184)+1)</f>
        <v/>
      </c>
      <c r="B1185" s="18" t="s">
        <v>14</v>
      </c>
      <c r="C1185" s="18" t="s">
        <v>14</v>
      </c>
      <c r="D1185" s="19" t="s">
        <v>14</v>
      </c>
      <c r="E1185" s="6" t="s">
        <v>735</v>
      </c>
      <c r="F1185" s="11">
        <v>1</v>
      </c>
      <c r="G1185" s="11" t="s">
        <v>112</v>
      </c>
      <c r="H1185" s="13">
        <v>348000</v>
      </c>
      <c r="I1185" s="14"/>
      <c r="J1185" s="6"/>
      <c r="K1185" s="17">
        <f t="shared" si="53"/>
        <v>348000</v>
      </c>
      <c r="L1185" s="17"/>
      <c r="M1185" s="17"/>
    </row>
    <row r="1186" spans="1:13" x14ac:dyDescent="0.25">
      <c r="A1186" s="11" t="str">
        <f>IF(B1186="","",COUNT($A$1084:A1185)+1)</f>
        <v/>
      </c>
      <c r="B1186" s="18" t="s">
        <v>14</v>
      </c>
      <c r="C1186" s="18" t="s">
        <v>14</v>
      </c>
      <c r="D1186" s="19" t="s">
        <v>14</v>
      </c>
      <c r="E1186" s="6" t="s">
        <v>46</v>
      </c>
      <c r="F1186" s="11">
        <v>1</v>
      </c>
      <c r="G1186" s="11" t="s">
        <v>112</v>
      </c>
      <c r="H1186" s="13">
        <v>3456000</v>
      </c>
      <c r="I1186" s="14"/>
      <c r="J1186" s="6"/>
      <c r="K1186" s="17">
        <f t="shared" si="53"/>
        <v>3456000</v>
      </c>
      <c r="L1186" s="17"/>
      <c r="M1186" s="17"/>
    </row>
    <row r="1187" spans="1:13" x14ac:dyDescent="0.25">
      <c r="A1187" s="11" t="str">
        <f>IF(B1187="","",COUNT($A$1084:A1186)+1)</f>
        <v/>
      </c>
      <c r="B1187" s="18" t="s">
        <v>14</v>
      </c>
      <c r="C1187" s="18" t="s">
        <v>14</v>
      </c>
      <c r="D1187" s="19" t="s">
        <v>14</v>
      </c>
      <c r="E1187" s="6" t="s">
        <v>83</v>
      </c>
      <c r="F1187" s="11">
        <v>1</v>
      </c>
      <c r="G1187" s="11" t="s">
        <v>112</v>
      </c>
      <c r="H1187" s="13">
        <v>1987200</v>
      </c>
      <c r="I1187" s="14"/>
      <c r="J1187" s="6"/>
      <c r="K1187" s="17">
        <f t="shared" si="53"/>
        <v>1987200</v>
      </c>
      <c r="L1187" s="17"/>
      <c r="M1187" s="17"/>
    </row>
    <row r="1188" spans="1:13" x14ac:dyDescent="0.25">
      <c r="A1188" s="11" t="str">
        <f>IF(B1188="","",COUNT($A$1084:A1187)+1)</f>
        <v/>
      </c>
      <c r="B1188" s="18" t="s">
        <v>14</v>
      </c>
      <c r="C1188" s="18" t="s">
        <v>14</v>
      </c>
      <c r="D1188" s="19" t="s">
        <v>14</v>
      </c>
      <c r="E1188" s="6" t="s">
        <v>53</v>
      </c>
      <c r="F1188" s="11">
        <v>1</v>
      </c>
      <c r="G1188" s="11" t="s">
        <v>112</v>
      </c>
      <c r="H1188" s="13">
        <v>1069200</v>
      </c>
      <c r="I1188" s="14"/>
      <c r="J1188" s="6"/>
      <c r="K1188" s="17">
        <f t="shared" si="53"/>
        <v>1069200</v>
      </c>
      <c r="L1188" s="17"/>
      <c r="M1188" s="17"/>
    </row>
    <row r="1189" spans="1:13" x14ac:dyDescent="0.25">
      <c r="A1189" s="11" t="str">
        <f>IF(B1189="","",COUNT($A$1084:A1188)+1)</f>
        <v/>
      </c>
      <c r="B1189" s="18" t="s">
        <v>14</v>
      </c>
      <c r="C1189" s="18" t="s">
        <v>14</v>
      </c>
      <c r="D1189" s="19" t="s">
        <v>14</v>
      </c>
      <c r="E1189" s="6" t="s">
        <v>95</v>
      </c>
      <c r="F1189" s="11">
        <v>1</v>
      </c>
      <c r="G1189" s="11" t="s">
        <v>112</v>
      </c>
      <c r="H1189" s="13">
        <v>741600</v>
      </c>
      <c r="I1189" s="14"/>
      <c r="J1189" s="6"/>
      <c r="K1189" s="17">
        <f t="shared" si="53"/>
        <v>741600</v>
      </c>
      <c r="L1189" s="17"/>
      <c r="M1189" s="17"/>
    </row>
    <row r="1190" spans="1:13" x14ac:dyDescent="0.25">
      <c r="A1190" s="11" t="str">
        <f>IF(B1190="","",COUNT($A$1084:A1189)+1)</f>
        <v/>
      </c>
      <c r="B1190" s="18" t="s">
        <v>14</v>
      </c>
      <c r="C1190" s="18" t="s">
        <v>14</v>
      </c>
      <c r="D1190" s="19" t="s">
        <v>14</v>
      </c>
      <c r="E1190" s="6" t="s">
        <v>402</v>
      </c>
      <c r="F1190" s="11">
        <v>1</v>
      </c>
      <c r="G1190" s="11" t="s">
        <v>112</v>
      </c>
      <c r="H1190" s="13">
        <v>810000</v>
      </c>
      <c r="I1190" s="14"/>
      <c r="J1190" s="6"/>
      <c r="K1190" s="17">
        <f t="shared" si="53"/>
        <v>810000</v>
      </c>
      <c r="L1190" s="17"/>
      <c r="M1190" s="17"/>
    </row>
    <row r="1191" spans="1:13" x14ac:dyDescent="0.25">
      <c r="A1191" s="11" t="str">
        <f>IF(B1191="","",COUNT($A$1084:A1190)+1)</f>
        <v/>
      </c>
      <c r="B1191" s="18" t="s">
        <v>14</v>
      </c>
      <c r="C1191" s="18" t="s">
        <v>14</v>
      </c>
      <c r="D1191" s="19" t="s">
        <v>14</v>
      </c>
      <c r="E1191" s="6" t="s">
        <v>1247</v>
      </c>
      <c r="F1191" s="11">
        <v>1</v>
      </c>
      <c r="G1191" s="11" t="s">
        <v>112</v>
      </c>
      <c r="H1191" s="13">
        <v>1125000</v>
      </c>
      <c r="I1191" s="14"/>
      <c r="J1191" s="6"/>
      <c r="K1191" s="17">
        <f t="shared" si="53"/>
        <v>1125000</v>
      </c>
      <c r="L1191" s="17"/>
      <c r="M1191" s="17"/>
    </row>
    <row r="1192" spans="1:13" x14ac:dyDescent="0.25">
      <c r="A1192" s="11" t="str">
        <f>IF(B1192="","",COUNT($A$1084:A1191)+1)</f>
        <v/>
      </c>
      <c r="B1192" s="18" t="s">
        <v>14</v>
      </c>
      <c r="C1192" s="18" t="s">
        <v>14</v>
      </c>
      <c r="D1192" s="19" t="s">
        <v>14</v>
      </c>
      <c r="E1192" s="6" t="s">
        <v>205</v>
      </c>
      <c r="F1192" s="11">
        <v>1</v>
      </c>
      <c r="G1192" s="11" t="s">
        <v>112</v>
      </c>
      <c r="H1192" s="13">
        <v>3758400</v>
      </c>
      <c r="I1192" s="14">
        <v>2.5000000000000001E-2</v>
      </c>
      <c r="J1192" s="6"/>
      <c r="K1192" s="17">
        <f t="shared" si="53"/>
        <v>3664440</v>
      </c>
      <c r="L1192" s="17"/>
      <c r="M1192" s="17"/>
    </row>
    <row r="1193" spans="1:13" x14ac:dyDescent="0.25">
      <c r="A1193" s="11" t="str">
        <f>IF(B1193="","",COUNT($A$1084:A1192)+1)</f>
        <v/>
      </c>
      <c r="B1193" s="18" t="s">
        <v>14</v>
      </c>
      <c r="C1193" s="18" t="s">
        <v>14</v>
      </c>
      <c r="D1193" s="19" t="s">
        <v>14</v>
      </c>
      <c r="E1193" s="6" t="s">
        <v>1248</v>
      </c>
      <c r="F1193" s="11">
        <v>2</v>
      </c>
      <c r="G1193" s="11" t="s">
        <v>139</v>
      </c>
      <c r="H1193" s="13">
        <v>230400</v>
      </c>
      <c r="I1193" s="14">
        <v>2.5000000000000001E-2</v>
      </c>
      <c r="J1193" s="6"/>
      <c r="K1193" s="17">
        <f t="shared" si="53"/>
        <v>449280</v>
      </c>
      <c r="L1193" s="17">
        <f>SUM(K1184:K1193)*17/100</f>
        <v>2378762.4</v>
      </c>
      <c r="M1193" s="17">
        <f>SUM(K1184:K1193)-L1193</f>
        <v>11613957.6</v>
      </c>
    </row>
    <row r="1194" spans="1:13" x14ac:dyDescent="0.25">
      <c r="A1194" s="11">
        <f>IF(B1194="","",COUNT($A$1084:A1193)+1)</f>
        <v>20</v>
      </c>
      <c r="B1194" s="18">
        <v>45161</v>
      </c>
      <c r="C1194" s="18">
        <v>45160</v>
      </c>
      <c r="D1194" s="19" t="s">
        <v>1249</v>
      </c>
      <c r="E1194" s="6" t="s">
        <v>32</v>
      </c>
      <c r="F1194" s="11">
        <v>1</v>
      </c>
      <c r="G1194" s="11" t="s">
        <v>112</v>
      </c>
      <c r="H1194" s="13">
        <v>3801600</v>
      </c>
      <c r="I1194" s="14"/>
      <c r="J1194" s="6"/>
      <c r="K1194" s="17">
        <f t="shared" si="53"/>
        <v>3801600</v>
      </c>
      <c r="L1194" s="17"/>
      <c r="M1194" s="17"/>
    </row>
    <row r="1195" spans="1:13" x14ac:dyDescent="0.25">
      <c r="A1195" s="11" t="str">
        <f>IF(B1195="","",COUNT($A$1084:A1194)+1)</f>
        <v/>
      </c>
      <c r="B1195" s="18" t="s">
        <v>14</v>
      </c>
      <c r="C1195" s="18" t="s">
        <v>14</v>
      </c>
      <c r="D1195" s="19" t="s">
        <v>14</v>
      </c>
      <c r="E1195" s="6" t="s">
        <v>33</v>
      </c>
      <c r="F1195" s="11">
        <v>3</v>
      </c>
      <c r="G1195" s="11" t="s">
        <v>112</v>
      </c>
      <c r="H1195" s="13">
        <v>2980800</v>
      </c>
      <c r="I1195" s="14"/>
      <c r="J1195" s="6"/>
      <c r="K1195" s="17">
        <f t="shared" si="53"/>
        <v>8942400</v>
      </c>
      <c r="L1195" s="17"/>
      <c r="M1195" s="17"/>
    </row>
    <row r="1196" spans="1:13" x14ac:dyDescent="0.25">
      <c r="A1196" s="11" t="str">
        <f>IF(B1196="","",COUNT($A$1084:A1195)+1)</f>
        <v/>
      </c>
      <c r="B1196" s="18" t="s">
        <v>14</v>
      </c>
      <c r="C1196" s="18" t="s">
        <v>14</v>
      </c>
      <c r="D1196" s="19" t="s">
        <v>14</v>
      </c>
      <c r="E1196" s="6" t="s">
        <v>303</v>
      </c>
      <c r="F1196" s="11">
        <v>1</v>
      </c>
      <c r="G1196" s="11" t="s">
        <v>112</v>
      </c>
      <c r="H1196" s="13">
        <v>1380000</v>
      </c>
      <c r="I1196" s="14"/>
      <c r="J1196" s="6"/>
      <c r="K1196" s="17">
        <f t="shared" si="53"/>
        <v>1380000</v>
      </c>
      <c r="L1196" s="17"/>
      <c r="M1196" s="17"/>
    </row>
    <row r="1197" spans="1:13" x14ac:dyDescent="0.25">
      <c r="A1197" s="11" t="str">
        <f>IF(B1197="","",COUNT($A$1084:A1196)+1)</f>
        <v/>
      </c>
      <c r="B1197" s="18" t="s">
        <v>14</v>
      </c>
      <c r="C1197" s="18" t="s">
        <v>14</v>
      </c>
      <c r="D1197" s="19" t="s">
        <v>14</v>
      </c>
      <c r="E1197" s="6" t="s">
        <v>74</v>
      </c>
      <c r="F1197" s="11">
        <v>1</v>
      </c>
      <c r="G1197" s="11" t="s">
        <v>112</v>
      </c>
      <c r="H1197" s="13">
        <v>900000</v>
      </c>
      <c r="I1197" s="14"/>
      <c r="J1197" s="6"/>
      <c r="K1197" s="17">
        <f t="shared" si="53"/>
        <v>900000</v>
      </c>
      <c r="L1197" s="17"/>
      <c r="M1197" s="17"/>
    </row>
    <row r="1198" spans="1:13" x14ac:dyDescent="0.25">
      <c r="A1198" s="11" t="str">
        <f>IF(B1198="","",COUNT($A$1084:A1197)+1)</f>
        <v/>
      </c>
      <c r="B1198" s="18" t="s">
        <v>14</v>
      </c>
      <c r="C1198" s="18" t="s">
        <v>14</v>
      </c>
      <c r="D1198" s="19" t="s">
        <v>14</v>
      </c>
      <c r="E1198" s="6" t="s">
        <v>712</v>
      </c>
      <c r="F1198" s="11">
        <v>1</v>
      </c>
      <c r="G1198" s="11" t="s">
        <v>112</v>
      </c>
      <c r="H1198" s="13">
        <v>1548000</v>
      </c>
      <c r="I1198" s="14"/>
      <c r="J1198" s="6"/>
      <c r="K1198" s="17">
        <f t="shared" si="53"/>
        <v>1548000</v>
      </c>
      <c r="L1198" s="17"/>
      <c r="M1198" s="17"/>
    </row>
    <row r="1199" spans="1:13" x14ac:dyDescent="0.25">
      <c r="A1199" s="11" t="str">
        <f>IF(B1199="","",COUNT($A$1084:A1198)+1)</f>
        <v/>
      </c>
      <c r="B1199" s="18" t="s">
        <v>14</v>
      </c>
      <c r="C1199" s="18" t="s">
        <v>14</v>
      </c>
      <c r="D1199" s="19" t="s">
        <v>14</v>
      </c>
      <c r="E1199" s="6" t="s">
        <v>384</v>
      </c>
      <c r="F1199" s="11">
        <v>3</v>
      </c>
      <c r="G1199" s="11" t="s">
        <v>112</v>
      </c>
      <c r="H1199" s="13">
        <v>850000</v>
      </c>
      <c r="I1199" s="14"/>
      <c r="J1199" s="6"/>
      <c r="K1199" s="17">
        <f t="shared" si="53"/>
        <v>2550000</v>
      </c>
      <c r="L1199" s="17"/>
      <c r="M1199" s="17"/>
    </row>
    <row r="1200" spans="1:13" x14ac:dyDescent="0.25">
      <c r="A1200" s="11" t="str">
        <f>IF(B1200="","",COUNT($A$1084:A1199)+1)</f>
        <v/>
      </c>
      <c r="B1200" s="18" t="s">
        <v>14</v>
      </c>
      <c r="C1200" s="18" t="s">
        <v>14</v>
      </c>
      <c r="D1200" s="19" t="s">
        <v>14</v>
      </c>
      <c r="E1200" s="6" t="s">
        <v>31</v>
      </c>
      <c r="F1200" s="11">
        <v>4</v>
      </c>
      <c r="G1200" s="11" t="s">
        <v>112</v>
      </c>
      <c r="H1200" s="13">
        <v>1695600</v>
      </c>
      <c r="I1200" s="14"/>
      <c r="J1200" s="6"/>
      <c r="K1200" s="17">
        <f t="shared" si="53"/>
        <v>6782400</v>
      </c>
      <c r="L1200" s="17">
        <f>SUM(K1194:K1200)*17/100</f>
        <v>4403748</v>
      </c>
      <c r="M1200" s="17">
        <f>SUM(K1194:K1200)-L1200</f>
        <v>21500652</v>
      </c>
    </row>
    <row r="1201" spans="1:13" x14ac:dyDescent="0.25">
      <c r="A1201" s="11">
        <f>IF(B1201="","",COUNT($A$1084:A1200)+1)</f>
        <v>21</v>
      </c>
      <c r="B1201" s="18">
        <v>45163</v>
      </c>
      <c r="C1201" s="18">
        <v>45161</v>
      </c>
      <c r="D1201" s="19" t="s">
        <v>1250</v>
      </c>
      <c r="E1201" s="6" t="s">
        <v>205</v>
      </c>
      <c r="F1201" s="11">
        <v>3</v>
      </c>
      <c r="G1201" s="11" t="s">
        <v>112</v>
      </c>
      <c r="H1201" s="13">
        <v>3758400</v>
      </c>
      <c r="I1201" s="14">
        <v>2.5000000000000001E-2</v>
      </c>
      <c r="J1201" s="6"/>
      <c r="K1201" s="17">
        <f t="shared" si="53"/>
        <v>10993320</v>
      </c>
      <c r="L1201" s="17"/>
      <c r="M1201" s="17"/>
    </row>
    <row r="1202" spans="1:13" x14ac:dyDescent="0.25">
      <c r="A1202" s="11" t="str">
        <f>IF(B1202="","",COUNT($A$1084:A1201)+1)</f>
        <v/>
      </c>
      <c r="B1202" s="18" t="s">
        <v>14</v>
      </c>
      <c r="C1202" s="18" t="s">
        <v>14</v>
      </c>
      <c r="D1202" s="19" t="s">
        <v>14</v>
      </c>
      <c r="E1202" s="6" t="s">
        <v>1248</v>
      </c>
      <c r="F1202" s="11">
        <v>6</v>
      </c>
      <c r="G1202" s="11" t="s">
        <v>139</v>
      </c>
      <c r="H1202" s="13">
        <v>230400</v>
      </c>
      <c r="I1202" s="14">
        <v>2.5000000000000001E-2</v>
      </c>
      <c r="J1202" s="6"/>
      <c r="K1202" s="17">
        <f t="shared" si="53"/>
        <v>1347840</v>
      </c>
      <c r="L1202" s="17"/>
      <c r="M1202" s="17"/>
    </row>
    <row r="1203" spans="1:13" x14ac:dyDescent="0.25">
      <c r="A1203" s="11" t="str">
        <f>IF(B1203="","",COUNT($A$1084:A1202)+1)</f>
        <v/>
      </c>
      <c r="B1203" s="18" t="s">
        <v>14</v>
      </c>
      <c r="C1203" s="18" t="s">
        <v>14</v>
      </c>
      <c r="D1203" s="19" t="s">
        <v>14</v>
      </c>
      <c r="E1203" s="6" t="s">
        <v>1251</v>
      </c>
      <c r="F1203" s="11">
        <v>1</v>
      </c>
      <c r="G1203" s="11" t="s">
        <v>112</v>
      </c>
      <c r="H1203" s="13">
        <v>2160000</v>
      </c>
      <c r="I1203" s="14"/>
      <c r="J1203" s="6"/>
      <c r="K1203" s="17">
        <f t="shared" si="53"/>
        <v>2160000</v>
      </c>
      <c r="L1203" s="17"/>
      <c r="M1203" s="17"/>
    </row>
    <row r="1204" spans="1:13" x14ac:dyDescent="0.25">
      <c r="A1204" s="11" t="str">
        <f>IF(B1204="","",COUNT($A$1084:A1203)+1)</f>
        <v/>
      </c>
      <c r="B1204" s="18" t="s">
        <v>14</v>
      </c>
      <c r="C1204" s="18" t="s">
        <v>14</v>
      </c>
      <c r="D1204" s="19" t="s">
        <v>14</v>
      </c>
      <c r="E1204" s="6" t="s">
        <v>105</v>
      </c>
      <c r="F1204" s="11">
        <v>1</v>
      </c>
      <c r="G1204" s="11" t="s">
        <v>112</v>
      </c>
      <c r="H1204" s="13">
        <v>844800</v>
      </c>
      <c r="I1204" s="14"/>
      <c r="J1204" s="6"/>
      <c r="K1204" s="17">
        <f t="shared" si="53"/>
        <v>844800</v>
      </c>
      <c r="L1204" s="17"/>
      <c r="M1204" s="17"/>
    </row>
    <row r="1205" spans="1:13" x14ac:dyDescent="0.25">
      <c r="A1205" s="11" t="str">
        <f>IF(B1205="","",COUNT($A$1084:A1204)+1)</f>
        <v/>
      </c>
      <c r="B1205" s="18" t="s">
        <v>14</v>
      </c>
      <c r="C1205" s="18" t="s">
        <v>14</v>
      </c>
      <c r="D1205" s="19" t="s">
        <v>14</v>
      </c>
      <c r="E1205" s="6" t="s">
        <v>307</v>
      </c>
      <c r="F1205" s="11">
        <v>1</v>
      </c>
      <c r="G1205" s="11" t="s">
        <v>112</v>
      </c>
      <c r="H1205" s="13">
        <v>801600</v>
      </c>
      <c r="I1205" s="14"/>
      <c r="J1205" s="6"/>
      <c r="K1205" s="17">
        <f t="shared" si="53"/>
        <v>801600</v>
      </c>
      <c r="L1205" s="17">
        <f>SUM(K1201:K1205)*17/100</f>
        <v>2745085.2</v>
      </c>
      <c r="M1205" s="17">
        <f>SUM(K1201:K1205)-L1205</f>
        <v>13402474.800000001</v>
      </c>
    </row>
    <row r="1206" spans="1:13" x14ac:dyDescent="0.25">
      <c r="A1206" s="11">
        <f>IF(B1206="","",COUNT($A$1084:A1205)+1)</f>
        <v>22</v>
      </c>
      <c r="B1206" s="18">
        <v>45166</v>
      </c>
      <c r="C1206" s="18">
        <v>45164</v>
      </c>
      <c r="D1206" s="19" t="s">
        <v>1252</v>
      </c>
      <c r="E1206" s="6" t="s">
        <v>40</v>
      </c>
      <c r="F1206" s="11">
        <v>2</v>
      </c>
      <c r="G1206" s="11" t="s">
        <v>112</v>
      </c>
      <c r="H1206" s="13">
        <v>1860000</v>
      </c>
      <c r="I1206" s="14"/>
      <c r="J1206" s="6"/>
      <c r="K1206" s="17">
        <f t="shared" ref="K1206:K1259" si="54">F1206*(H1206-(H1206*I1206)-((H1206-(H1206*I1206))*J1206))</f>
        <v>3720000</v>
      </c>
      <c r="L1206" s="17"/>
      <c r="M1206" s="17"/>
    </row>
    <row r="1207" spans="1:13" x14ac:dyDescent="0.25">
      <c r="A1207" s="11" t="str">
        <f>IF(B1207="","",COUNT($A$1084:A1206)+1)</f>
        <v/>
      </c>
      <c r="B1207" s="18" t="s">
        <v>14</v>
      </c>
      <c r="C1207" s="18" t="s">
        <v>14</v>
      </c>
      <c r="D1207" s="19" t="s">
        <v>14</v>
      </c>
      <c r="E1207" s="6" t="s">
        <v>33</v>
      </c>
      <c r="F1207" s="11">
        <v>2</v>
      </c>
      <c r="G1207" s="11" t="s">
        <v>112</v>
      </c>
      <c r="H1207" s="13">
        <v>2980800</v>
      </c>
      <c r="I1207" s="14"/>
      <c r="J1207" s="6"/>
      <c r="K1207" s="17">
        <f t="shared" si="54"/>
        <v>5961600</v>
      </c>
      <c r="L1207" s="17">
        <f>SUM(K1206:K1207)*17/100</f>
        <v>1645872</v>
      </c>
      <c r="M1207" s="17">
        <f>SUM(K1206:K1207)-L1207</f>
        <v>8035728</v>
      </c>
    </row>
    <row r="1208" spans="1:13" x14ac:dyDescent="0.25">
      <c r="A1208" s="11">
        <f>IF(B1208="","",COUNT($A$1084:A1207)+1)</f>
        <v>23</v>
      </c>
      <c r="B1208" s="18">
        <v>45166</v>
      </c>
      <c r="C1208" s="18">
        <v>45162</v>
      </c>
      <c r="D1208" s="19" t="s">
        <v>1316</v>
      </c>
      <c r="E1208" s="6" t="s">
        <v>570</v>
      </c>
      <c r="F1208" s="11">
        <v>1</v>
      </c>
      <c r="G1208" s="11" t="s">
        <v>112</v>
      </c>
      <c r="H1208" s="13">
        <v>1992000</v>
      </c>
      <c r="I1208" s="14"/>
      <c r="J1208" s="6"/>
      <c r="K1208" s="17">
        <f t="shared" si="54"/>
        <v>1992000</v>
      </c>
      <c r="L1208" s="17"/>
      <c r="M1208" s="17"/>
    </row>
    <row r="1209" spans="1:13" x14ac:dyDescent="0.25">
      <c r="A1209" s="11" t="str">
        <f>IF(B1209="","",COUNT($A$1084:A1208)+1)</f>
        <v/>
      </c>
      <c r="B1209" s="18" t="s">
        <v>14</v>
      </c>
      <c r="C1209" s="18" t="s">
        <v>14</v>
      </c>
      <c r="D1209" s="19" t="s">
        <v>14</v>
      </c>
      <c r="E1209" s="6" t="s">
        <v>310</v>
      </c>
      <c r="F1209" s="11">
        <v>3</v>
      </c>
      <c r="G1209" s="11" t="s">
        <v>112</v>
      </c>
      <c r="H1209" s="13">
        <v>2952000</v>
      </c>
      <c r="I1209" s="14"/>
      <c r="J1209" s="6"/>
      <c r="K1209" s="17">
        <f t="shared" si="54"/>
        <v>8856000</v>
      </c>
      <c r="L1209" s="17">
        <f>SUM(K1208:K1209)*17/100</f>
        <v>1844160</v>
      </c>
      <c r="M1209" s="17">
        <f>SUM(K1208:K1209)-L1209</f>
        <v>9003840</v>
      </c>
    </row>
    <row r="1210" spans="1:13" x14ac:dyDescent="0.25">
      <c r="A1210" s="11">
        <f>IF(B1210="","",COUNT($A$1084:A1209)+1)</f>
        <v>24</v>
      </c>
      <c r="B1210" s="18">
        <v>45166</v>
      </c>
      <c r="C1210" s="18">
        <v>45163</v>
      </c>
      <c r="D1210" s="19" t="s">
        <v>1317</v>
      </c>
      <c r="E1210" s="6" t="s">
        <v>101</v>
      </c>
      <c r="F1210" s="11">
        <v>1</v>
      </c>
      <c r="G1210" s="11" t="s">
        <v>112</v>
      </c>
      <c r="H1210" s="13">
        <v>804000</v>
      </c>
      <c r="I1210" s="14"/>
      <c r="J1210" s="6"/>
      <c r="K1210" s="17">
        <f t="shared" si="54"/>
        <v>804000</v>
      </c>
      <c r="L1210" s="17"/>
      <c r="M1210" s="17"/>
    </row>
    <row r="1211" spans="1:13" x14ac:dyDescent="0.25">
      <c r="A1211" s="11" t="str">
        <f>IF(B1211="","",COUNT($A$1084:A1210)+1)</f>
        <v/>
      </c>
      <c r="B1211" s="18" t="s">
        <v>14</v>
      </c>
      <c r="C1211" s="18" t="s">
        <v>14</v>
      </c>
      <c r="D1211" s="19" t="s">
        <v>14</v>
      </c>
      <c r="E1211" s="6" t="s">
        <v>358</v>
      </c>
      <c r="F1211" s="11">
        <v>72</v>
      </c>
      <c r="G1211" s="11" t="s">
        <v>212</v>
      </c>
      <c r="H1211" s="13">
        <v>26100</v>
      </c>
      <c r="I1211" s="14"/>
      <c r="J1211" s="6"/>
      <c r="K1211" s="17">
        <f t="shared" si="54"/>
        <v>1879200</v>
      </c>
      <c r="L1211" s="17"/>
      <c r="M1211" s="17"/>
    </row>
    <row r="1212" spans="1:13" x14ac:dyDescent="0.25">
      <c r="A1212" s="11" t="str">
        <f>IF(B1212="","",COUNT($A$1084:A1211)+1)</f>
        <v/>
      </c>
      <c r="B1212" s="18" t="s">
        <v>14</v>
      </c>
      <c r="C1212" s="18" t="s">
        <v>14</v>
      </c>
      <c r="D1212" s="19" t="s">
        <v>14</v>
      </c>
      <c r="E1212" s="6" t="s">
        <v>310</v>
      </c>
      <c r="F1212" s="11">
        <v>1</v>
      </c>
      <c r="G1212" s="11" t="s">
        <v>112</v>
      </c>
      <c r="H1212" s="13">
        <v>2952000</v>
      </c>
      <c r="I1212" s="14"/>
      <c r="J1212" s="6"/>
      <c r="K1212" s="17">
        <f t="shared" si="54"/>
        <v>2952000</v>
      </c>
      <c r="L1212" s="17"/>
      <c r="M1212" s="17"/>
    </row>
    <row r="1213" spans="1:13" x14ac:dyDescent="0.25">
      <c r="A1213" s="11" t="str">
        <f>IF(B1213="","",COUNT($A$1084:A1212)+1)</f>
        <v/>
      </c>
      <c r="B1213" s="18" t="s">
        <v>14</v>
      </c>
      <c r="C1213" s="18" t="s">
        <v>14</v>
      </c>
      <c r="D1213" s="19" t="s">
        <v>14</v>
      </c>
      <c r="E1213" s="6" t="s">
        <v>33</v>
      </c>
      <c r="F1213" s="11">
        <v>5</v>
      </c>
      <c r="G1213" s="11" t="s">
        <v>112</v>
      </c>
      <c r="H1213" s="13">
        <v>2980800</v>
      </c>
      <c r="I1213" s="14"/>
      <c r="J1213" s="6"/>
      <c r="K1213" s="17">
        <f t="shared" si="54"/>
        <v>14904000</v>
      </c>
      <c r="L1213" s="17"/>
      <c r="M1213" s="17"/>
    </row>
    <row r="1214" spans="1:13" x14ac:dyDescent="0.25">
      <c r="A1214" s="11" t="str">
        <f>IF(B1214="","",COUNT($A$1084:A1213)+1)</f>
        <v/>
      </c>
      <c r="B1214" s="18" t="s">
        <v>14</v>
      </c>
      <c r="C1214" s="18" t="s">
        <v>14</v>
      </c>
      <c r="D1214" s="19" t="s">
        <v>14</v>
      </c>
      <c r="E1214" s="6" t="s">
        <v>32</v>
      </c>
      <c r="F1214" s="11">
        <v>1</v>
      </c>
      <c r="G1214" s="11" t="s">
        <v>112</v>
      </c>
      <c r="H1214" s="13">
        <v>3801600</v>
      </c>
      <c r="I1214" s="14"/>
      <c r="J1214" s="6"/>
      <c r="K1214" s="17">
        <f t="shared" si="54"/>
        <v>3801600</v>
      </c>
      <c r="L1214" s="17"/>
      <c r="M1214" s="17"/>
    </row>
    <row r="1215" spans="1:13" x14ac:dyDescent="0.25">
      <c r="A1215" s="11" t="str">
        <f>IF(B1215="","",COUNT($A$1084:A1214)+1)</f>
        <v/>
      </c>
      <c r="B1215" s="18" t="s">
        <v>14</v>
      </c>
      <c r="C1215" s="18" t="s">
        <v>14</v>
      </c>
      <c r="D1215" s="19" t="s">
        <v>14</v>
      </c>
      <c r="E1215" s="6" t="s">
        <v>31</v>
      </c>
      <c r="F1215" s="11">
        <v>2</v>
      </c>
      <c r="G1215" s="11" t="s">
        <v>112</v>
      </c>
      <c r="H1215" s="13">
        <v>1695600</v>
      </c>
      <c r="I1215" s="14"/>
      <c r="J1215" s="6"/>
      <c r="K1215" s="17">
        <f t="shared" si="54"/>
        <v>3391200</v>
      </c>
      <c r="L1215" s="17"/>
      <c r="M1215" s="17"/>
    </row>
    <row r="1216" spans="1:13" x14ac:dyDescent="0.25">
      <c r="A1216" s="11" t="str">
        <f>IF(B1216="","",COUNT($A$1084:A1215)+1)</f>
        <v/>
      </c>
      <c r="B1216" s="18" t="s">
        <v>14</v>
      </c>
      <c r="C1216" s="18" t="s">
        <v>14</v>
      </c>
      <c r="D1216" s="19" t="s">
        <v>14</v>
      </c>
      <c r="E1216" s="6" t="s">
        <v>303</v>
      </c>
      <c r="F1216" s="11">
        <v>1</v>
      </c>
      <c r="G1216" s="11" t="s">
        <v>112</v>
      </c>
      <c r="H1216" s="13">
        <v>1380000</v>
      </c>
      <c r="I1216" s="14"/>
      <c r="J1216" s="6"/>
      <c r="K1216" s="17">
        <f t="shared" si="54"/>
        <v>1380000</v>
      </c>
      <c r="L1216" s="17">
        <f>SUM(K1210:K1216)*17/100</f>
        <v>4949040</v>
      </c>
      <c r="M1216" s="17">
        <f>SUM(K1210:K1216)-L1216</f>
        <v>24162960</v>
      </c>
    </row>
    <row r="1217" spans="1:13" x14ac:dyDescent="0.25">
      <c r="A1217" s="11">
        <f>IF(B1217="","",COUNT($A$1084:A1216)+1)</f>
        <v>25</v>
      </c>
      <c r="B1217" s="18">
        <v>45169</v>
      </c>
      <c r="C1217" s="18">
        <v>45166</v>
      </c>
      <c r="D1217" s="19" t="s">
        <v>1253</v>
      </c>
      <c r="E1217" s="6" t="s">
        <v>571</v>
      </c>
      <c r="F1217" s="11">
        <v>1</v>
      </c>
      <c r="G1217" s="11" t="s">
        <v>112</v>
      </c>
      <c r="H1217" s="13">
        <v>3096000</v>
      </c>
      <c r="I1217" s="14"/>
      <c r="J1217" s="6"/>
      <c r="K1217" s="17">
        <f t="shared" si="54"/>
        <v>3096000</v>
      </c>
      <c r="L1217" s="17"/>
      <c r="M1217" s="17"/>
    </row>
    <row r="1218" spans="1:13" x14ac:dyDescent="0.25">
      <c r="A1218" s="11" t="str">
        <f>IF(B1218="","",COUNT($A$1084:A1217)+1)</f>
        <v/>
      </c>
      <c r="B1218" s="18" t="s">
        <v>14</v>
      </c>
      <c r="C1218" s="18" t="s">
        <v>14</v>
      </c>
      <c r="D1218" s="19" t="s">
        <v>14</v>
      </c>
      <c r="E1218" s="6" t="s">
        <v>307</v>
      </c>
      <c r="F1218" s="11">
        <v>1</v>
      </c>
      <c r="G1218" s="11" t="s">
        <v>112</v>
      </c>
      <c r="H1218" s="13">
        <v>801600</v>
      </c>
      <c r="I1218" s="14"/>
      <c r="J1218" s="6"/>
      <c r="K1218" s="17">
        <f t="shared" si="54"/>
        <v>801600</v>
      </c>
      <c r="L1218" s="17"/>
      <c r="M1218" s="17"/>
    </row>
    <row r="1219" spans="1:13" x14ac:dyDescent="0.25">
      <c r="A1219" s="11" t="str">
        <f>IF(B1219="","",COUNT($A$1084:A1218)+1)</f>
        <v/>
      </c>
      <c r="B1219" s="18" t="s">
        <v>14</v>
      </c>
      <c r="C1219" s="18" t="s">
        <v>14</v>
      </c>
      <c r="D1219" s="19" t="s">
        <v>14</v>
      </c>
      <c r="E1219" s="6" t="s">
        <v>106</v>
      </c>
      <c r="F1219" s="11">
        <v>1</v>
      </c>
      <c r="G1219" s="11" t="s">
        <v>112</v>
      </c>
      <c r="H1219" s="13">
        <v>1040000</v>
      </c>
      <c r="I1219" s="14"/>
      <c r="J1219" s="6"/>
      <c r="K1219" s="17">
        <f t="shared" si="54"/>
        <v>1040000</v>
      </c>
      <c r="L1219" s="17"/>
      <c r="M1219" s="17"/>
    </row>
    <row r="1220" spans="1:13" x14ac:dyDescent="0.25">
      <c r="A1220" s="11" t="str">
        <f>IF(B1220="","",COUNT($A$1084:A1219)+1)</f>
        <v/>
      </c>
      <c r="B1220" s="18" t="s">
        <v>14</v>
      </c>
      <c r="C1220" s="18" t="s">
        <v>14</v>
      </c>
      <c r="D1220" s="19" t="s">
        <v>14</v>
      </c>
      <c r="E1220" s="6" t="s">
        <v>94</v>
      </c>
      <c r="F1220" s="11">
        <v>2</v>
      </c>
      <c r="G1220" s="11" t="s">
        <v>112</v>
      </c>
      <c r="H1220" s="13">
        <v>504000</v>
      </c>
      <c r="I1220" s="14"/>
      <c r="J1220" s="6"/>
      <c r="K1220" s="17">
        <f t="shared" si="54"/>
        <v>1008000</v>
      </c>
      <c r="L1220" s="17"/>
      <c r="M1220" s="17"/>
    </row>
    <row r="1221" spans="1:13" x14ac:dyDescent="0.25">
      <c r="A1221" s="11" t="str">
        <f>IF(B1221="","",COUNT($A$1084:A1220)+1)</f>
        <v/>
      </c>
      <c r="B1221" s="18" t="s">
        <v>14</v>
      </c>
      <c r="C1221" s="18" t="s">
        <v>14</v>
      </c>
      <c r="D1221" s="19" t="s">
        <v>14</v>
      </c>
      <c r="E1221" s="6" t="s">
        <v>566</v>
      </c>
      <c r="F1221" s="11">
        <v>2</v>
      </c>
      <c r="G1221" s="11" t="s">
        <v>112</v>
      </c>
      <c r="H1221" s="13">
        <v>930000</v>
      </c>
      <c r="I1221" s="14"/>
      <c r="J1221" s="6"/>
      <c r="K1221" s="17">
        <f t="shared" si="54"/>
        <v>1860000</v>
      </c>
      <c r="L1221" s="17">
        <f>SUM(K1217:K1221)*17/100</f>
        <v>1326952</v>
      </c>
      <c r="M1221" s="17">
        <f>SUM(K1217:K1221)-L1221</f>
        <v>6478648</v>
      </c>
    </row>
    <row r="1222" spans="1:13" x14ac:dyDescent="0.25">
      <c r="A1222" s="11">
        <f>IF(B1222="","",COUNT($A$1084:A1221)+1)</f>
        <v>26</v>
      </c>
      <c r="B1222" s="18">
        <v>45173</v>
      </c>
      <c r="C1222" s="18">
        <v>45167</v>
      </c>
      <c r="D1222" s="19" t="s">
        <v>1254</v>
      </c>
      <c r="E1222" s="6" t="s">
        <v>51</v>
      </c>
      <c r="F1222" s="11">
        <v>8</v>
      </c>
      <c r="G1222" s="11" t="s">
        <v>112</v>
      </c>
      <c r="H1222" s="13">
        <v>3888000</v>
      </c>
      <c r="I1222" s="14"/>
      <c r="J1222" s="6"/>
      <c r="K1222" s="17">
        <f t="shared" si="54"/>
        <v>31104000</v>
      </c>
      <c r="L1222" s="17"/>
      <c r="M1222" s="17"/>
    </row>
    <row r="1223" spans="1:13" x14ac:dyDescent="0.25">
      <c r="A1223" s="11"/>
      <c r="B1223" s="18" t="s">
        <v>14</v>
      </c>
      <c r="C1223" s="18" t="s">
        <v>14</v>
      </c>
      <c r="D1223" s="19" t="s">
        <v>14</v>
      </c>
      <c r="E1223" s="6" t="s">
        <v>275</v>
      </c>
      <c r="F1223" s="11">
        <v>3</v>
      </c>
      <c r="G1223" s="11" t="s">
        <v>112</v>
      </c>
      <c r="H1223" s="13">
        <v>2376000</v>
      </c>
      <c r="I1223" s="14"/>
      <c r="J1223" s="6"/>
      <c r="K1223" s="17">
        <f t="shared" si="54"/>
        <v>7128000</v>
      </c>
      <c r="L1223" s="17"/>
      <c r="M1223" s="17"/>
    </row>
    <row r="1224" spans="1:13" x14ac:dyDescent="0.25">
      <c r="A1224" s="11"/>
      <c r="B1224" s="18" t="s">
        <v>14</v>
      </c>
      <c r="C1224" s="18" t="s">
        <v>14</v>
      </c>
      <c r="D1224" s="19" t="s">
        <v>14</v>
      </c>
      <c r="E1224" s="6" t="s">
        <v>276</v>
      </c>
      <c r="F1224" s="11">
        <v>1</v>
      </c>
      <c r="G1224" s="11" t="s">
        <v>112</v>
      </c>
      <c r="H1224" s="13">
        <v>2592000</v>
      </c>
      <c r="I1224" s="14"/>
      <c r="J1224" s="6"/>
      <c r="K1224" s="17">
        <f t="shared" si="54"/>
        <v>2592000</v>
      </c>
      <c r="L1224" s="17"/>
      <c r="M1224" s="17"/>
    </row>
    <row r="1225" spans="1:13" x14ac:dyDescent="0.25">
      <c r="A1225" s="11"/>
      <c r="B1225" s="18" t="s">
        <v>14</v>
      </c>
      <c r="C1225" s="18" t="s">
        <v>14</v>
      </c>
      <c r="D1225" s="19" t="s">
        <v>14</v>
      </c>
      <c r="E1225" s="6" t="s">
        <v>871</v>
      </c>
      <c r="F1225" s="11">
        <v>1</v>
      </c>
      <c r="G1225" s="11" t="s">
        <v>112</v>
      </c>
      <c r="H1225" s="13">
        <v>2160000</v>
      </c>
      <c r="I1225" s="14"/>
      <c r="J1225" s="6"/>
      <c r="K1225" s="17">
        <f t="shared" si="54"/>
        <v>2160000</v>
      </c>
      <c r="L1225" s="17">
        <f>SUM(K1222:K1225)*17/100</f>
        <v>7307280</v>
      </c>
      <c r="M1225" s="17">
        <f>SUM(K1222:K1225)-L1225</f>
        <v>35676720</v>
      </c>
    </row>
    <row r="1226" spans="1:13" x14ac:dyDescent="0.25">
      <c r="A1226" s="92" t="s">
        <v>1330</v>
      </c>
      <c r="B1226" s="18"/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/>
      <c r="L1226" s="17"/>
      <c r="M1226" s="17"/>
    </row>
    <row r="1227" spans="1:13" x14ac:dyDescent="0.25">
      <c r="A1227" s="11">
        <f>IF(B1227="","",COUNT($A$1226:A1226)+1)</f>
        <v>1</v>
      </c>
      <c r="B1227" s="18">
        <v>45169</v>
      </c>
      <c r="C1227" s="18">
        <v>45170</v>
      </c>
      <c r="D1227" s="19" t="s">
        <v>1331</v>
      </c>
      <c r="E1227" s="6" t="s">
        <v>105</v>
      </c>
      <c r="F1227" s="11">
        <v>10</v>
      </c>
      <c r="G1227" s="11" t="s">
        <v>112</v>
      </c>
      <c r="H1227" s="13">
        <v>844800</v>
      </c>
      <c r="I1227" s="14"/>
      <c r="J1227" s="6"/>
      <c r="K1227" s="17">
        <f t="shared" si="54"/>
        <v>8448000</v>
      </c>
      <c r="L1227" s="17"/>
      <c r="M1227" s="17"/>
    </row>
    <row r="1228" spans="1:13" x14ac:dyDescent="0.25">
      <c r="A1228" s="11" t="str">
        <f>IF(B1228="","",COUNT($A$1226:A1227)+1)</f>
        <v/>
      </c>
      <c r="B1228" s="18" t="s">
        <v>14</v>
      </c>
      <c r="C1228" s="18" t="s">
        <v>14</v>
      </c>
      <c r="D1228" s="19" t="s">
        <v>14</v>
      </c>
      <c r="E1228" s="6" t="s">
        <v>310</v>
      </c>
      <c r="F1228" s="11">
        <v>2</v>
      </c>
      <c r="G1228" s="11" t="s">
        <v>112</v>
      </c>
      <c r="H1228" s="13">
        <v>2952000</v>
      </c>
      <c r="I1228" s="14"/>
      <c r="J1228" s="6"/>
      <c r="K1228" s="17">
        <f t="shared" si="54"/>
        <v>5904000</v>
      </c>
      <c r="L1228" s="17">
        <f>SUM(K1227:K1228)*17/100</f>
        <v>2439840</v>
      </c>
      <c r="M1228" s="17">
        <f>SUM(K1227:K1228)-L1228</f>
        <v>11912160</v>
      </c>
    </row>
    <row r="1229" spans="1:13" x14ac:dyDescent="0.25">
      <c r="A1229" s="11">
        <f>IF(B1229="","",COUNT($A$1226:A1228)+1)</f>
        <v>2</v>
      </c>
      <c r="B1229" s="18">
        <v>45171</v>
      </c>
      <c r="C1229" s="18">
        <v>45170</v>
      </c>
      <c r="D1229" s="19" t="s">
        <v>1332</v>
      </c>
      <c r="E1229" s="6" t="s">
        <v>33</v>
      </c>
      <c r="F1229" s="11">
        <v>1</v>
      </c>
      <c r="G1229" s="11" t="s">
        <v>112</v>
      </c>
      <c r="H1229" s="13">
        <v>2980800</v>
      </c>
      <c r="I1229" s="14"/>
      <c r="J1229" s="6"/>
      <c r="K1229" s="17">
        <f t="shared" si="54"/>
        <v>2980800</v>
      </c>
      <c r="L1229" s="17"/>
      <c r="M1229" s="17"/>
    </row>
    <row r="1230" spans="1:13" x14ac:dyDescent="0.25">
      <c r="A1230" s="11" t="str">
        <f>IF(B1230="","",COUNT($A$1226:A1229)+1)</f>
        <v/>
      </c>
      <c r="B1230" s="18" t="s">
        <v>14</v>
      </c>
      <c r="C1230" s="18" t="s">
        <v>14</v>
      </c>
      <c r="D1230" s="19" t="s">
        <v>14</v>
      </c>
      <c r="E1230" s="6" t="s">
        <v>45</v>
      </c>
      <c r="F1230" s="11">
        <v>2</v>
      </c>
      <c r="G1230" s="11" t="s">
        <v>112</v>
      </c>
      <c r="H1230" s="13">
        <v>5616000</v>
      </c>
      <c r="I1230" s="14"/>
      <c r="J1230" s="6"/>
      <c r="K1230" s="17">
        <f t="shared" si="54"/>
        <v>11232000</v>
      </c>
      <c r="L1230" s="17"/>
      <c r="M1230" s="17"/>
    </row>
    <row r="1231" spans="1:13" x14ac:dyDescent="0.25">
      <c r="A1231" s="11" t="str">
        <f>IF(B1231="","",COUNT($A$1226:A1230)+1)</f>
        <v/>
      </c>
      <c r="B1231" s="18" t="s">
        <v>14</v>
      </c>
      <c r="C1231" s="18" t="s">
        <v>14</v>
      </c>
      <c r="D1231" s="19" t="s">
        <v>14</v>
      </c>
      <c r="E1231" s="6" t="s">
        <v>205</v>
      </c>
      <c r="F1231" s="11">
        <v>2</v>
      </c>
      <c r="G1231" s="11" t="s">
        <v>112</v>
      </c>
      <c r="H1231" s="13">
        <v>3758400</v>
      </c>
      <c r="I1231" s="14"/>
      <c r="J1231" s="6"/>
      <c r="K1231" s="17">
        <f t="shared" si="54"/>
        <v>7516800</v>
      </c>
      <c r="L1231" s="17"/>
      <c r="M1231" s="17"/>
    </row>
    <row r="1232" spans="1:13" x14ac:dyDescent="0.25">
      <c r="A1232" s="11" t="str">
        <f>IF(B1232="","",COUNT($A$1226:A1231)+1)</f>
        <v/>
      </c>
      <c r="B1232" s="18" t="s">
        <v>14</v>
      </c>
      <c r="C1232" s="18" t="s">
        <v>14</v>
      </c>
      <c r="D1232" s="19" t="s">
        <v>14</v>
      </c>
      <c r="E1232" s="6" t="s">
        <v>358</v>
      </c>
      <c r="F1232" s="11">
        <v>1</v>
      </c>
      <c r="G1232" s="11" t="s">
        <v>112</v>
      </c>
      <c r="H1232" s="13">
        <v>3758400</v>
      </c>
      <c r="I1232" s="14"/>
      <c r="J1232" s="6"/>
      <c r="K1232" s="17">
        <f t="shared" si="54"/>
        <v>3758400</v>
      </c>
      <c r="L1232" s="17">
        <f>SUM(K1229:K1232)*17/100</f>
        <v>4332960</v>
      </c>
      <c r="M1232" s="17">
        <f>SUM(K1229:K1232)-L1232</f>
        <v>21155040</v>
      </c>
    </row>
    <row r="1233" spans="1:13" x14ac:dyDescent="0.25">
      <c r="A1233" s="11">
        <f>IF(B1233="","",COUNT($A$1226:A1232)+1)</f>
        <v>3</v>
      </c>
      <c r="B1233" s="18">
        <v>45171</v>
      </c>
      <c r="C1233" s="18">
        <v>45170</v>
      </c>
      <c r="D1233" s="19" t="s">
        <v>1333</v>
      </c>
      <c r="E1233" s="6" t="s">
        <v>51</v>
      </c>
      <c r="F1233" s="11">
        <v>2</v>
      </c>
      <c r="G1233" s="11" t="s">
        <v>112</v>
      </c>
      <c r="H1233" s="13">
        <v>3888000</v>
      </c>
      <c r="I1233" s="14"/>
      <c r="J1233" s="6"/>
      <c r="K1233" s="17">
        <f t="shared" si="54"/>
        <v>7776000</v>
      </c>
      <c r="L1233" s="17"/>
      <c r="M1233" s="17"/>
    </row>
    <row r="1234" spans="1:13" x14ac:dyDescent="0.25">
      <c r="A1234" s="11" t="str">
        <f>IF(B1234="","",COUNT($A$1226:A1233)+1)</f>
        <v/>
      </c>
      <c r="B1234" s="18" t="s">
        <v>14</v>
      </c>
      <c r="C1234" s="18" t="s">
        <v>14</v>
      </c>
      <c r="D1234" s="19" t="s">
        <v>14</v>
      </c>
      <c r="E1234" s="6" t="s">
        <v>105</v>
      </c>
      <c r="F1234" s="11">
        <v>1</v>
      </c>
      <c r="G1234" s="11" t="s">
        <v>112</v>
      </c>
      <c r="H1234" s="13">
        <v>844800</v>
      </c>
      <c r="I1234" s="14"/>
      <c r="J1234" s="6"/>
      <c r="K1234" s="17">
        <f t="shared" si="54"/>
        <v>844800</v>
      </c>
      <c r="L1234" s="17"/>
      <c r="M1234" s="17"/>
    </row>
    <row r="1235" spans="1:13" x14ac:dyDescent="0.25">
      <c r="A1235" s="11" t="str">
        <f>IF(B1235="","",COUNT($A$1226:A1234)+1)</f>
        <v/>
      </c>
      <c r="B1235" s="18" t="s">
        <v>14</v>
      </c>
      <c r="C1235" s="18" t="s">
        <v>14</v>
      </c>
      <c r="D1235" s="19" t="s">
        <v>14</v>
      </c>
      <c r="E1235" s="6" t="s">
        <v>1334</v>
      </c>
      <c r="F1235" s="11">
        <v>1</v>
      </c>
      <c r="G1235" s="11" t="s">
        <v>112</v>
      </c>
      <c r="H1235" s="13">
        <v>3628800</v>
      </c>
      <c r="I1235" s="14"/>
      <c r="J1235" s="6"/>
      <c r="K1235" s="17">
        <f t="shared" si="54"/>
        <v>3628800</v>
      </c>
      <c r="L1235" s="17"/>
      <c r="M1235" s="17"/>
    </row>
    <row r="1236" spans="1:13" x14ac:dyDescent="0.25">
      <c r="A1236" s="11" t="str">
        <f>IF(B1236="","",COUNT($A$1226:A1235)+1)</f>
        <v/>
      </c>
      <c r="B1236" s="18" t="s">
        <v>14</v>
      </c>
      <c r="C1236" s="18" t="s">
        <v>14</v>
      </c>
      <c r="D1236" s="19" t="s">
        <v>14</v>
      </c>
      <c r="E1236" s="6" t="s">
        <v>660</v>
      </c>
      <c r="F1236" s="11">
        <v>1</v>
      </c>
      <c r="G1236" s="11" t="s">
        <v>112</v>
      </c>
      <c r="H1236" s="13">
        <v>444000</v>
      </c>
      <c r="I1236" s="14"/>
      <c r="J1236" s="6"/>
      <c r="K1236" s="17">
        <f t="shared" si="54"/>
        <v>444000</v>
      </c>
      <c r="L1236" s="17"/>
      <c r="M1236" s="17"/>
    </row>
    <row r="1237" spans="1:13" x14ac:dyDescent="0.25">
      <c r="A1237" s="11" t="str">
        <f>IF(B1237="","",COUNT($A$1226:A1236)+1)</f>
        <v/>
      </c>
      <c r="B1237" s="18" t="s">
        <v>14</v>
      </c>
      <c r="C1237" s="18" t="s">
        <v>14</v>
      </c>
      <c r="D1237" s="19" t="s">
        <v>14</v>
      </c>
      <c r="E1237" s="6" t="s">
        <v>37</v>
      </c>
      <c r="F1237" s="11">
        <v>10</v>
      </c>
      <c r="G1237" s="11" t="s">
        <v>112</v>
      </c>
      <c r="H1237" s="13">
        <v>462000</v>
      </c>
      <c r="I1237" s="14"/>
      <c r="J1237" s="6"/>
      <c r="K1237" s="17">
        <f t="shared" si="54"/>
        <v>4620000</v>
      </c>
      <c r="L1237" s="17">
        <f>SUM(K1233:K1237)*17/100</f>
        <v>2943312</v>
      </c>
      <c r="M1237" s="17">
        <f>SUM(K1233:K1237)-L1237</f>
        <v>14370288</v>
      </c>
    </row>
    <row r="1238" spans="1:13" x14ac:dyDescent="0.25">
      <c r="A1238" s="11">
        <f>IF(B1238="","",COUNT($A$1226:A1237)+1)</f>
        <v>4</v>
      </c>
      <c r="B1238" s="18">
        <v>45174</v>
      </c>
      <c r="C1238" s="18">
        <v>45173</v>
      </c>
      <c r="D1238" s="19" t="s">
        <v>1335</v>
      </c>
      <c r="E1238" s="6" t="s">
        <v>45</v>
      </c>
      <c r="F1238" s="11">
        <v>1</v>
      </c>
      <c r="G1238" s="11" t="s">
        <v>112</v>
      </c>
      <c r="H1238" s="13">
        <v>5616000</v>
      </c>
      <c r="I1238" s="14"/>
      <c r="J1238" s="6"/>
      <c r="K1238" s="17">
        <f t="shared" si="54"/>
        <v>5616000</v>
      </c>
      <c r="L1238" s="49"/>
      <c r="M1238" s="49"/>
    </row>
    <row r="1239" spans="1:13" x14ac:dyDescent="0.25">
      <c r="A1239" s="11" t="str">
        <f>IF(B1239="","",COUNT($A$1226:A1238)+1)</f>
        <v/>
      </c>
      <c r="B1239" s="18" t="s">
        <v>14</v>
      </c>
      <c r="C1239" s="18" t="s">
        <v>14</v>
      </c>
      <c r="D1239" s="19" t="s">
        <v>14</v>
      </c>
      <c r="E1239" s="6" t="s">
        <v>37</v>
      </c>
      <c r="F1239" s="11">
        <v>6</v>
      </c>
      <c r="G1239" s="11" t="s">
        <v>112</v>
      </c>
      <c r="H1239" s="13">
        <v>462000</v>
      </c>
      <c r="I1239" s="14"/>
      <c r="J1239" s="6"/>
      <c r="K1239" s="17">
        <f>F1239*(H1239-(H1239*I1239)-((H1239-(H1239*I1239))*J1239))</f>
        <v>2772000</v>
      </c>
      <c r="L1239" s="17"/>
      <c r="M1239" s="17"/>
    </row>
    <row r="1240" spans="1:13" x14ac:dyDescent="0.25">
      <c r="A1240" s="11" t="str">
        <f>IF(B1240="","",COUNT($A$1226:A1239)+1)</f>
        <v/>
      </c>
      <c r="B1240" s="18" t="s">
        <v>14</v>
      </c>
      <c r="C1240" s="18" t="s">
        <v>14</v>
      </c>
      <c r="D1240" s="19" t="s">
        <v>14</v>
      </c>
      <c r="E1240" s="6" t="s">
        <v>40</v>
      </c>
      <c r="F1240" s="11">
        <v>5</v>
      </c>
      <c r="G1240" s="11" t="s">
        <v>112</v>
      </c>
      <c r="H1240" s="13">
        <v>1860000</v>
      </c>
      <c r="I1240" s="14"/>
      <c r="J1240" s="6"/>
      <c r="K1240" s="17">
        <f>F1240*(H1240-(H1240*I1240)-((H1240-(H1240*I1240))*J1240))</f>
        <v>9300000</v>
      </c>
      <c r="L1240" s="17"/>
      <c r="M1240" s="17"/>
    </row>
    <row r="1241" spans="1:13" x14ac:dyDescent="0.25">
      <c r="A1241" s="11" t="str">
        <f>IF(B1241="","",COUNT($A$1226:A1240)+1)</f>
        <v/>
      </c>
      <c r="B1241" s="18" t="s">
        <v>14</v>
      </c>
      <c r="C1241" s="18" t="s">
        <v>14</v>
      </c>
      <c r="D1241" s="19" t="s">
        <v>14</v>
      </c>
      <c r="E1241" s="6" t="s">
        <v>74</v>
      </c>
      <c r="F1241" s="11">
        <v>1</v>
      </c>
      <c r="G1241" s="11" t="s">
        <v>112</v>
      </c>
      <c r="H1241" s="13">
        <v>900000</v>
      </c>
      <c r="I1241" s="14"/>
      <c r="J1241" s="6"/>
      <c r="K1241" s="17">
        <f>F1241*(H1241-(H1241*I1241)-((H1241-(H1241*I1241))*J1241))</f>
        <v>900000</v>
      </c>
      <c r="L1241" s="17"/>
      <c r="M1241" s="17"/>
    </row>
    <row r="1242" spans="1:13" x14ac:dyDescent="0.25">
      <c r="A1242" s="11" t="str">
        <f>IF(B1242="","",COUNT($A$1226:A1241)+1)</f>
        <v/>
      </c>
      <c r="B1242" s="18" t="s">
        <v>14</v>
      </c>
      <c r="C1242" s="18" t="s">
        <v>14</v>
      </c>
      <c r="D1242" s="19" t="s">
        <v>14</v>
      </c>
      <c r="E1242" s="6" t="s">
        <v>712</v>
      </c>
      <c r="F1242" s="11">
        <v>1</v>
      </c>
      <c r="G1242" s="11" t="s">
        <v>112</v>
      </c>
      <c r="H1242" s="13">
        <v>1548000</v>
      </c>
      <c r="I1242" s="14"/>
      <c r="J1242" s="6"/>
      <c r="K1242" s="17">
        <f>F1242*(H1242-(H1242*I1242)-((H1242-(H1242*I1242))*J1242))</f>
        <v>1548000</v>
      </c>
      <c r="L1242" s="17"/>
      <c r="M1242" s="17"/>
    </row>
    <row r="1243" spans="1:13" x14ac:dyDescent="0.25">
      <c r="A1243" s="11" t="str">
        <f>IF(B1243="","",COUNT($A$1226:A1242)+1)</f>
        <v/>
      </c>
      <c r="B1243" s="18" t="s">
        <v>14</v>
      </c>
      <c r="C1243" s="18" t="s">
        <v>14</v>
      </c>
      <c r="D1243" s="19" t="s">
        <v>14</v>
      </c>
      <c r="E1243" s="6" t="s">
        <v>57</v>
      </c>
      <c r="F1243" s="11">
        <v>1</v>
      </c>
      <c r="G1243" s="11" t="s">
        <v>112</v>
      </c>
      <c r="H1243" s="13">
        <v>2280000</v>
      </c>
      <c r="I1243" s="14"/>
      <c r="J1243" s="6"/>
      <c r="K1243" s="17">
        <f>F1243*(H1243-(H1243*I1243)-((H1243-(H1243*I1243))*J1243))</f>
        <v>2280000</v>
      </c>
      <c r="L1243" s="17">
        <f>SUM(K1238:K1243)*17/100</f>
        <v>3810720</v>
      </c>
      <c r="M1243" s="17">
        <f>SUM(K1238:K1243)-L1243</f>
        <v>18605280</v>
      </c>
    </row>
    <row r="1244" spans="1:13" x14ac:dyDescent="0.25">
      <c r="A1244" s="11">
        <f>IF(B1244="","",COUNT($A$1226:A1243)+1)</f>
        <v>5</v>
      </c>
      <c r="B1244" s="18">
        <v>45178</v>
      </c>
      <c r="C1244" s="18">
        <v>45175</v>
      </c>
      <c r="D1244" s="19" t="s">
        <v>1336</v>
      </c>
      <c r="E1244" s="6" t="s">
        <v>37</v>
      </c>
      <c r="F1244" s="11">
        <v>5</v>
      </c>
      <c r="G1244" s="11" t="s">
        <v>112</v>
      </c>
      <c r="H1244" s="13">
        <v>462000</v>
      </c>
      <c r="I1244" s="14"/>
      <c r="J1244" s="6"/>
      <c r="K1244" s="17">
        <f t="shared" si="54"/>
        <v>2310000</v>
      </c>
      <c r="L1244" s="17"/>
      <c r="M1244" s="17"/>
    </row>
    <row r="1245" spans="1:13" x14ac:dyDescent="0.25">
      <c r="A1245" s="11" t="str">
        <f>IF(B1245="","",COUNT($A$1226:A1244)+1)</f>
        <v/>
      </c>
      <c r="B1245" s="18" t="s">
        <v>14</v>
      </c>
      <c r="C1245" s="18" t="s">
        <v>14</v>
      </c>
      <c r="D1245" s="19" t="s">
        <v>14</v>
      </c>
      <c r="E1245" s="6" t="s">
        <v>55</v>
      </c>
      <c r="F1245" s="11">
        <v>1</v>
      </c>
      <c r="G1245" s="11" t="s">
        <v>112</v>
      </c>
      <c r="H1245" s="13">
        <v>2352000</v>
      </c>
      <c r="I1245" s="14"/>
      <c r="J1245" s="6"/>
      <c r="K1245" s="17">
        <f t="shared" si="54"/>
        <v>2352000</v>
      </c>
      <c r="L1245" s="17"/>
      <c r="M1245" s="17"/>
    </row>
    <row r="1246" spans="1:13" x14ac:dyDescent="0.25">
      <c r="A1246" s="11" t="str">
        <f>IF(B1246="","",COUNT($A$1226:A1245)+1)</f>
        <v/>
      </c>
      <c r="B1246" s="18" t="s">
        <v>14</v>
      </c>
      <c r="C1246" s="18" t="s">
        <v>14</v>
      </c>
      <c r="D1246" s="19" t="s">
        <v>14</v>
      </c>
      <c r="E1246" s="6" t="s">
        <v>1337</v>
      </c>
      <c r="F1246" s="11">
        <v>1</v>
      </c>
      <c r="G1246" s="11" t="s">
        <v>112</v>
      </c>
      <c r="H1246" s="13">
        <v>1164000</v>
      </c>
      <c r="I1246" s="14"/>
      <c r="J1246" s="6"/>
      <c r="K1246" s="17">
        <f t="shared" si="54"/>
        <v>1164000</v>
      </c>
      <c r="L1246" s="49"/>
      <c r="M1246" s="49"/>
    </row>
    <row r="1247" spans="1:13" x14ac:dyDescent="0.25">
      <c r="A1247" s="11" t="str">
        <f>IF(B1247="","",COUNT($A$1226:A1246)+1)</f>
        <v/>
      </c>
      <c r="B1247" s="18" t="s">
        <v>14</v>
      </c>
      <c r="C1247" s="18" t="s">
        <v>14</v>
      </c>
      <c r="D1247" s="19" t="s">
        <v>14</v>
      </c>
      <c r="E1247" s="6" t="s">
        <v>38</v>
      </c>
      <c r="F1247" s="11">
        <v>1</v>
      </c>
      <c r="G1247" s="11" t="s">
        <v>112</v>
      </c>
      <c r="H1247" s="13">
        <v>1416000</v>
      </c>
      <c r="I1247" s="14"/>
      <c r="J1247" s="6"/>
      <c r="K1247" s="17">
        <f t="shared" si="54"/>
        <v>1416000</v>
      </c>
      <c r="L1247" s="17"/>
      <c r="M1247" s="17"/>
    </row>
    <row r="1248" spans="1:13" x14ac:dyDescent="0.25">
      <c r="A1248" s="11" t="str">
        <f>IF(B1248="","",COUNT($A$1226:A1247)+1)</f>
        <v/>
      </c>
      <c r="B1248" s="18" t="s">
        <v>14</v>
      </c>
      <c r="C1248" s="18" t="s">
        <v>14</v>
      </c>
      <c r="D1248" s="19" t="s">
        <v>14</v>
      </c>
      <c r="E1248" s="6" t="s">
        <v>51</v>
      </c>
      <c r="F1248" s="11">
        <v>5</v>
      </c>
      <c r="G1248" s="11" t="s">
        <v>112</v>
      </c>
      <c r="H1248" s="13">
        <v>3888000</v>
      </c>
      <c r="I1248" s="14"/>
      <c r="J1248" s="6"/>
      <c r="K1248" s="17">
        <f t="shared" si="54"/>
        <v>19440000</v>
      </c>
      <c r="L1248" s="17"/>
      <c r="M1248" s="17"/>
    </row>
    <row r="1249" spans="1:13" x14ac:dyDescent="0.25">
      <c r="A1249" s="11" t="str">
        <f>IF(B1249="","",COUNT($A$1226:A1248)+1)</f>
        <v/>
      </c>
      <c r="B1249" s="18" t="s">
        <v>14</v>
      </c>
      <c r="C1249" s="18" t="s">
        <v>14</v>
      </c>
      <c r="D1249" s="19" t="s">
        <v>14</v>
      </c>
      <c r="E1249" s="6" t="s">
        <v>932</v>
      </c>
      <c r="F1249" s="11">
        <v>1</v>
      </c>
      <c r="G1249" s="11" t="s">
        <v>112</v>
      </c>
      <c r="H1249" s="13">
        <v>3758400</v>
      </c>
      <c r="I1249" s="14"/>
      <c r="J1249" s="6"/>
      <c r="K1249" s="17">
        <f t="shared" si="54"/>
        <v>3758400</v>
      </c>
      <c r="L1249" s="17"/>
      <c r="M1249" s="17"/>
    </row>
    <row r="1250" spans="1:13" x14ac:dyDescent="0.25">
      <c r="A1250" s="11" t="str">
        <f>IF(B1250="","",COUNT($A$1226:A1249)+1)</f>
        <v/>
      </c>
      <c r="B1250" s="18" t="s">
        <v>14</v>
      </c>
      <c r="C1250" s="18" t="s">
        <v>14</v>
      </c>
      <c r="D1250" s="19" t="s">
        <v>14</v>
      </c>
      <c r="E1250" s="6" t="s">
        <v>100</v>
      </c>
      <c r="F1250" s="11">
        <v>2</v>
      </c>
      <c r="G1250" s="11" t="s">
        <v>112</v>
      </c>
      <c r="H1250" s="13">
        <v>2052000</v>
      </c>
      <c r="I1250" s="14"/>
      <c r="J1250" s="6"/>
      <c r="K1250" s="17">
        <f t="shared" si="54"/>
        <v>4104000</v>
      </c>
      <c r="L1250" s="17"/>
      <c r="M1250" s="17"/>
    </row>
    <row r="1251" spans="1:13" x14ac:dyDescent="0.25">
      <c r="A1251" s="11" t="str">
        <f>IF(B1251="","",COUNT($A$1226:A1250)+1)</f>
        <v/>
      </c>
      <c r="B1251" s="18" t="s">
        <v>14</v>
      </c>
      <c r="C1251" s="18" t="s">
        <v>14</v>
      </c>
      <c r="D1251" s="19" t="s">
        <v>14</v>
      </c>
      <c r="E1251" s="6" t="s">
        <v>50</v>
      </c>
      <c r="F1251" s="11">
        <v>3</v>
      </c>
      <c r="G1251" s="11" t="s">
        <v>112</v>
      </c>
      <c r="H1251" s="13">
        <v>5616000</v>
      </c>
      <c r="I1251" s="14"/>
      <c r="J1251" s="6"/>
      <c r="K1251" s="17">
        <f t="shared" si="54"/>
        <v>16848000</v>
      </c>
      <c r="L1251" s="17">
        <f>SUM(K1244:K1251)*17/100</f>
        <v>8736708</v>
      </c>
      <c r="M1251" s="17">
        <f>SUM(K1244:K1251)-L1251</f>
        <v>42655692</v>
      </c>
    </row>
    <row r="1252" spans="1:13" x14ac:dyDescent="0.25">
      <c r="A1252" s="11">
        <f>IF(B1252="","",COUNT($A$1226:A1251)+1)</f>
        <v>6</v>
      </c>
      <c r="B1252" s="18">
        <v>45178</v>
      </c>
      <c r="C1252" s="18">
        <v>45175</v>
      </c>
      <c r="D1252" s="19" t="s">
        <v>1338</v>
      </c>
      <c r="E1252" s="6" t="s">
        <v>1339</v>
      </c>
      <c r="F1252" s="11">
        <v>2</v>
      </c>
      <c r="G1252" s="11" t="s">
        <v>112</v>
      </c>
      <c r="H1252" s="13">
        <v>3916800</v>
      </c>
      <c r="I1252" s="14">
        <v>0.05</v>
      </c>
      <c r="J1252" s="6"/>
      <c r="K1252" s="17">
        <f t="shared" si="54"/>
        <v>7441920</v>
      </c>
      <c r="L1252" s="17"/>
      <c r="M1252" s="17"/>
    </row>
    <row r="1253" spans="1:13" x14ac:dyDescent="0.25">
      <c r="A1253" s="11" t="str">
        <f>IF(B1253="","",COUNT($A$1226:A1252)+1)</f>
        <v/>
      </c>
      <c r="B1253" s="18" t="s">
        <v>14</v>
      </c>
      <c r="C1253" s="18" t="s">
        <v>14</v>
      </c>
      <c r="D1253" s="19" t="s">
        <v>14</v>
      </c>
      <c r="E1253" s="6" t="s">
        <v>615</v>
      </c>
      <c r="F1253" s="11">
        <v>2</v>
      </c>
      <c r="G1253" s="11" t="s">
        <v>112</v>
      </c>
      <c r="H1253" s="13">
        <v>2592000</v>
      </c>
      <c r="I1253" s="14">
        <v>0.05</v>
      </c>
      <c r="J1253" s="6"/>
      <c r="K1253" s="17">
        <f t="shared" si="54"/>
        <v>4924800</v>
      </c>
      <c r="L1253" s="17"/>
      <c r="M1253" s="17"/>
    </row>
    <row r="1254" spans="1:13" x14ac:dyDescent="0.25">
      <c r="A1254" s="11" t="str">
        <f>IF(B1254="","",COUNT($A$1226:A1253)+1)</f>
        <v/>
      </c>
      <c r="B1254" s="18" t="s">
        <v>14</v>
      </c>
      <c r="C1254" s="18" t="s">
        <v>14</v>
      </c>
      <c r="D1254" s="19" t="s">
        <v>14</v>
      </c>
      <c r="E1254" s="6" t="s">
        <v>44</v>
      </c>
      <c r="F1254" s="11">
        <v>5</v>
      </c>
      <c r="G1254" s="11" t="s">
        <v>112</v>
      </c>
      <c r="H1254" s="13">
        <v>2880000</v>
      </c>
      <c r="I1254" s="14">
        <v>0.05</v>
      </c>
      <c r="J1254" s="6"/>
      <c r="K1254" s="17">
        <f t="shared" si="54"/>
        <v>13680000</v>
      </c>
      <c r="L1254" s="17"/>
      <c r="M1254" s="17"/>
    </row>
    <row r="1255" spans="1:13" x14ac:dyDescent="0.25">
      <c r="A1255" s="11" t="str">
        <f>IF(B1255="","",COUNT($A$1226:A1254)+1)</f>
        <v/>
      </c>
      <c r="B1255" s="18" t="s">
        <v>14</v>
      </c>
      <c r="C1255" s="18" t="s">
        <v>14</v>
      </c>
      <c r="D1255" s="19" t="s">
        <v>14</v>
      </c>
      <c r="E1255" s="6" t="s">
        <v>457</v>
      </c>
      <c r="F1255" s="11">
        <v>5</v>
      </c>
      <c r="G1255" s="11" t="s">
        <v>112</v>
      </c>
      <c r="H1255" s="13">
        <v>2880000</v>
      </c>
      <c r="I1255" s="14">
        <v>0.05</v>
      </c>
      <c r="J1255" s="6"/>
      <c r="K1255" s="17">
        <f t="shared" si="54"/>
        <v>13680000</v>
      </c>
      <c r="L1255" s="17"/>
      <c r="M1255" s="17"/>
    </row>
    <row r="1256" spans="1:13" x14ac:dyDescent="0.25">
      <c r="A1256" s="11" t="str">
        <f>IF(B1256="","",COUNT($A$1226:A1255)+1)</f>
        <v/>
      </c>
      <c r="B1256" s="18" t="s">
        <v>14</v>
      </c>
      <c r="C1256" s="18" t="s">
        <v>14</v>
      </c>
      <c r="D1256" s="19" t="s">
        <v>14</v>
      </c>
      <c r="E1256" s="6" t="s">
        <v>720</v>
      </c>
      <c r="F1256" s="11">
        <v>1</v>
      </c>
      <c r="G1256" s="11" t="s">
        <v>112</v>
      </c>
      <c r="H1256" s="13">
        <v>2880000</v>
      </c>
      <c r="I1256" s="14">
        <v>0.05</v>
      </c>
      <c r="J1256" s="6"/>
      <c r="K1256" s="17">
        <f t="shared" si="54"/>
        <v>2736000</v>
      </c>
      <c r="L1256" s="17"/>
      <c r="M1256" s="17"/>
    </row>
    <row r="1257" spans="1:13" x14ac:dyDescent="0.25">
      <c r="A1257" s="11" t="str">
        <f>IF(B1257="","",COUNT($A$1226:A1256)+1)</f>
        <v/>
      </c>
      <c r="B1257" s="18" t="s">
        <v>14</v>
      </c>
      <c r="C1257" s="18" t="s">
        <v>14</v>
      </c>
      <c r="D1257" s="19" t="s">
        <v>14</v>
      </c>
      <c r="E1257" s="6" t="s">
        <v>91</v>
      </c>
      <c r="F1257" s="11">
        <v>1</v>
      </c>
      <c r="G1257" s="11" t="s">
        <v>112</v>
      </c>
      <c r="H1257" s="13">
        <v>1410000</v>
      </c>
      <c r="I1257" s="14"/>
      <c r="J1257" s="6"/>
      <c r="K1257" s="17">
        <f t="shared" si="54"/>
        <v>1410000</v>
      </c>
      <c r="L1257" s="17"/>
      <c r="M1257" s="17"/>
    </row>
    <row r="1258" spans="1:13" x14ac:dyDescent="0.25">
      <c r="A1258" s="11" t="str">
        <f>IF(B1258="","",COUNT($A$1226:A1257)+1)</f>
        <v/>
      </c>
      <c r="B1258" s="18" t="s">
        <v>14</v>
      </c>
      <c r="C1258" s="18" t="s">
        <v>14</v>
      </c>
      <c r="D1258" s="19" t="s">
        <v>14</v>
      </c>
      <c r="E1258" s="6" t="s">
        <v>92</v>
      </c>
      <c r="F1258" s="11">
        <v>1</v>
      </c>
      <c r="G1258" s="11" t="s">
        <v>112</v>
      </c>
      <c r="H1258" s="13">
        <v>1995000</v>
      </c>
      <c r="I1258" s="14"/>
      <c r="J1258" s="6"/>
      <c r="K1258" s="17">
        <f t="shared" si="54"/>
        <v>1995000</v>
      </c>
      <c r="L1258" s="17"/>
      <c r="M1258" s="17"/>
    </row>
    <row r="1259" spans="1:13" x14ac:dyDescent="0.25">
      <c r="A1259" s="11" t="str">
        <f>IF(B1259="","",COUNT($A$1226:A1258)+1)</f>
        <v/>
      </c>
      <c r="B1259" s="18" t="s">
        <v>14</v>
      </c>
      <c r="C1259" s="18" t="s">
        <v>14</v>
      </c>
      <c r="D1259" s="19" t="s">
        <v>14</v>
      </c>
      <c r="E1259" s="6" t="s">
        <v>93</v>
      </c>
      <c r="F1259" s="11">
        <v>2</v>
      </c>
      <c r="G1259" s="11" t="s">
        <v>112</v>
      </c>
      <c r="H1259" s="13">
        <v>1188000</v>
      </c>
      <c r="I1259" s="14"/>
      <c r="J1259" s="6"/>
      <c r="K1259" s="17">
        <f t="shared" si="54"/>
        <v>2376000</v>
      </c>
      <c r="L1259" s="49">
        <f>SUM(K1252:K1259)*17/100</f>
        <v>8201432.4000000004</v>
      </c>
      <c r="M1259" s="17">
        <f>SUM(K1252:K1259)-L1259</f>
        <v>40042287.600000001</v>
      </c>
    </row>
    <row r="1260" spans="1:13" x14ac:dyDescent="0.25">
      <c r="A1260" s="11">
        <f>IF(B1260="","",COUNT($A$1226:A1259)+1)</f>
        <v>7</v>
      </c>
      <c r="B1260" s="18">
        <v>45178</v>
      </c>
      <c r="C1260" s="18">
        <v>45176</v>
      </c>
      <c r="D1260" s="19" t="s">
        <v>1340</v>
      </c>
      <c r="E1260" s="6" t="s">
        <v>349</v>
      </c>
      <c r="F1260" s="11">
        <v>1</v>
      </c>
      <c r="G1260" s="11" t="s">
        <v>112</v>
      </c>
      <c r="H1260" s="13">
        <v>1710000</v>
      </c>
      <c r="I1260" s="14"/>
      <c r="J1260" s="6"/>
      <c r="K1260" s="17">
        <f t="shared" ref="K1260:K1307" si="55">F1260*(H1260-(H1260*I1260)-((H1260-(H1260*I1260))*J1260))</f>
        <v>1710000</v>
      </c>
      <c r="L1260" s="17"/>
      <c r="M1260" s="17"/>
    </row>
    <row r="1261" spans="1:13" x14ac:dyDescent="0.25">
      <c r="A1261" s="11" t="str">
        <f>IF(B1261="","",COUNT($A$1226:A1260)+1)</f>
        <v/>
      </c>
      <c r="B1261" s="18" t="s">
        <v>14</v>
      </c>
      <c r="C1261" s="18" t="s">
        <v>14</v>
      </c>
      <c r="D1261" s="19" t="s">
        <v>14</v>
      </c>
      <c r="E1261" s="6" t="s">
        <v>50</v>
      </c>
      <c r="F1261" s="11">
        <v>2</v>
      </c>
      <c r="G1261" s="11" t="s">
        <v>112</v>
      </c>
      <c r="H1261" s="13">
        <v>5616000</v>
      </c>
      <c r="I1261" s="14"/>
      <c r="J1261" s="6"/>
      <c r="K1261" s="17">
        <f t="shared" si="55"/>
        <v>11232000</v>
      </c>
      <c r="L1261" s="17"/>
      <c r="M1261" s="17"/>
    </row>
    <row r="1262" spans="1:13" x14ac:dyDescent="0.25">
      <c r="A1262" s="11" t="str">
        <f>IF(B1262="","",COUNT($A$1226:A1261)+1)</f>
        <v/>
      </c>
      <c r="B1262" s="18" t="s">
        <v>14</v>
      </c>
      <c r="C1262" s="18" t="s">
        <v>14</v>
      </c>
      <c r="D1262" s="19" t="s">
        <v>14</v>
      </c>
      <c r="E1262" s="6" t="s">
        <v>84</v>
      </c>
      <c r="F1262" s="11">
        <v>2</v>
      </c>
      <c r="G1262" s="11" t="s">
        <v>112</v>
      </c>
      <c r="H1262" s="13">
        <v>1584000</v>
      </c>
      <c r="I1262" s="14"/>
      <c r="J1262" s="6"/>
      <c r="K1262" s="17">
        <f t="shared" si="55"/>
        <v>3168000</v>
      </c>
      <c r="L1262" s="17"/>
      <c r="M1262" s="17"/>
    </row>
    <row r="1263" spans="1:13" x14ac:dyDescent="0.25">
      <c r="A1263" s="11" t="str">
        <f>IF(B1263="","",COUNT($A$1226:A1262)+1)</f>
        <v/>
      </c>
      <c r="B1263" s="18" t="s">
        <v>14</v>
      </c>
      <c r="C1263" s="18" t="s">
        <v>14</v>
      </c>
      <c r="D1263" s="19" t="s">
        <v>14</v>
      </c>
      <c r="E1263" s="6" t="s">
        <v>83</v>
      </c>
      <c r="F1263" s="11">
        <v>2</v>
      </c>
      <c r="G1263" s="11" t="s">
        <v>112</v>
      </c>
      <c r="H1263" s="13">
        <v>1987200</v>
      </c>
      <c r="I1263" s="14"/>
      <c r="J1263" s="6"/>
      <c r="K1263" s="17">
        <f t="shared" si="55"/>
        <v>3974400</v>
      </c>
      <c r="L1263" s="17"/>
      <c r="M1263" s="17"/>
    </row>
    <row r="1264" spans="1:13" x14ac:dyDescent="0.25">
      <c r="A1264" s="11" t="str">
        <f>IF(B1264="","",COUNT($A$1226:A1263)+1)</f>
        <v/>
      </c>
      <c r="B1264" s="18" t="s">
        <v>14</v>
      </c>
      <c r="C1264" s="18" t="s">
        <v>14</v>
      </c>
      <c r="D1264" s="19" t="s">
        <v>14</v>
      </c>
      <c r="E1264" s="6" t="s">
        <v>88</v>
      </c>
      <c r="F1264" s="11">
        <v>2</v>
      </c>
      <c r="G1264" s="11" t="s">
        <v>112</v>
      </c>
      <c r="H1264" s="13">
        <v>860000</v>
      </c>
      <c r="I1264" s="14"/>
      <c r="J1264" s="6"/>
      <c r="K1264" s="17">
        <f t="shared" si="55"/>
        <v>1720000</v>
      </c>
      <c r="L1264" s="17"/>
      <c r="M1264" s="17"/>
    </row>
    <row r="1265" spans="1:13" x14ac:dyDescent="0.25">
      <c r="A1265" s="11" t="str">
        <f>IF(B1265="","",COUNT($A$1226:A1264)+1)</f>
        <v/>
      </c>
      <c r="B1265" s="18" t="s">
        <v>14</v>
      </c>
      <c r="C1265" s="18" t="s">
        <v>14</v>
      </c>
      <c r="D1265" s="19" t="s">
        <v>14</v>
      </c>
      <c r="E1265" s="6" t="s">
        <v>105</v>
      </c>
      <c r="F1265" s="11">
        <v>1</v>
      </c>
      <c r="G1265" s="11" t="s">
        <v>112</v>
      </c>
      <c r="H1265" s="13">
        <v>844800</v>
      </c>
      <c r="I1265" s="14"/>
      <c r="J1265" s="6"/>
      <c r="K1265" s="17">
        <f t="shared" si="55"/>
        <v>844800</v>
      </c>
      <c r="L1265" s="17"/>
      <c r="M1265" s="17"/>
    </row>
    <row r="1266" spans="1:13" x14ac:dyDescent="0.25">
      <c r="A1266" s="11" t="str">
        <f>IF(B1266="","",COUNT($A$1226:A1265)+1)</f>
        <v/>
      </c>
      <c r="B1266" s="18" t="s">
        <v>14</v>
      </c>
      <c r="C1266" s="18" t="s">
        <v>14</v>
      </c>
      <c r="D1266" s="19" t="s">
        <v>14</v>
      </c>
      <c r="E1266" s="6" t="s">
        <v>307</v>
      </c>
      <c r="F1266" s="11">
        <v>1</v>
      </c>
      <c r="G1266" s="11" t="s">
        <v>112</v>
      </c>
      <c r="H1266" s="13">
        <v>801600</v>
      </c>
      <c r="I1266" s="14"/>
      <c r="J1266" s="6"/>
      <c r="K1266" s="17">
        <f t="shared" si="55"/>
        <v>801600</v>
      </c>
      <c r="L1266" s="17"/>
      <c r="M1266" s="17"/>
    </row>
    <row r="1267" spans="1:13" x14ac:dyDescent="0.25">
      <c r="A1267" s="11" t="str">
        <f>IF(B1267="","",COUNT($A$1226:A1266)+1)</f>
        <v/>
      </c>
      <c r="B1267" s="18" t="s">
        <v>14</v>
      </c>
      <c r="C1267" s="18" t="s">
        <v>14</v>
      </c>
      <c r="D1267" s="19" t="s">
        <v>14</v>
      </c>
      <c r="E1267" s="6" t="s">
        <v>106</v>
      </c>
      <c r="F1267" s="11">
        <v>1</v>
      </c>
      <c r="G1267" s="11" t="s">
        <v>112</v>
      </c>
      <c r="H1267" s="13">
        <v>1040000</v>
      </c>
      <c r="I1267" s="14"/>
      <c r="J1267" s="6"/>
      <c r="K1267" s="17">
        <f t="shared" si="55"/>
        <v>1040000</v>
      </c>
      <c r="L1267" s="17"/>
      <c r="M1267" s="17"/>
    </row>
    <row r="1268" spans="1:13" x14ac:dyDescent="0.25">
      <c r="A1268" s="11" t="str">
        <f>IF(B1268="","",COUNT($A$1226:A1267)+1)</f>
        <v/>
      </c>
      <c r="B1268" s="18" t="s">
        <v>14</v>
      </c>
      <c r="C1268" s="18" t="s">
        <v>14</v>
      </c>
      <c r="D1268" s="19" t="s">
        <v>14</v>
      </c>
      <c r="E1268" s="6" t="s">
        <v>37</v>
      </c>
      <c r="F1268" s="11">
        <v>3</v>
      </c>
      <c r="G1268" s="11" t="s">
        <v>112</v>
      </c>
      <c r="H1268" s="13">
        <v>462000</v>
      </c>
      <c r="I1268" s="14"/>
      <c r="J1268" s="6"/>
      <c r="K1268" s="17">
        <f t="shared" si="55"/>
        <v>1386000</v>
      </c>
      <c r="L1268" s="17"/>
      <c r="M1268" s="17"/>
    </row>
    <row r="1269" spans="1:13" x14ac:dyDescent="0.25">
      <c r="A1269" s="11" t="str">
        <f>IF(B1269="","",COUNT($A$1226:A1268)+1)</f>
        <v/>
      </c>
      <c r="B1269" s="18" t="s">
        <v>14</v>
      </c>
      <c r="C1269" s="18" t="s">
        <v>14</v>
      </c>
      <c r="D1269" s="19" t="s">
        <v>14</v>
      </c>
      <c r="E1269" s="6" t="s">
        <v>51</v>
      </c>
      <c r="F1269" s="11">
        <v>2</v>
      </c>
      <c r="G1269" s="11" t="s">
        <v>112</v>
      </c>
      <c r="H1269" s="13">
        <v>3888000</v>
      </c>
      <c r="I1269" s="14"/>
      <c r="J1269" s="6"/>
      <c r="K1269" s="17">
        <f t="shared" si="55"/>
        <v>7776000</v>
      </c>
      <c r="L1269" s="49">
        <f>SUM(K1260:K1269)*17/100</f>
        <v>5720976</v>
      </c>
      <c r="M1269" s="49">
        <f>SUM(K1260:K1269)-L1269</f>
        <v>27931824</v>
      </c>
    </row>
    <row r="1270" spans="1:13" x14ac:dyDescent="0.25">
      <c r="A1270" s="11">
        <f>IF(B1270="","",COUNT($A$1226:A1269)+1)</f>
        <v>8</v>
      </c>
      <c r="B1270" s="18">
        <v>45180</v>
      </c>
      <c r="C1270" s="18">
        <v>45177</v>
      </c>
      <c r="D1270" s="19" t="s">
        <v>1341</v>
      </c>
      <c r="E1270" s="6" t="s">
        <v>207</v>
      </c>
      <c r="F1270" s="11">
        <v>3</v>
      </c>
      <c r="G1270" s="11" t="s">
        <v>112</v>
      </c>
      <c r="H1270" s="13">
        <v>3024000</v>
      </c>
      <c r="I1270" s="14">
        <v>0.05</v>
      </c>
      <c r="J1270" s="6"/>
      <c r="K1270" s="17">
        <f t="shared" si="55"/>
        <v>8618400</v>
      </c>
      <c r="L1270" s="17"/>
      <c r="M1270" s="17"/>
    </row>
    <row r="1271" spans="1:13" x14ac:dyDescent="0.25">
      <c r="A1271" s="11" t="str">
        <f>IF(B1271="","",COUNT($A$1226:A1270)+1)</f>
        <v/>
      </c>
      <c r="B1271" s="18" t="s">
        <v>14</v>
      </c>
      <c r="C1271" s="18" t="s">
        <v>14</v>
      </c>
      <c r="D1271" s="19" t="s">
        <v>14</v>
      </c>
      <c r="E1271" s="6" t="s">
        <v>91</v>
      </c>
      <c r="F1271" s="11">
        <v>2</v>
      </c>
      <c r="G1271" s="11" t="s">
        <v>112</v>
      </c>
      <c r="H1271" s="13">
        <v>1410000</v>
      </c>
      <c r="I1271" s="14"/>
      <c r="J1271" s="6"/>
      <c r="K1271" s="17">
        <f t="shared" si="55"/>
        <v>2820000</v>
      </c>
      <c r="L1271" s="17"/>
      <c r="M1271" s="17"/>
    </row>
    <row r="1272" spans="1:13" x14ac:dyDescent="0.25">
      <c r="A1272" s="11" t="str">
        <f>IF(B1272="","",COUNT($A$1226:A1271)+1)</f>
        <v/>
      </c>
      <c r="B1272" s="18" t="s">
        <v>14</v>
      </c>
      <c r="C1272" s="18" t="s">
        <v>14</v>
      </c>
      <c r="D1272" s="19" t="s">
        <v>14</v>
      </c>
      <c r="E1272" s="6" t="s">
        <v>92</v>
      </c>
      <c r="F1272" s="11">
        <v>1</v>
      </c>
      <c r="G1272" s="11" t="s">
        <v>112</v>
      </c>
      <c r="H1272" s="13">
        <v>1995000</v>
      </c>
      <c r="I1272" s="14"/>
      <c r="J1272" s="6"/>
      <c r="K1272" s="17">
        <f t="shared" si="55"/>
        <v>1995000</v>
      </c>
      <c r="L1272" s="17"/>
      <c r="M1272" s="17"/>
    </row>
    <row r="1273" spans="1:13" x14ac:dyDescent="0.25">
      <c r="A1273" s="11" t="str">
        <f>IF(B1273="","",COUNT($A$1226:A1272)+1)</f>
        <v/>
      </c>
      <c r="B1273" s="18" t="s">
        <v>14</v>
      </c>
      <c r="C1273" s="18" t="s">
        <v>14</v>
      </c>
      <c r="D1273" s="19" t="s">
        <v>14</v>
      </c>
      <c r="E1273" s="6" t="s">
        <v>37</v>
      </c>
      <c r="F1273" s="11">
        <v>7</v>
      </c>
      <c r="G1273" s="11" t="s">
        <v>112</v>
      </c>
      <c r="H1273" s="13">
        <v>462000</v>
      </c>
      <c r="I1273" s="14"/>
      <c r="J1273" s="6"/>
      <c r="K1273" s="17">
        <f t="shared" si="55"/>
        <v>3234000</v>
      </c>
      <c r="L1273" s="17"/>
      <c r="M1273" s="17"/>
    </row>
    <row r="1274" spans="1:13" x14ac:dyDescent="0.25">
      <c r="A1274" s="11" t="str">
        <f>IF(B1274="","",COUNT($A$1226:A1273)+1)</f>
        <v/>
      </c>
      <c r="B1274" s="18" t="s">
        <v>14</v>
      </c>
      <c r="C1274" s="18" t="s">
        <v>14</v>
      </c>
      <c r="D1274" s="19" t="s">
        <v>14</v>
      </c>
      <c r="E1274" s="6" t="s">
        <v>275</v>
      </c>
      <c r="F1274" s="11">
        <v>3</v>
      </c>
      <c r="G1274" s="11" t="s">
        <v>112</v>
      </c>
      <c r="H1274" s="13">
        <v>2376000</v>
      </c>
      <c r="I1274" s="14"/>
      <c r="J1274" s="6"/>
      <c r="K1274" s="17">
        <f t="shared" si="55"/>
        <v>7128000</v>
      </c>
      <c r="L1274" s="17"/>
      <c r="M1274" s="17"/>
    </row>
    <row r="1275" spans="1:13" x14ac:dyDescent="0.25">
      <c r="A1275" s="11" t="str">
        <f>IF(B1275="","",COUNT($A$1226:A1274)+1)</f>
        <v/>
      </c>
      <c r="B1275" s="18" t="s">
        <v>14</v>
      </c>
      <c r="C1275" s="18" t="s">
        <v>14</v>
      </c>
      <c r="D1275" s="19" t="s">
        <v>14</v>
      </c>
      <c r="E1275" s="6" t="s">
        <v>276</v>
      </c>
      <c r="F1275" s="11">
        <v>2</v>
      </c>
      <c r="G1275" s="11" t="s">
        <v>112</v>
      </c>
      <c r="H1275" s="13">
        <v>2592000</v>
      </c>
      <c r="I1275" s="14"/>
      <c r="J1275" s="6"/>
      <c r="K1275" s="17">
        <f t="shared" si="55"/>
        <v>5184000</v>
      </c>
      <c r="L1275" s="17"/>
      <c r="M1275" s="17"/>
    </row>
    <row r="1276" spans="1:13" x14ac:dyDescent="0.25">
      <c r="A1276" s="11" t="str">
        <f>IF(B1276="","",COUNT($A$1226:A1275)+1)</f>
        <v/>
      </c>
      <c r="B1276" s="18" t="s">
        <v>14</v>
      </c>
      <c r="C1276" s="18" t="s">
        <v>14</v>
      </c>
      <c r="D1276" s="19" t="s">
        <v>14</v>
      </c>
      <c r="E1276" s="6" t="s">
        <v>871</v>
      </c>
      <c r="F1276" s="11">
        <v>1</v>
      </c>
      <c r="G1276" s="11" t="s">
        <v>112</v>
      </c>
      <c r="H1276" s="13">
        <v>2160000</v>
      </c>
      <c r="I1276" s="14"/>
      <c r="J1276" s="6"/>
      <c r="K1276" s="17">
        <f t="shared" si="55"/>
        <v>2160000</v>
      </c>
      <c r="L1276" s="17"/>
      <c r="M1276" s="17"/>
    </row>
    <row r="1277" spans="1:13" x14ac:dyDescent="0.25">
      <c r="A1277" s="11" t="str">
        <f>IF(B1277="","",COUNT($A$1226:A1276)+1)</f>
        <v/>
      </c>
      <c r="B1277" s="18" t="s">
        <v>14</v>
      </c>
      <c r="C1277" s="18" t="s">
        <v>14</v>
      </c>
      <c r="D1277" s="19" t="s">
        <v>14</v>
      </c>
      <c r="E1277" s="6" t="s">
        <v>72</v>
      </c>
      <c r="F1277" s="11">
        <v>10</v>
      </c>
      <c r="G1277" s="11" t="s">
        <v>112</v>
      </c>
      <c r="H1277" s="13">
        <v>1954800</v>
      </c>
      <c r="I1277" s="14"/>
      <c r="J1277" s="6"/>
      <c r="K1277" s="17">
        <f t="shared" si="55"/>
        <v>19548000</v>
      </c>
      <c r="L1277" s="17"/>
      <c r="M1277" s="17"/>
    </row>
    <row r="1278" spans="1:13" x14ac:dyDescent="0.25">
      <c r="A1278" s="11" t="str">
        <f>IF(B1278="","",COUNT($A$1226:A1277)+1)</f>
        <v/>
      </c>
      <c r="B1278" s="18" t="s">
        <v>14</v>
      </c>
      <c r="C1278" s="18" t="s">
        <v>14</v>
      </c>
      <c r="D1278" s="19" t="s">
        <v>14</v>
      </c>
      <c r="E1278" s="6" t="s">
        <v>32</v>
      </c>
      <c r="F1278" s="11">
        <v>1</v>
      </c>
      <c r="G1278" s="11" t="s">
        <v>112</v>
      </c>
      <c r="H1278" s="13">
        <v>3801600</v>
      </c>
      <c r="I1278" s="14"/>
      <c r="J1278" s="6"/>
      <c r="K1278" s="17">
        <f t="shared" si="55"/>
        <v>3801600</v>
      </c>
      <c r="L1278" s="17"/>
      <c r="M1278" s="17"/>
    </row>
    <row r="1279" spans="1:13" x14ac:dyDescent="0.25">
      <c r="A1279" s="11" t="str">
        <f>IF(B1279="","",COUNT($A$1226:A1278)+1)</f>
        <v/>
      </c>
      <c r="B1279" s="18" t="s">
        <v>14</v>
      </c>
      <c r="C1279" s="18" t="s">
        <v>14</v>
      </c>
      <c r="D1279" s="19" t="s">
        <v>14</v>
      </c>
      <c r="E1279" s="6" t="s">
        <v>33</v>
      </c>
      <c r="F1279" s="11">
        <v>5</v>
      </c>
      <c r="G1279" s="11" t="s">
        <v>112</v>
      </c>
      <c r="H1279" s="13">
        <v>2980800</v>
      </c>
      <c r="I1279" s="14"/>
      <c r="J1279" s="6"/>
      <c r="K1279" s="17">
        <f t="shared" si="55"/>
        <v>14904000</v>
      </c>
      <c r="L1279" s="49">
        <f>SUM(K1270:K1279)*17/100</f>
        <v>11796810</v>
      </c>
      <c r="M1279" s="49">
        <f>SUM(K1270:K1279)-L1279</f>
        <v>57596190</v>
      </c>
    </row>
    <row r="1280" spans="1:13" x14ac:dyDescent="0.25">
      <c r="A1280" s="11">
        <f>IF(B1280="","",COUNT($A$1226:A1279)+1)</f>
        <v>9</v>
      </c>
      <c r="B1280" s="18">
        <v>45180</v>
      </c>
      <c r="C1280" s="18">
        <v>45177</v>
      </c>
      <c r="D1280" s="19" t="s">
        <v>1342</v>
      </c>
      <c r="E1280" s="6" t="s">
        <v>85</v>
      </c>
      <c r="F1280" s="11">
        <v>2</v>
      </c>
      <c r="G1280" s="11" t="s">
        <v>112</v>
      </c>
      <c r="H1280" s="13">
        <v>1500000</v>
      </c>
      <c r="I1280" s="14"/>
      <c r="J1280" s="6"/>
      <c r="K1280" s="17">
        <f t="shared" si="55"/>
        <v>3000000</v>
      </c>
      <c r="L1280" s="17"/>
      <c r="M1280" s="17"/>
    </row>
    <row r="1281" spans="1:13" x14ac:dyDescent="0.25">
      <c r="A1281" s="11" t="str">
        <f>IF(B1281="","",COUNT($A$1226:A1280)+1)</f>
        <v/>
      </c>
      <c r="B1281" s="18" t="s">
        <v>14</v>
      </c>
      <c r="C1281" s="18" t="s">
        <v>14</v>
      </c>
      <c r="D1281" s="19" t="s">
        <v>14</v>
      </c>
      <c r="E1281" s="6" t="s">
        <v>86</v>
      </c>
      <c r="F1281" s="11">
        <v>2</v>
      </c>
      <c r="G1281" s="11" t="s">
        <v>112</v>
      </c>
      <c r="H1281" s="13">
        <v>1375000</v>
      </c>
      <c r="I1281" s="14"/>
      <c r="J1281" s="6"/>
      <c r="K1281" s="17">
        <f t="shared" si="55"/>
        <v>2750000</v>
      </c>
      <c r="L1281" s="49">
        <f>SUM(K1280:K1281)*17/100</f>
        <v>977500</v>
      </c>
      <c r="M1281" s="49">
        <f>SUM(K1280:K1281)-L1281</f>
        <v>4772500</v>
      </c>
    </row>
    <row r="1282" spans="1:13" x14ac:dyDescent="0.25">
      <c r="A1282" s="11">
        <f>IF(B1282="","",COUNT($A$1226:A1281)+1)</f>
        <v>10</v>
      </c>
      <c r="B1282" s="18">
        <v>45181</v>
      </c>
      <c r="C1282" s="18">
        <v>45178</v>
      </c>
      <c r="D1282" s="19" t="s">
        <v>1343</v>
      </c>
      <c r="E1282" s="6" t="s">
        <v>1344</v>
      </c>
      <c r="F1282" s="11">
        <v>1</v>
      </c>
      <c r="G1282" s="11" t="s">
        <v>112</v>
      </c>
      <c r="H1282" s="13">
        <v>852000</v>
      </c>
      <c r="I1282" s="14"/>
      <c r="J1282" s="6"/>
      <c r="K1282" s="17">
        <f t="shared" si="55"/>
        <v>852000</v>
      </c>
      <c r="L1282" s="17"/>
      <c r="M1282" s="17"/>
    </row>
    <row r="1283" spans="1:13" x14ac:dyDescent="0.25">
      <c r="A1283" s="11" t="str">
        <f>IF(B1283="","",COUNT($A$1226:A1282)+1)</f>
        <v/>
      </c>
      <c r="B1283" s="18" t="s">
        <v>14</v>
      </c>
      <c r="C1283" s="18" t="s">
        <v>14</v>
      </c>
      <c r="D1283" s="19" t="s">
        <v>14</v>
      </c>
      <c r="E1283" s="6" t="s">
        <v>31</v>
      </c>
      <c r="F1283" s="11">
        <v>4</v>
      </c>
      <c r="G1283" s="11" t="s">
        <v>112</v>
      </c>
      <c r="H1283" s="13">
        <v>1695600</v>
      </c>
      <c r="I1283" s="14"/>
      <c r="J1283" s="6"/>
      <c r="K1283" s="17">
        <f t="shared" si="55"/>
        <v>6782400</v>
      </c>
      <c r="L1283" s="17"/>
      <c r="M1283" s="17"/>
    </row>
    <row r="1284" spans="1:13" x14ac:dyDescent="0.25">
      <c r="A1284" s="11" t="str">
        <f>IF(B1284="","",COUNT($A$1226:A1283)+1)</f>
        <v/>
      </c>
      <c r="B1284" s="18" t="s">
        <v>14</v>
      </c>
      <c r="C1284" s="18" t="s">
        <v>14</v>
      </c>
      <c r="D1284" s="19" t="s">
        <v>14</v>
      </c>
      <c r="E1284" s="6" t="s">
        <v>32</v>
      </c>
      <c r="F1284" s="11">
        <v>1</v>
      </c>
      <c r="G1284" s="11" t="s">
        <v>112</v>
      </c>
      <c r="H1284" s="13">
        <v>3801600</v>
      </c>
      <c r="I1284" s="14"/>
      <c r="J1284" s="6"/>
      <c r="K1284" s="17">
        <f t="shared" si="55"/>
        <v>3801600</v>
      </c>
      <c r="L1284" s="17"/>
      <c r="M1284" s="17"/>
    </row>
    <row r="1285" spans="1:13" x14ac:dyDescent="0.25">
      <c r="A1285" s="11" t="str">
        <f>IF(B1285="","",COUNT($A$1226:A1284)+1)</f>
        <v/>
      </c>
      <c r="B1285" s="18" t="s">
        <v>14</v>
      </c>
      <c r="C1285" s="18" t="s">
        <v>14</v>
      </c>
      <c r="D1285" s="19" t="s">
        <v>14</v>
      </c>
      <c r="E1285" s="6" t="s">
        <v>362</v>
      </c>
      <c r="F1285" s="11">
        <v>4</v>
      </c>
      <c r="G1285" s="11" t="s">
        <v>112</v>
      </c>
      <c r="H1285" s="13">
        <v>2088000</v>
      </c>
      <c r="I1285" s="14"/>
      <c r="J1285" s="6"/>
      <c r="K1285" s="17">
        <f t="shared" si="55"/>
        <v>8352000</v>
      </c>
      <c r="L1285" s="17"/>
      <c r="M1285" s="17"/>
    </row>
    <row r="1286" spans="1:13" x14ac:dyDescent="0.25">
      <c r="A1286" s="11" t="str">
        <f>IF(B1286="","",COUNT($A$1226:A1285)+1)</f>
        <v/>
      </c>
      <c r="B1286" s="18" t="s">
        <v>14</v>
      </c>
      <c r="C1286" s="18" t="s">
        <v>14</v>
      </c>
      <c r="D1286" s="19" t="s">
        <v>14</v>
      </c>
      <c r="E1286" s="6" t="s">
        <v>363</v>
      </c>
      <c r="F1286" s="11">
        <v>2</v>
      </c>
      <c r="G1286" s="11" t="s">
        <v>112</v>
      </c>
      <c r="H1286" s="13">
        <v>1944000</v>
      </c>
      <c r="I1286" s="14"/>
      <c r="J1286" s="6"/>
      <c r="K1286" s="17">
        <f t="shared" si="55"/>
        <v>3888000</v>
      </c>
      <c r="L1286" s="17"/>
      <c r="M1286" s="17"/>
    </row>
    <row r="1287" spans="1:13" x14ac:dyDescent="0.25">
      <c r="A1287" s="11" t="str">
        <f>IF(B1287="","",COUNT($A$1226:A1286)+1)</f>
        <v/>
      </c>
      <c r="B1287" s="18" t="s">
        <v>14</v>
      </c>
      <c r="C1287" s="18" t="s">
        <v>14</v>
      </c>
      <c r="D1287" s="19" t="s">
        <v>14</v>
      </c>
      <c r="E1287" s="6" t="s">
        <v>364</v>
      </c>
      <c r="F1287" s="11">
        <v>2</v>
      </c>
      <c r="G1287" s="11" t="s">
        <v>112</v>
      </c>
      <c r="H1287" s="13">
        <v>1632000</v>
      </c>
      <c r="I1287" s="14"/>
      <c r="J1287" s="6"/>
      <c r="K1287" s="17">
        <f t="shared" si="55"/>
        <v>3264000</v>
      </c>
      <c r="L1287" s="17"/>
      <c r="M1287" s="17"/>
    </row>
    <row r="1288" spans="1:13" x14ac:dyDescent="0.25">
      <c r="A1288" s="11" t="str">
        <f>IF(B1288="","",COUNT($A$1226:A1287)+1)</f>
        <v/>
      </c>
      <c r="B1288" s="18" t="s">
        <v>14</v>
      </c>
      <c r="C1288" s="18" t="s">
        <v>14</v>
      </c>
      <c r="D1288" s="19" t="s">
        <v>14</v>
      </c>
      <c r="E1288" s="6" t="s">
        <v>365</v>
      </c>
      <c r="F1288" s="11">
        <v>2</v>
      </c>
      <c r="G1288" s="11" t="s">
        <v>112</v>
      </c>
      <c r="H1288" s="13">
        <v>1710000</v>
      </c>
      <c r="I1288" s="14"/>
      <c r="J1288" s="6"/>
      <c r="K1288" s="17">
        <f t="shared" si="55"/>
        <v>3420000</v>
      </c>
      <c r="L1288" s="17"/>
      <c r="M1288" s="17"/>
    </row>
    <row r="1289" spans="1:13" x14ac:dyDescent="0.25">
      <c r="A1289" s="11" t="str">
        <f>IF(B1289="","",COUNT($A$1226:A1288)+1)</f>
        <v/>
      </c>
      <c r="B1289" s="18" t="s">
        <v>14</v>
      </c>
      <c r="C1289" s="18" t="s">
        <v>14</v>
      </c>
      <c r="D1289" s="19" t="s">
        <v>14</v>
      </c>
      <c r="E1289" s="6" t="s">
        <v>366</v>
      </c>
      <c r="F1289" s="11">
        <v>1</v>
      </c>
      <c r="G1289" s="11" t="s">
        <v>112</v>
      </c>
      <c r="H1289" s="13">
        <v>1656000</v>
      </c>
      <c r="I1289" s="14"/>
      <c r="J1289" s="6"/>
      <c r="K1289" s="17">
        <f t="shared" si="55"/>
        <v>1656000</v>
      </c>
      <c r="L1289" s="17"/>
      <c r="M1289" s="17"/>
    </row>
    <row r="1290" spans="1:13" x14ac:dyDescent="0.25">
      <c r="A1290" s="11" t="str">
        <f>IF(B1290="","",COUNT($A$1226:A1289)+1)</f>
        <v/>
      </c>
      <c r="B1290" s="18" t="s">
        <v>14</v>
      </c>
      <c r="C1290" s="18" t="s">
        <v>14</v>
      </c>
      <c r="D1290" s="19" t="s">
        <v>14</v>
      </c>
      <c r="E1290" s="6" t="s">
        <v>367</v>
      </c>
      <c r="F1290" s="11">
        <v>1</v>
      </c>
      <c r="G1290" s="11" t="s">
        <v>112</v>
      </c>
      <c r="H1290" s="13">
        <v>1824000</v>
      </c>
      <c r="I1290" s="14"/>
      <c r="J1290" s="6"/>
      <c r="K1290" s="17">
        <f t="shared" si="55"/>
        <v>1824000</v>
      </c>
      <c r="L1290" s="17"/>
      <c r="M1290" s="17"/>
    </row>
    <row r="1291" spans="1:13" x14ac:dyDescent="0.25">
      <c r="A1291" s="11" t="str">
        <f>IF(B1291="","",COUNT($A$1226:A1290)+1)</f>
        <v/>
      </c>
      <c r="B1291" s="18" t="s">
        <v>14</v>
      </c>
      <c r="C1291" s="18" t="s">
        <v>14</v>
      </c>
      <c r="D1291" s="19" t="s">
        <v>14</v>
      </c>
      <c r="E1291" s="6" t="s">
        <v>47</v>
      </c>
      <c r="F1291" s="11">
        <v>3</v>
      </c>
      <c r="G1291" s="11" t="s">
        <v>112</v>
      </c>
      <c r="H1291" s="13">
        <v>3110400</v>
      </c>
      <c r="I1291" s="14"/>
      <c r="J1291" s="6"/>
      <c r="K1291" s="17">
        <f t="shared" si="55"/>
        <v>9331200</v>
      </c>
      <c r="L1291" s="49">
        <f>SUM(K1282:K1291)*17/100</f>
        <v>7339104</v>
      </c>
      <c r="M1291" s="49">
        <f>SUM(K1282:K1291)-L1291</f>
        <v>35832096</v>
      </c>
    </row>
    <row r="1292" spans="1:13" x14ac:dyDescent="0.25">
      <c r="A1292" s="11">
        <f>IF(B1292="","",COUNT($A$1226:A1291)+1)</f>
        <v>11</v>
      </c>
      <c r="B1292" s="18">
        <v>45181</v>
      </c>
      <c r="C1292" s="18">
        <v>45180</v>
      </c>
      <c r="D1292" s="19" t="s">
        <v>1345</v>
      </c>
      <c r="E1292" s="6" t="s">
        <v>310</v>
      </c>
      <c r="F1292" s="11">
        <v>2</v>
      </c>
      <c r="G1292" s="11" t="s">
        <v>112</v>
      </c>
      <c r="H1292" s="13">
        <v>2952000</v>
      </c>
      <c r="I1292" s="14"/>
      <c r="J1292" s="6"/>
      <c r="K1292" s="17">
        <f t="shared" si="55"/>
        <v>5904000</v>
      </c>
      <c r="L1292" s="17"/>
      <c r="M1292" s="17"/>
    </row>
    <row r="1293" spans="1:13" x14ac:dyDescent="0.25">
      <c r="A1293" s="11" t="str">
        <f>IF(B1293="","",COUNT($A$1226:A1292)+1)</f>
        <v/>
      </c>
      <c r="B1293" s="18" t="s">
        <v>14</v>
      </c>
      <c r="C1293" s="18" t="s">
        <v>14</v>
      </c>
      <c r="D1293" s="19" t="s">
        <v>14</v>
      </c>
      <c r="E1293" s="6" t="s">
        <v>308</v>
      </c>
      <c r="F1293" s="11">
        <v>3</v>
      </c>
      <c r="G1293" s="11" t="s">
        <v>112</v>
      </c>
      <c r="H1293" s="13">
        <v>2764800</v>
      </c>
      <c r="I1293" s="14"/>
      <c r="J1293" s="6"/>
      <c r="K1293" s="17">
        <f t="shared" si="55"/>
        <v>8294400</v>
      </c>
      <c r="L1293" s="17"/>
      <c r="M1293" s="17"/>
    </row>
    <row r="1294" spans="1:13" x14ac:dyDescent="0.25">
      <c r="A1294" s="11" t="str">
        <f>IF(B1294="","",COUNT($A$1226:A1293)+1)</f>
        <v/>
      </c>
      <c r="B1294" s="18" t="s">
        <v>14</v>
      </c>
      <c r="C1294" s="18" t="s">
        <v>14</v>
      </c>
      <c r="D1294" s="19" t="s">
        <v>14</v>
      </c>
      <c r="E1294" s="6" t="s">
        <v>278</v>
      </c>
      <c r="F1294" s="11">
        <v>3</v>
      </c>
      <c r="G1294" s="11" t="s">
        <v>112</v>
      </c>
      <c r="H1294" s="13">
        <v>5702400</v>
      </c>
      <c r="I1294" s="14"/>
      <c r="J1294" s="6"/>
      <c r="K1294" s="17">
        <f t="shared" si="55"/>
        <v>17107200</v>
      </c>
      <c r="L1294" s="17"/>
      <c r="M1294" s="17"/>
    </row>
    <row r="1295" spans="1:13" x14ac:dyDescent="0.25">
      <c r="A1295" s="11" t="str">
        <f>IF(B1295="","",COUNT($A$1226:A1294)+1)</f>
        <v/>
      </c>
      <c r="B1295" s="18" t="s">
        <v>14</v>
      </c>
      <c r="C1295" s="18" t="s">
        <v>14</v>
      </c>
      <c r="D1295" s="19" t="s">
        <v>14</v>
      </c>
      <c r="E1295" s="6" t="s">
        <v>1346</v>
      </c>
      <c r="F1295" s="11">
        <v>1</v>
      </c>
      <c r="G1295" s="11" t="s">
        <v>112</v>
      </c>
      <c r="H1295" s="13">
        <v>5702400</v>
      </c>
      <c r="I1295" s="14"/>
      <c r="J1295" s="6"/>
      <c r="K1295" s="17">
        <f t="shared" si="55"/>
        <v>5702400</v>
      </c>
      <c r="L1295" s="17"/>
      <c r="M1295" s="17"/>
    </row>
    <row r="1296" spans="1:13" x14ac:dyDescent="0.25">
      <c r="A1296" s="11" t="str">
        <f>IF(B1296="","",COUNT($A$1226:A1295)+1)</f>
        <v/>
      </c>
      <c r="B1296" s="18" t="s">
        <v>14</v>
      </c>
      <c r="C1296" s="18" t="s">
        <v>14</v>
      </c>
      <c r="D1296" s="19" t="s">
        <v>14</v>
      </c>
      <c r="E1296" s="6" t="s">
        <v>81</v>
      </c>
      <c r="F1296" s="11">
        <v>1</v>
      </c>
      <c r="G1296" s="11" t="s">
        <v>112</v>
      </c>
      <c r="H1296" s="13">
        <v>1500000</v>
      </c>
      <c r="I1296" s="14"/>
      <c r="J1296" s="6"/>
      <c r="K1296" s="17">
        <f t="shared" si="55"/>
        <v>1500000</v>
      </c>
      <c r="L1296" s="17"/>
      <c r="M1296" s="17"/>
    </row>
    <row r="1297" spans="1:13" x14ac:dyDescent="0.25">
      <c r="A1297" s="11" t="str">
        <f>IF(B1297="","",COUNT($A$1226:A1296)+1)</f>
        <v/>
      </c>
      <c r="B1297" s="18" t="s">
        <v>14</v>
      </c>
      <c r="C1297" s="18" t="s">
        <v>14</v>
      </c>
      <c r="D1297" s="19" t="s">
        <v>14</v>
      </c>
      <c r="E1297" s="6" t="s">
        <v>77</v>
      </c>
      <c r="F1297" s="11">
        <v>1</v>
      </c>
      <c r="G1297" s="11" t="s">
        <v>112</v>
      </c>
      <c r="H1297" s="13">
        <v>1560000</v>
      </c>
      <c r="I1297" s="14"/>
      <c r="J1297" s="6"/>
      <c r="K1297" s="17">
        <f t="shared" si="55"/>
        <v>1560000</v>
      </c>
      <c r="L1297" s="17"/>
      <c r="M1297" s="17"/>
    </row>
    <row r="1298" spans="1:13" x14ac:dyDescent="0.25">
      <c r="A1298" s="11" t="str">
        <f>IF(B1298="","",COUNT($A$1226:A1297)+1)</f>
        <v/>
      </c>
      <c r="B1298" s="18" t="s">
        <v>14</v>
      </c>
      <c r="C1298" s="18" t="s">
        <v>14</v>
      </c>
      <c r="D1298" s="19" t="s">
        <v>14</v>
      </c>
      <c r="E1298" s="6" t="s">
        <v>572</v>
      </c>
      <c r="F1298" s="11">
        <v>1</v>
      </c>
      <c r="G1298" s="11" t="s">
        <v>112</v>
      </c>
      <c r="H1298" s="13">
        <v>1440000</v>
      </c>
      <c r="I1298" s="14"/>
      <c r="J1298" s="6"/>
      <c r="K1298" s="17">
        <f t="shared" si="55"/>
        <v>1440000</v>
      </c>
      <c r="L1298" s="17"/>
      <c r="M1298" s="17"/>
    </row>
    <row r="1299" spans="1:13" x14ac:dyDescent="0.25">
      <c r="A1299" s="11" t="str">
        <f>IF(B1299="","",COUNT($A$1226:A1298)+1)</f>
        <v/>
      </c>
      <c r="B1299" s="18" t="s">
        <v>14</v>
      </c>
      <c r="C1299" s="18" t="s">
        <v>14</v>
      </c>
      <c r="D1299" s="19" t="s">
        <v>14</v>
      </c>
      <c r="E1299" s="6" t="s">
        <v>94</v>
      </c>
      <c r="F1299" s="11">
        <v>2</v>
      </c>
      <c r="G1299" s="11" t="s">
        <v>112</v>
      </c>
      <c r="H1299" s="13">
        <v>504000</v>
      </c>
      <c r="I1299" s="14"/>
      <c r="J1299" s="6"/>
      <c r="K1299" s="17">
        <f t="shared" si="55"/>
        <v>1008000</v>
      </c>
      <c r="L1299" s="17"/>
      <c r="M1299" s="17"/>
    </row>
    <row r="1300" spans="1:13" x14ac:dyDescent="0.25">
      <c r="A1300" s="11" t="str">
        <f>IF(B1300="","",COUNT($A$1226:A1299)+1)</f>
        <v/>
      </c>
      <c r="B1300" s="18" t="s">
        <v>14</v>
      </c>
      <c r="C1300" s="18" t="s">
        <v>14</v>
      </c>
      <c r="D1300" s="19" t="s">
        <v>14</v>
      </c>
      <c r="E1300" s="6" t="s">
        <v>57</v>
      </c>
      <c r="F1300" s="11">
        <v>2</v>
      </c>
      <c r="G1300" s="11" t="s">
        <v>112</v>
      </c>
      <c r="H1300" s="13">
        <v>2280000</v>
      </c>
      <c r="I1300" s="14"/>
      <c r="J1300" s="6"/>
      <c r="K1300" s="17">
        <f t="shared" si="55"/>
        <v>4560000</v>
      </c>
      <c r="L1300" s="17"/>
      <c r="M1300" s="17"/>
    </row>
    <row r="1301" spans="1:13" x14ac:dyDescent="0.25">
      <c r="A1301" s="11" t="str">
        <f>IF(B1301="","",COUNT($A$1226:A1300)+1)</f>
        <v/>
      </c>
      <c r="B1301" s="18" t="s">
        <v>14</v>
      </c>
      <c r="C1301" s="18" t="s">
        <v>14</v>
      </c>
      <c r="D1301" s="19" t="s">
        <v>14</v>
      </c>
      <c r="E1301" s="6" t="s">
        <v>84</v>
      </c>
      <c r="F1301" s="11">
        <v>1</v>
      </c>
      <c r="G1301" s="11" t="s">
        <v>112</v>
      </c>
      <c r="H1301" s="13">
        <v>1584000</v>
      </c>
      <c r="I1301" s="14"/>
      <c r="J1301" s="6"/>
      <c r="K1301" s="17">
        <f t="shared" si="55"/>
        <v>1584000</v>
      </c>
      <c r="L1301" s="49">
        <f>SUM(K1292:K1301)*17/100</f>
        <v>8272200</v>
      </c>
      <c r="M1301" s="49">
        <f>SUM(K1292:K1301)-L1301</f>
        <v>40387800</v>
      </c>
    </row>
    <row r="1302" spans="1:13" x14ac:dyDescent="0.25">
      <c r="A1302" s="11">
        <f>IF(B1302="","",COUNT($A$1226:A1301)+1)</f>
        <v>12</v>
      </c>
      <c r="B1302" s="18">
        <v>45181</v>
      </c>
      <c r="C1302" s="18">
        <v>45180</v>
      </c>
      <c r="D1302" s="19" t="s">
        <v>1347</v>
      </c>
      <c r="E1302" s="6" t="s">
        <v>83</v>
      </c>
      <c r="F1302" s="11">
        <v>1</v>
      </c>
      <c r="G1302" s="11" t="s">
        <v>112</v>
      </c>
      <c r="H1302" s="13">
        <v>1987200</v>
      </c>
      <c r="I1302" s="14"/>
      <c r="J1302" s="6"/>
      <c r="K1302" s="17">
        <f t="shared" si="55"/>
        <v>1987200</v>
      </c>
      <c r="L1302" s="17"/>
      <c r="M1302" s="17"/>
    </row>
    <row r="1303" spans="1:13" x14ac:dyDescent="0.25">
      <c r="A1303" s="11" t="str">
        <f>IF(B1303="","",COUNT($A$1226:A1302)+1)</f>
        <v/>
      </c>
      <c r="B1303" s="18" t="s">
        <v>14</v>
      </c>
      <c r="C1303" s="18" t="s">
        <v>14</v>
      </c>
      <c r="D1303" s="19" t="s">
        <v>14</v>
      </c>
      <c r="E1303" s="6" t="s">
        <v>656</v>
      </c>
      <c r="F1303" s="11">
        <v>12</v>
      </c>
      <c r="G1303" s="11" t="s">
        <v>123</v>
      </c>
      <c r="H1303" s="13">
        <v>30500</v>
      </c>
      <c r="I1303" s="14"/>
      <c r="J1303" s="6"/>
      <c r="K1303" s="17">
        <f t="shared" si="55"/>
        <v>366000</v>
      </c>
      <c r="L1303" s="17"/>
      <c r="M1303" s="17"/>
    </row>
    <row r="1304" spans="1:13" x14ac:dyDescent="0.25">
      <c r="A1304" s="11" t="str">
        <f>IF(B1304="","",COUNT($A$1226:A1303)+1)</f>
        <v/>
      </c>
      <c r="B1304" s="18" t="s">
        <v>14</v>
      </c>
      <c r="C1304" s="18" t="s">
        <v>14</v>
      </c>
      <c r="D1304" s="19" t="s">
        <v>14</v>
      </c>
      <c r="E1304" s="6" t="s">
        <v>655</v>
      </c>
      <c r="F1304" s="11">
        <v>12</v>
      </c>
      <c r="G1304" s="11" t="s">
        <v>123</v>
      </c>
      <c r="H1304" s="13">
        <v>30500</v>
      </c>
      <c r="I1304" s="14"/>
      <c r="J1304" s="6"/>
      <c r="K1304" s="17">
        <f t="shared" si="55"/>
        <v>366000</v>
      </c>
      <c r="L1304" s="17"/>
      <c r="M1304" s="17"/>
    </row>
    <row r="1305" spans="1:13" x14ac:dyDescent="0.25">
      <c r="A1305" s="11" t="str">
        <f>IF(B1305="","",COUNT($A$1226:A1304)+1)</f>
        <v/>
      </c>
      <c r="B1305" s="18" t="s">
        <v>14</v>
      </c>
      <c r="C1305" s="18" t="s">
        <v>14</v>
      </c>
      <c r="D1305" s="19" t="s">
        <v>14</v>
      </c>
      <c r="E1305" s="6" t="s">
        <v>722</v>
      </c>
      <c r="F1305" s="11">
        <v>12</v>
      </c>
      <c r="G1305" s="11" t="s">
        <v>123</v>
      </c>
      <c r="H1305" s="13">
        <v>30500</v>
      </c>
      <c r="I1305" s="14"/>
      <c r="J1305" s="6"/>
      <c r="K1305" s="17">
        <f t="shared" si="55"/>
        <v>366000</v>
      </c>
      <c r="L1305" s="17"/>
      <c r="M1305" s="17"/>
    </row>
    <row r="1306" spans="1:13" x14ac:dyDescent="0.25">
      <c r="A1306" s="11" t="str">
        <f>IF(B1306="","",COUNT($A$1226:A1305)+1)</f>
        <v/>
      </c>
      <c r="B1306" s="18" t="s">
        <v>14</v>
      </c>
      <c r="C1306" s="18" t="s">
        <v>14</v>
      </c>
      <c r="D1306" s="19" t="s">
        <v>14</v>
      </c>
      <c r="E1306" s="6" t="s">
        <v>1348</v>
      </c>
      <c r="F1306" s="11">
        <v>12</v>
      </c>
      <c r="G1306" s="11" t="s">
        <v>123</v>
      </c>
      <c r="H1306" s="13">
        <v>30500</v>
      </c>
      <c r="I1306" s="14"/>
      <c r="J1306" s="6"/>
      <c r="K1306" s="17">
        <f t="shared" si="55"/>
        <v>366000</v>
      </c>
      <c r="L1306" s="17"/>
      <c r="M1306" s="17"/>
    </row>
    <row r="1307" spans="1:13" x14ac:dyDescent="0.25">
      <c r="A1307" s="11" t="str">
        <f>IF(B1307="","",COUNT($A$1226:A1306)+1)</f>
        <v/>
      </c>
      <c r="B1307" s="18" t="s">
        <v>14</v>
      </c>
      <c r="C1307" s="18" t="s">
        <v>14</v>
      </c>
      <c r="D1307" s="19" t="s">
        <v>14</v>
      </c>
      <c r="E1307" s="6" t="s">
        <v>566</v>
      </c>
      <c r="F1307" s="11">
        <v>1</v>
      </c>
      <c r="G1307" s="11" t="s">
        <v>112</v>
      </c>
      <c r="H1307" s="13">
        <v>930000</v>
      </c>
      <c r="I1307" s="14"/>
      <c r="J1307" s="6"/>
      <c r="K1307" s="17">
        <f t="shared" si="55"/>
        <v>930000</v>
      </c>
      <c r="L1307" s="17"/>
      <c r="M1307" s="17"/>
    </row>
    <row r="1308" spans="1:13" x14ac:dyDescent="0.25">
      <c r="A1308" s="11" t="str">
        <f>IF(B1308="","",COUNT($A$1226:A1307)+1)</f>
        <v/>
      </c>
      <c r="B1308" s="18" t="s">
        <v>14</v>
      </c>
      <c r="C1308" s="18" t="s">
        <v>14</v>
      </c>
      <c r="D1308" s="19" t="s">
        <v>14</v>
      </c>
      <c r="E1308" s="6" t="s">
        <v>53</v>
      </c>
      <c r="F1308" s="11">
        <v>1</v>
      </c>
      <c r="G1308" s="11" t="s">
        <v>112</v>
      </c>
      <c r="H1308" s="13">
        <v>1069200</v>
      </c>
      <c r="I1308" s="14"/>
      <c r="J1308" s="6"/>
      <c r="K1308" s="17">
        <f t="shared" ref="K1308:K1365" si="56">F1308*(H1308-(H1308*I1308)-((H1308-(H1308*I1308))*J1308))</f>
        <v>1069200</v>
      </c>
      <c r="L1308" s="17"/>
      <c r="M1308" s="17"/>
    </row>
    <row r="1309" spans="1:13" x14ac:dyDescent="0.25">
      <c r="A1309" s="11" t="str">
        <f>IF(B1309="","",COUNT($A$1226:A1308)+1)</f>
        <v/>
      </c>
      <c r="B1309" s="18" t="s">
        <v>14</v>
      </c>
      <c r="C1309" s="18" t="s">
        <v>14</v>
      </c>
      <c r="D1309" s="19" t="s">
        <v>14</v>
      </c>
      <c r="E1309" s="6" t="s">
        <v>489</v>
      </c>
      <c r="F1309" s="11">
        <v>1</v>
      </c>
      <c r="G1309" s="11" t="s">
        <v>112</v>
      </c>
      <c r="H1309" s="13">
        <v>3648000</v>
      </c>
      <c r="I1309" s="14"/>
      <c r="J1309" s="6"/>
      <c r="K1309" s="17">
        <f t="shared" si="56"/>
        <v>3648000</v>
      </c>
      <c r="L1309" s="17"/>
      <c r="M1309" s="17"/>
    </row>
    <row r="1310" spans="1:13" x14ac:dyDescent="0.25">
      <c r="A1310" s="11" t="str">
        <f>IF(B1310="","",COUNT($A$1226:A1309)+1)</f>
        <v/>
      </c>
      <c r="B1310" s="18" t="s">
        <v>14</v>
      </c>
      <c r="C1310" s="18" t="s">
        <v>14</v>
      </c>
      <c r="D1310" s="19" t="s">
        <v>14</v>
      </c>
      <c r="E1310" s="6" t="s">
        <v>72</v>
      </c>
      <c r="F1310" s="11">
        <v>2</v>
      </c>
      <c r="G1310" s="11" t="s">
        <v>112</v>
      </c>
      <c r="H1310" s="13">
        <v>1954800</v>
      </c>
      <c r="I1310" s="14"/>
      <c r="J1310" s="6"/>
      <c r="K1310" s="17">
        <f t="shared" si="56"/>
        <v>3909600</v>
      </c>
      <c r="L1310" s="49">
        <f>SUM(K1302:K1310)*17/100</f>
        <v>2211360</v>
      </c>
      <c r="M1310" s="49">
        <f>SUM(K1302:K1310)-L1310</f>
        <v>10796640</v>
      </c>
    </row>
    <row r="1311" spans="1:13" x14ac:dyDescent="0.25">
      <c r="A1311" s="11">
        <f>IF(B1311="","",COUNT($A$1226:A1310)+1)</f>
        <v>13</v>
      </c>
      <c r="B1311" s="18">
        <v>45183</v>
      </c>
      <c r="C1311" s="18">
        <v>45181</v>
      </c>
      <c r="D1311" s="19" t="s">
        <v>1349</v>
      </c>
      <c r="E1311" s="6" t="s">
        <v>31</v>
      </c>
      <c r="F1311" s="11">
        <v>6</v>
      </c>
      <c r="G1311" s="11" t="s">
        <v>112</v>
      </c>
      <c r="H1311" s="13">
        <v>1695600</v>
      </c>
      <c r="I1311" s="14"/>
      <c r="J1311" s="6"/>
      <c r="K1311" s="17">
        <f t="shared" si="56"/>
        <v>10173600</v>
      </c>
      <c r="L1311" s="17"/>
      <c r="M1311" s="17"/>
    </row>
    <row r="1312" spans="1:13" x14ac:dyDescent="0.25">
      <c r="A1312" s="11" t="str">
        <f>IF(B1312="","",COUNT($A$1226:A1311)+1)</f>
        <v/>
      </c>
      <c r="B1312" s="18" t="s">
        <v>14</v>
      </c>
      <c r="C1312" s="18" t="s">
        <v>14</v>
      </c>
      <c r="D1312" s="19" t="s">
        <v>14</v>
      </c>
      <c r="E1312" s="6" t="s">
        <v>54</v>
      </c>
      <c r="F1312" s="11">
        <v>2</v>
      </c>
      <c r="G1312" s="11" t="s">
        <v>112</v>
      </c>
      <c r="H1312" s="13">
        <v>1375000</v>
      </c>
      <c r="I1312" s="14"/>
      <c r="J1312" s="6"/>
      <c r="K1312" s="17">
        <f t="shared" si="56"/>
        <v>2750000</v>
      </c>
      <c r="L1312" s="17"/>
      <c r="M1312" s="17"/>
    </row>
    <row r="1313" spans="1:13" x14ac:dyDescent="0.25">
      <c r="A1313" s="11" t="str">
        <f>IF(B1313="","",COUNT($A$1226:A1312)+1)</f>
        <v/>
      </c>
      <c r="B1313" s="18" t="s">
        <v>14</v>
      </c>
      <c r="C1313" s="18" t="s">
        <v>14</v>
      </c>
      <c r="D1313" s="19" t="s">
        <v>14</v>
      </c>
      <c r="E1313" s="6" t="s">
        <v>362</v>
      </c>
      <c r="F1313" s="11">
        <v>1</v>
      </c>
      <c r="G1313" s="11" t="s">
        <v>112</v>
      </c>
      <c r="H1313" s="13">
        <v>2088000</v>
      </c>
      <c r="I1313" s="14"/>
      <c r="J1313" s="6"/>
      <c r="K1313" s="17">
        <f t="shared" si="56"/>
        <v>2088000</v>
      </c>
      <c r="L1313" s="49">
        <f>SUM(K1311:K1313)*17/100</f>
        <v>2551972</v>
      </c>
      <c r="M1313" s="49">
        <f>SUM(K1311:K1313)-L1313</f>
        <v>12459628</v>
      </c>
    </row>
    <row r="1314" spans="1:13" x14ac:dyDescent="0.25">
      <c r="A1314" s="11">
        <f>IF(B1314="","",COUNT($A$1226:A1313)+1)</f>
        <v>14</v>
      </c>
      <c r="B1314" s="18">
        <v>45183</v>
      </c>
      <c r="C1314" s="18">
        <v>45181</v>
      </c>
      <c r="D1314" s="19" t="s">
        <v>1350</v>
      </c>
      <c r="E1314" s="6" t="s">
        <v>360</v>
      </c>
      <c r="F1314" s="11">
        <v>5</v>
      </c>
      <c r="G1314" s="11" t="s">
        <v>112</v>
      </c>
      <c r="H1314" s="13">
        <v>396000</v>
      </c>
      <c r="I1314" s="14"/>
      <c r="J1314" s="6"/>
      <c r="K1314" s="17">
        <f t="shared" si="56"/>
        <v>1980000</v>
      </c>
      <c r="L1314" s="17"/>
      <c r="M1314" s="17"/>
    </row>
    <row r="1315" spans="1:13" x14ac:dyDescent="0.25">
      <c r="A1315" s="11" t="str">
        <f>IF(B1315="","",COUNT($A$1226:A1314)+1)</f>
        <v/>
      </c>
      <c r="B1315" s="18" t="s">
        <v>14</v>
      </c>
      <c r="C1315" s="18" t="s">
        <v>14</v>
      </c>
      <c r="D1315" s="19" t="s">
        <v>14</v>
      </c>
      <c r="E1315" s="6" t="s">
        <v>359</v>
      </c>
      <c r="F1315" s="11">
        <v>5</v>
      </c>
      <c r="G1315" s="11" t="s">
        <v>112</v>
      </c>
      <c r="H1315" s="13">
        <v>504000</v>
      </c>
      <c r="I1315" s="14"/>
      <c r="J1315" s="6"/>
      <c r="K1315" s="17">
        <f t="shared" si="56"/>
        <v>2520000</v>
      </c>
      <c r="L1315" s="17"/>
      <c r="M1315" s="17"/>
    </row>
    <row r="1316" spans="1:13" x14ac:dyDescent="0.25">
      <c r="A1316" s="11" t="str">
        <f>IF(B1316="","",COUNT($A$1226:A1315)+1)</f>
        <v/>
      </c>
      <c r="B1316" s="18" t="s">
        <v>14</v>
      </c>
      <c r="C1316" s="18" t="s">
        <v>14</v>
      </c>
      <c r="D1316" s="19" t="s">
        <v>14</v>
      </c>
      <c r="E1316" s="6" t="s">
        <v>441</v>
      </c>
      <c r="F1316" s="11">
        <v>5</v>
      </c>
      <c r="G1316" s="11" t="s">
        <v>112</v>
      </c>
      <c r="H1316" s="13">
        <v>1050000</v>
      </c>
      <c r="I1316" s="14"/>
      <c r="J1316" s="6"/>
      <c r="K1316" s="17">
        <f t="shared" si="56"/>
        <v>5250000</v>
      </c>
      <c r="L1316" s="17"/>
      <c r="M1316" s="17"/>
    </row>
    <row r="1317" spans="1:13" x14ac:dyDescent="0.25">
      <c r="A1317" s="11" t="str">
        <f>IF(B1317="","",COUNT($A$1226:A1316)+1)</f>
        <v/>
      </c>
      <c r="B1317" s="18" t="s">
        <v>14</v>
      </c>
      <c r="C1317" s="18" t="s">
        <v>14</v>
      </c>
      <c r="D1317" s="19" t="s">
        <v>14</v>
      </c>
      <c r="E1317" s="6" t="s">
        <v>40</v>
      </c>
      <c r="F1317" s="11">
        <v>2</v>
      </c>
      <c r="G1317" s="11" t="s">
        <v>112</v>
      </c>
      <c r="H1317" s="13">
        <v>1860000</v>
      </c>
      <c r="I1317" s="14"/>
      <c r="J1317" s="6"/>
      <c r="K1317" s="17">
        <f t="shared" si="56"/>
        <v>3720000</v>
      </c>
      <c r="L1317" s="17"/>
      <c r="M1317" s="17"/>
    </row>
    <row r="1318" spans="1:13" x14ac:dyDescent="0.25">
      <c r="A1318" s="11" t="str">
        <f>IF(B1318="","",COUNT($A$1226:A1317)+1)</f>
        <v/>
      </c>
      <c r="B1318" s="18" t="s">
        <v>14</v>
      </c>
      <c r="C1318" s="18" t="s">
        <v>14</v>
      </c>
      <c r="D1318" s="19" t="s">
        <v>14</v>
      </c>
      <c r="E1318" s="6" t="s">
        <v>55</v>
      </c>
      <c r="F1318" s="11">
        <v>1</v>
      </c>
      <c r="G1318" s="11" t="s">
        <v>112</v>
      </c>
      <c r="H1318" s="13">
        <v>2352000</v>
      </c>
      <c r="I1318" s="14"/>
      <c r="J1318" s="6"/>
      <c r="K1318" s="17">
        <f t="shared" si="56"/>
        <v>2352000</v>
      </c>
      <c r="L1318" s="17"/>
      <c r="M1318" s="17"/>
    </row>
    <row r="1319" spans="1:13" x14ac:dyDescent="0.25">
      <c r="A1319" s="11" t="str">
        <f>IF(B1319="","",COUNT($A$1226:A1318)+1)</f>
        <v/>
      </c>
      <c r="B1319" s="18" t="s">
        <v>14</v>
      </c>
      <c r="C1319" s="18" t="s">
        <v>14</v>
      </c>
      <c r="D1319" s="19" t="s">
        <v>14</v>
      </c>
      <c r="E1319" s="6" t="s">
        <v>217</v>
      </c>
      <c r="F1319" s="11">
        <v>1</v>
      </c>
      <c r="G1319" s="11" t="s">
        <v>112</v>
      </c>
      <c r="H1319" s="13">
        <v>1497600</v>
      </c>
      <c r="I1319" s="14"/>
      <c r="J1319" s="6"/>
      <c r="K1319" s="17">
        <f t="shared" si="56"/>
        <v>1497600</v>
      </c>
      <c r="L1319" s="17"/>
      <c r="M1319" s="17"/>
    </row>
    <row r="1320" spans="1:13" x14ac:dyDescent="0.25">
      <c r="A1320" s="11" t="str">
        <f>IF(B1320="","",COUNT($A$1226:A1319)+1)</f>
        <v/>
      </c>
      <c r="B1320" s="18" t="s">
        <v>14</v>
      </c>
      <c r="C1320" s="18" t="s">
        <v>14</v>
      </c>
      <c r="D1320" s="19" t="s">
        <v>14</v>
      </c>
      <c r="E1320" s="6" t="s">
        <v>647</v>
      </c>
      <c r="F1320" s="11">
        <v>1</v>
      </c>
      <c r="G1320" s="11" t="s">
        <v>112</v>
      </c>
      <c r="H1320" s="13">
        <v>3800000</v>
      </c>
      <c r="I1320" s="14"/>
      <c r="J1320" s="6"/>
      <c r="K1320" s="17">
        <f t="shared" si="56"/>
        <v>3800000</v>
      </c>
      <c r="L1320" s="17"/>
      <c r="M1320" s="17"/>
    </row>
    <row r="1321" spans="1:13" x14ac:dyDescent="0.25">
      <c r="A1321" s="11" t="str">
        <f>IF(B1321="","",COUNT($A$1226:A1320)+1)</f>
        <v/>
      </c>
      <c r="B1321" s="18" t="s">
        <v>14</v>
      </c>
      <c r="C1321" s="18" t="s">
        <v>14</v>
      </c>
      <c r="D1321" s="19" t="s">
        <v>14</v>
      </c>
      <c r="E1321" s="6" t="s">
        <v>77</v>
      </c>
      <c r="F1321" s="11">
        <v>1</v>
      </c>
      <c r="G1321" s="11" t="s">
        <v>112</v>
      </c>
      <c r="H1321" s="13">
        <v>1560000</v>
      </c>
      <c r="I1321" s="14"/>
      <c r="J1321" s="6"/>
      <c r="K1321" s="17">
        <f t="shared" si="56"/>
        <v>1560000</v>
      </c>
      <c r="L1321" s="17"/>
      <c r="M1321" s="17"/>
    </row>
    <row r="1322" spans="1:13" x14ac:dyDescent="0.25">
      <c r="A1322" s="11" t="str">
        <f>IF(B1322="","",COUNT($A$1226:A1321)+1)</f>
        <v/>
      </c>
      <c r="B1322" s="18" t="s">
        <v>14</v>
      </c>
      <c r="C1322" s="18" t="s">
        <v>14</v>
      </c>
      <c r="D1322" s="19" t="s">
        <v>14</v>
      </c>
      <c r="E1322" s="6" t="s">
        <v>572</v>
      </c>
      <c r="F1322" s="11">
        <v>1</v>
      </c>
      <c r="G1322" s="11" t="s">
        <v>112</v>
      </c>
      <c r="H1322" s="13">
        <v>1440000</v>
      </c>
      <c r="I1322" s="14"/>
      <c r="J1322" s="6"/>
      <c r="K1322" s="17">
        <f t="shared" si="56"/>
        <v>1440000</v>
      </c>
      <c r="L1322" s="17"/>
      <c r="M1322" s="17"/>
    </row>
    <row r="1323" spans="1:13" x14ac:dyDescent="0.25">
      <c r="A1323" s="11" t="str">
        <f>IF(B1323="","",COUNT($A$1226:A1322)+1)</f>
        <v/>
      </c>
      <c r="B1323" s="18" t="s">
        <v>14</v>
      </c>
      <c r="C1323" s="18" t="s">
        <v>14</v>
      </c>
      <c r="D1323" s="19" t="s">
        <v>14</v>
      </c>
      <c r="E1323" s="6" t="s">
        <v>736</v>
      </c>
      <c r="F1323" s="11">
        <v>1</v>
      </c>
      <c r="G1323" s="11" t="s">
        <v>112</v>
      </c>
      <c r="H1323" s="13">
        <v>1536000</v>
      </c>
      <c r="I1323" s="14"/>
      <c r="J1323" s="6"/>
      <c r="K1323" s="17">
        <f t="shared" si="56"/>
        <v>1536000</v>
      </c>
      <c r="L1323" s="17"/>
      <c r="M1323" s="17"/>
    </row>
    <row r="1324" spans="1:13" x14ac:dyDescent="0.25">
      <c r="A1324" s="11" t="str">
        <f>IF(B1324="","",COUNT($A$1226:A1323)+1)</f>
        <v/>
      </c>
      <c r="B1324" s="18" t="s">
        <v>14</v>
      </c>
      <c r="C1324" s="18" t="s">
        <v>14</v>
      </c>
      <c r="D1324" s="19" t="s">
        <v>14</v>
      </c>
      <c r="E1324" s="6" t="s">
        <v>94</v>
      </c>
      <c r="F1324" s="11">
        <v>2</v>
      </c>
      <c r="G1324" s="11" t="s">
        <v>112</v>
      </c>
      <c r="H1324" s="13">
        <v>504000</v>
      </c>
      <c r="I1324" s="14"/>
      <c r="J1324" s="6"/>
      <c r="K1324" s="17">
        <f t="shared" si="56"/>
        <v>1008000</v>
      </c>
      <c r="L1324" s="49">
        <f>SUM(K1314:K1324)*17/100</f>
        <v>4532812</v>
      </c>
      <c r="M1324" s="49">
        <f>SUM(K1314:K1324)-L1324</f>
        <v>22130788</v>
      </c>
    </row>
    <row r="1325" spans="1:13" x14ac:dyDescent="0.25">
      <c r="A1325" s="11">
        <f>IF(B1325="","",COUNT($A$1226:A1324)+1)</f>
        <v>15</v>
      </c>
      <c r="B1325" s="18">
        <v>45183</v>
      </c>
      <c r="C1325" s="18">
        <v>45182</v>
      </c>
      <c r="D1325" s="19" t="s">
        <v>1351</v>
      </c>
      <c r="E1325" s="6" t="s">
        <v>74</v>
      </c>
      <c r="F1325" s="11">
        <v>3</v>
      </c>
      <c r="G1325" s="11" t="s">
        <v>112</v>
      </c>
      <c r="H1325" s="13">
        <v>900000</v>
      </c>
      <c r="I1325" s="14"/>
      <c r="J1325" s="6"/>
      <c r="K1325" s="17">
        <f t="shared" si="56"/>
        <v>2700000</v>
      </c>
      <c r="L1325" s="17"/>
      <c r="M1325" s="17"/>
    </row>
    <row r="1326" spans="1:13" x14ac:dyDescent="0.25">
      <c r="A1326" s="11" t="str">
        <f>IF(B1326="","",COUNT($A$1226:A1325)+1)</f>
        <v/>
      </c>
      <c r="B1326" s="18" t="s">
        <v>14</v>
      </c>
      <c r="C1326" s="18" t="s">
        <v>14</v>
      </c>
      <c r="D1326" s="19" t="s">
        <v>14</v>
      </c>
      <c r="E1326" s="6" t="s">
        <v>360</v>
      </c>
      <c r="F1326" s="11">
        <v>1</v>
      </c>
      <c r="G1326" s="11" t="s">
        <v>112</v>
      </c>
      <c r="H1326" s="13">
        <v>396000</v>
      </c>
      <c r="I1326" s="14"/>
      <c r="J1326" s="6"/>
      <c r="K1326" s="17">
        <f t="shared" si="56"/>
        <v>396000</v>
      </c>
      <c r="L1326" s="17"/>
      <c r="M1326" s="17"/>
    </row>
    <row r="1327" spans="1:13" x14ac:dyDescent="0.25">
      <c r="A1327" s="11" t="str">
        <f>IF(B1327="","",COUNT($A$1226:A1326)+1)</f>
        <v/>
      </c>
      <c r="B1327" s="18" t="s">
        <v>14</v>
      </c>
      <c r="C1327" s="18" t="s">
        <v>14</v>
      </c>
      <c r="D1327" s="19" t="s">
        <v>14</v>
      </c>
      <c r="E1327" s="6" t="s">
        <v>359</v>
      </c>
      <c r="F1327" s="11">
        <v>1</v>
      </c>
      <c r="G1327" s="11" t="s">
        <v>112</v>
      </c>
      <c r="H1327" s="13">
        <v>504000</v>
      </c>
      <c r="I1327" s="14"/>
      <c r="J1327" s="6"/>
      <c r="K1327" s="17">
        <f t="shared" si="56"/>
        <v>504000</v>
      </c>
      <c r="L1327" s="17"/>
      <c r="M1327" s="17"/>
    </row>
    <row r="1328" spans="1:13" x14ac:dyDescent="0.25">
      <c r="A1328" s="11" t="str">
        <f>IF(B1328="","",COUNT($A$1226:A1327)+1)</f>
        <v/>
      </c>
      <c r="B1328" s="18" t="s">
        <v>14</v>
      </c>
      <c r="C1328" s="18" t="s">
        <v>14</v>
      </c>
      <c r="D1328" s="19" t="s">
        <v>14</v>
      </c>
      <c r="E1328" s="6" t="s">
        <v>593</v>
      </c>
      <c r="F1328" s="11">
        <v>1</v>
      </c>
      <c r="G1328" s="11" t="s">
        <v>112</v>
      </c>
      <c r="H1328" s="13">
        <v>990000</v>
      </c>
      <c r="I1328" s="14"/>
      <c r="J1328" s="6"/>
      <c r="K1328" s="17">
        <f t="shared" si="56"/>
        <v>990000</v>
      </c>
      <c r="L1328" s="17"/>
      <c r="M1328" s="17"/>
    </row>
    <row r="1329" spans="1:13" x14ac:dyDescent="0.25">
      <c r="A1329" s="11" t="str">
        <f>IF(B1329="","",COUNT($A$1226:A1328)+1)</f>
        <v/>
      </c>
      <c r="B1329" s="18" t="s">
        <v>14</v>
      </c>
      <c r="C1329" s="18" t="s">
        <v>14</v>
      </c>
      <c r="D1329" s="19" t="s">
        <v>14</v>
      </c>
      <c r="E1329" s="6" t="s">
        <v>47</v>
      </c>
      <c r="F1329" s="11">
        <v>2</v>
      </c>
      <c r="G1329" s="11" t="s">
        <v>112</v>
      </c>
      <c r="H1329" s="13">
        <v>3110400</v>
      </c>
      <c r="I1329" s="14"/>
      <c r="J1329" s="6"/>
      <c r="K1329" s="17">
        <f t="shared" si="56"/>
        <v>6220800</v>
      </c>
      <c r="L1329" s="17"/>
      <c r="M1329" s="17"/>
    </row>
    <row r="1330" spans="1:13" x14ac:dyDescent="0.25">
      <c r="A1330" s="11" t="str">
        <f>IF(B1330="","",COUNT($A$1226:A1329)+1)</f>
        <v/>
      </c>
      <c r="B1330" s="18" t="s">
        <v>14</v>
      </c>
      <c r="C1330" s="18" t="s">
        <v>14</v>
      </c>
      <c r="D1330" s="19" t="s">
        <v>14</v>
      </c>
      <c r="E1330" s="6" t="s">
        <v>384</v>
      </c>
      <c r="F1330" s="11">
        <v>1</v>
      </c>
      <c r="G1330" s="11" t="s">
        <v>112</v>
      </c>
      <c r="H1330" s="13">
        <v>850000</v>
      </c>
      <c r="I1330" s="14"/>
      <c r="J1330" s="6"/>
      <c r="K1330" s="17">
        <f t="shared" si="56"/>
        <v>850000</v>
      </c>
      <c r="L1330" s="17"/>
      <c r="M1330" s="17"/>
    </row>
    <row r="1331" spans="1:13" x14ac:dyDescent="0.25">
      <c r="A1331" s="11" t="str">
        <f>IF(B1331="","",COUNT($A$1226:A1330)+1)</f>
        <v/>
      </c>
      <c r="B1331" s="18" t="s">
        <v>14</v>
      </c>
      <c r="C1331" s="18" t="s">
        <v>14</v>
      </c>
      <c r="D1331" s="19" t="s">
        <v>14</v>
      </c>
      <c r="E1331" s="6" t="s">
        <v>307</v>
      </c>
      <c r="F1331" s="11">
        <v>1</v>
      </c>
      <c r="G1331" s="11" t="s">
        <v>112</v>
      </c>
      <c r="H1331" s="13">
        <v>801600</v>
      </c>
      <c r="I1331" s="14"/>
      <c r="J1331" s="6"/>
      <c r="K1331" s="17">
        <f t="shared" si="56"/>
        <v>801600</v>
      </c>
      <c r="L1331" s="49">
        <f>SUM(K1325:K1331)*17/100</f>
        <v>2118608</v>
      </c>
      <c r="M1331" s="49">
        <f>SUM(K1325:K1331)-L1331</f>
        <v>10343792</v>
      </c>
    </row>
    <row r="1332" spans="1:13" x14ac:dyDescent="0.25">
      <c r="A1332" s="11">
        <f>IF(B1332="","",COUNT($A$1226:A1331)+1)</f>
        <v>16</v>
      </c>
      <c r="B1332" s="18">
        <v>45185</v>
      </c>
      <c r="C1332" s="18">
        <v>45184</v>
      </c>
      <c r="D1332" s="19" t="s">
        <v>1352</v>
      </c>
      <c r="E1332" s="6" t="s">
        <v>370</v>
      </c>
      <c r="F1332" s="11">
        <v>1</v>
      </c>
      <c r="G1332" s="11" t="s">
        <v>112</v>
      </c>
      <c r="H1332" s="13">
        <v>1150000</v>
      </c>
      <c r="I1332" s="14"/>
      <c r="J1332" s="6"/>
      <c r="K1332" s="17">
        <f t="shared" si="56"/>
        <v>1150000</v>
      </c>
      <c r="L1332" s="17"/>
      <c r="M1332" s="17"/>
    </row>
    <row r="1333" spans="1:13" x14ac:dyDescent="0.25">
      <c r="A1333" s="11" t="str">
        <f>IF(B1333="","",COUNT($A$1226:A1332)+1)</f>
        <v/>
      </c>
      <c r="B1333" s="18" t="s">
        <v>14</v>
      </c>
      <c r="C1333" s="18" t="s">
        <v>14</v>
      </c>
      <c r="D1333" s="19" t="s">
        <v>14</v>
      </c>
      <c r="E1333" s="6" t="s">
        <v>441</v>
      </c>
      <c r="F1333" s="11">
        <v>1</v>
      </c>
      <c r="G1333" s="11" t="s">
        <v>112</v>
      </c>
      <c r="H1333" s="13">
        <v>1050000</v>
      </c>
      <c r="I1333" s="14"/>
      <c r="J1333" s="6"/>
      <c r="K1333" s="17">
        <f t="shared" si="56"/>
        <v>1050000</v>
      </c>
      <c r="L1333" s="17"/>
      <c r="M1333" s="17"/>
    </row>
    <row r="1334" spans="1:13" x14ac:dyDescent="0.25">
      <c r="A1334" s="11" t="str">
        <f>IF(B1334="","",COUNT($A$1226:A1333)+1)</f>
        <v/>
      </c>
      <c r="B1334" s="18" t="s">
        <v>14</v>
      </c>
      <c r="C1334" s="18" t="s">
        <v>14</v>
      </c>
      <c r="D1334" s="19" t="s">
        <v>14</v>
      </c>
      <c r="E1334" s="6" t="s">
        <v>31</v>
      </c>
      <c r="F1334" s="11">
        <v>4</v>
      </c>
      <c r="G1334" s="11" t="s">
        <v>112</v>
      </c>
      <c r="H1334" s="13">
        <v>1695600</v>
      </c>
      <c r="I1334" s="14"/>
      <c r="J1334" s="6"/>
      <c r="K1334" s="17">
        <f t="shared" si="56"/>
        <v>6782400</v>
      </c>
      <c r="L1334" s="49">
        <f>SUM(K1332:K1334)*17/100</f>
        <v>1527008</v>
      </c>
      <c r="M1334" s="49">
        <f>SUM(K1332:K1334)-L1334</f>
        <v>7455392</v>
      </c>
    </row>
    <row r="1335" spans="1:13" x14ac:dyDescent="0.25">
      <c r="A1335" s="11">
        <f>IF(B1335="","",COUNT($A$1226:A1334)+1)</f>
        <v>17</v>
      </c>
      <c r="B1335" s="18">
        <v>45187</v>
      </c>
      <c r="C1335" s="18">
        <v>45185</v>
      </c>
      <c r="D1335" s="19" t="s">
        <v>1353</v>
      </c>
      <c r="E1335" s="6" t="s">
        <v>1354</v>
      </c>
      <c r="F1335" s="11">
        <v>1</v>
      </c>
      <c r="G1335" s="11" t="s">
        <v>112</v>
      </c>
      <c r="H1335" s="13">
        <v>975000</v>
      </c>
      <c r="I1335" s="14"/>
      <c r="J1335" s="6"/>
      <c r="K1335" s="17">
        <f t="shared" si="56"/>
        <v>975000</v>
      </c>
      <c r="L1335" s="17"/>
      <c r="M1335" s="17"/>
    </row>
    <row r="1336" spans="1:13" x14ac:dyDescent="0.25">
      <c r="A1336" s="11" t="str">
        <f>IF(B1336="","",COUNT($A$1226:A1335)+1)</f>
        <v/>
      </c>
      <c r="B1336" s="18" t="s">
        <v>14</v>
      </c>
      <c r="C1336" s="18" t="s">
        <v>14</v>
      </c>
      <c r="D1336" s="19" t="s">
        <v>14</v>
      </c>
      <c r="E1336" s="6" t="s">
        <v>74</v>
      </c>
      <c r="F1336" s="11">
        <v>1</v>
      </c>
      <c r="G1336" s="11" t="s">
        <v>112</v>
      </c>
      <c r="H1336" s="13">
        <v>900000</v>
      </c>
      <c r="I1336" s="14"/>
      <c r="J1336" s="6"/>
      <c r="K1336" s="17">
        <f t="shared" si="56"/>
        <v>900000</v>
      </c>
      <c r="L1336" s="17"/>
      <c r="M1336" s="17"/>
    </row>
    <row r="1337" spans="1:13" x14ac:dyDescent="0.25">
      <c r="A1337" s="11" t="str">
        <f>IF(B1337="","",COUNT($A$1226:A1336)+1)</f>
        <v/>
      </c>
      <c r="B1337" s="18" t="s">
        <v>14</v>
      </c>
      <c r="C1337" s="18" t="s">
        <v>14</v>
      </c>
      <c r="D1337" s="19" t="s">
        <v>14</v>
      </c>
      <c r="E1337" s="6" t="s">
        <v>42</v>
      </c>
      <c r="F1337" s="11">
        <v>1</v>
      </c>
      <c r="G1337" s="11" t="s">
        <v>112</v>
      </c>
      <c r="H1337" s="13">
        <v>2160000</v>
      </c>
      <c r="I1337" s="14"/>
      <c r="J1337" s="6"/>
      <c r="K1337" s="17">
        <f t="shared" si="56"/>
        <v>2160000</v>
      </c>
      <c r="L1337" s="17"/>
      <c r="M1337" s="17"/>
    </row>
    <row r="1338" spans="1:13" x14ac:dyDescent="0.25">
      <c r="A1338" s="11" t="str">
        <f>IF(B1338="","",COUNT($A$1226:A1337)+1)</f>
        <v/>
      </c>
      <c r="B1338" s="18" t="s">
        <v>14</v>
      </c>
      <c r="C1338" s="18" t="s">
        <v>14</v>
      </c>
      <c r="D1338" s="19" t="s">
        <v>14</v>
      </c>
      <c r="E1338" s="6" t="s">
        <v>35</v>
      </c>
      <c r="F1338" s="11">
        <v>1</v>
      </c>
      <c r="G1338" s="11" t="s">
        <v>112</v>
      </c>
      <c r="H1338" s="13">
        <v>2112000</v>
      </c>
      <c r="I1338" s="14"/>
      <c r="J1338" s="6"/>
      <c r="K1338" s="17">
        <f t="shared" si="56"/>
        <v>2112000</v>
      </c>
      <c r="L1338" s="17"/>
      <c r="M1338" s="17"/>
    </row>
    <row r="1339" spans="1:13" x14ac:dyDescent="0.25">
      <c r="A1339" s="11" t="str">
        <f>IF(B1339="","",COUNT($A$1226:A1338)+1)</f>
        <v/>
      </c>
      <c r="B1339" s="18" t="s">
        <v>14</v>
      </c>
      <c r="C1339" s="18" t="s">
        <v>14</v>
      </c>
      <c r="D1339" s="19" t="s">
        <v>14</v>
      </c>
      <c r="E1339" s="6" t="s">
        <v>398</v>
      </c>
      <c r="F1339" s="11">
        <v>2</v>
      </c>
      <c r="G1339" s="11" t="s">
        <v>112</v>
      </c>
      <c r="H1339" s="13">
        <v>2208000</v>
      </c>
      <c r="I1339" s="14"/>
      <c r="J1339" s="6"/>
      <c r="K1339" s="17">
        <f t="shared" si="56"/>
        <v>4416000</v>
      </c>
      <c r="L1339" s="17"/>
      <c r="M1339" s="17"/>
    </row>
    <row r="1340" spans="1:13" x14ac:dyDescent="0.25">
      <c r="A1340" s="11" t="str">
        <f>IF(B1340="","",COUNT($A$1226:A1339)+1)</f>
        <v/>
      </c>
      <c r="B1340" s="18" t="s">
        <v>14</v>
      </c>
      <c r="C1340" s="18" t="s">
        <v>14</v>
      </c>
      <c r="D1340" s="19" t="s">
        <v>14</v>
      </c>
      <c r="E1340" s="6" t="s">
        <v>59</v>
      </c>
      <c r="F1340" s="11">
        <v>2</v>
      </c>
      <c r="G1340" s="11" t="s">
        <v>112</v>
      </c>
      <c r="H1340" s="13">
        <v>2208000</v>
      </c>
      <c r="I1340" s="14"/>
      <c r="J1340" s="6"/>
      <c r="K1340" s="17">
        <f t="shared" si="56"/>
        <v>4416000</v>
      </c>
      <c r="L1340" s="17"/>
      <c r="M1340" s="17"/>
    </row>
    <row r="1341" spans="1:13" x14ac:dyDescent="0.25">
      <c r="A1341" s="11" t="str">
        <f>IF(B1341="","",COUNT($A$1226:A1340)+1)</f>
        <v/>
      </c>
      <c r="B1341" s="18" t="s">
        <v>14</v>
      </c>
      <c r="C1341" s="18" t="s">
        <v>14</v>
      </c>
      <c r="D1341" s="19" t="s">
        <v>14</v>
      </c>
      <c r="E1341" s="6" t="s">
        <v>310</v>
      </c>
      <c r="F1341" s="11">
        <v>2</v>
      </c>
      <c r="G1341" s="11" t="s">
        <v>112</v>
      </c>
      <c r="H1341" s="13">
        <v>2952000</v>
      </c>
      <c r="I1341" s="14"/>
      <c r="J1341" s="6"/>
      <c r="K1341" s="17">
        <f t="shared" si="56"/>
        <v>5904000</v>
      </c>
      <c r="L1341" s="49">
        <f>SUM(K1335:K1341)*17/100</f>
        <v>3550110</v>
      </c>
      <c r="M1341" s="49">
        <f>SUM(K1335:K1341)-L1341</f>
        <v>17332890</v>
      </c>
    </row>
    <row r="1342" spans="1:13" x14ac:dyDescent="0.25">
      <c r="A1342" s="11">
        <f>IF(B1342="","",COUNT($A$1226:A1341)+1)</f>
        <v>18</v>
      </c>
      <c r="B1342" s="18">
        <v>45190</v>
      </c>
      <c r="C1342" s="18">
        <v>45187</v>
      </c>
      <c r="D1342" s="19" t="s">
        <v>1355</v>
      </c>
      <c r="E1342" s="6" t="s">
        <v>53</v>
      </c>
      <c r="F1342" s="11">
        <v>1</v>
      </c>
      <c r="G1342" s="11" t="s">
        <v>112</v>
      </c>
      <c r="H1342" s="13">
        <v>1069200</v>
      </c>
      <c r="I1342" s="14"/>
      <c r="J1342" s="6"/>
      <c r="K1342" s="17">
        <f t="shared" si="56"/>
        <v>1069200</v>
      </c>
      <c r="L1342" s="17"/>
      <c r="M1342" s="17"/>
    </row>
    <row r="1343" spans="1:13" x14ac:dyDescent="0.25">
      <c r="A1343" s="11" t="str">
        <f>IF(B1343="","",COUNT($A$1226:A1342)+1)</f>
        <v/>
      </c>
      <c r="B1343" s="18" t="s">
        <v>14</v>
      </c>
      <c r="C1343" s="18" t="s">
        <v>14</v>
      </c>
      <c r="D1343" s="19" t="s">
        <v>14</v>
      </c>
      <c r="E1343" s="6" t="s">
        <v>50</v>
      </c>
      <c r="F1343" s="11">
        <v>2</v>
      </c>
      <c r="G1343" s="11" t="s">
        <v>112</v>
      </c>
      <c r="H1343" s="13">
        <v>5616000</v>
      </c>
      <c r="I1343" s="14"/>
      <c r="J1343" s="6"/>
      <c r="K1343" s="17">
        <f t="shared" si="56"/>
        <v>11232000</v>
      </c>
      <c r="L1343" s="49">
        <f>SUM(K1342:K1343)*17/100</f>
        <v>2091204</v>
      </c>
      <c r="M1343" s="49">
        <f>SUM(K1342:K1343)-L1343</f>
        <v>10209996</v>
      </c>
    </row>
    <row r="1344" spans="1:13" x14ac:dyDescent="0.25">
      <c r="A1344" s="11">
        <f>IF(B1344="","",COUNT($A$1226:A1343)+1)</f>
        <v>19</v>
      </c>
      <c r="B1344" s="18">
        <v>45190</v>
      </c>
      <c r="C1344" s="18">
        <v>45189</v>
      </c>
      <c r="D1344" s="19" t="s">
        <v>1356</v>
      </c>
      <c r="E1344" s="6" t="s">
        <v>60</v>
      </c>
      <c r="F1344" s="11">
        <v>1</v>
      </c>
      <c r="G1344" s="11" t="s">
        <v>112</v>
      </c>
      <c r="H1344" s="13">
        <v>2995200</v>
      </c>
      <c r="I1344" s="14"/>
      <c r="J1344" s="6"/>
      <c r="K1344" s="17">
        <f t="shared" si="56"/>
        <v>2995200</v>
      </c>
      <c r="L1344" s="17"/>
      <c r="M1344" s="17"/>
    </row>
    <row r="1345" spans="1:13" x14ac:dyDescent="0.25">
      <c r="A1345" s="11" t="str">
        <f>IF(B1345="","",COUNT($A$1226:A1344)+1)</f>
        <v/>
      </c>
      <c r="B1345" s="18" t="s">
        <v>14</v>
      </c>
      <c r="C1345" s="18" t="s">
        <v>14</v>
      </c>
      <c r="D1345" s="19" t="s">
        <v>14</v>
      </c>
      <c r="E1345" s="6" t="s">
        <v>59</v>
      </c>
      <c r="F1345" s="11">
        <v>2</v>
      </c>
      <c r="G1345" s="11" t="s">
        <v>112</v>
      </c>
      <c r="H1345" s="13">
        <v>2208000</v>
      </c>
      <c r="I1345" s="14"/>
      <c r="J1345" s="6"/>
      <c r="K1345" s="17">
        <f t="shared" si="56"/>
        <v>4416000</v>
      </c>
      <c r="L1345" s="49">
        <f>SUM(K1344:K1345)*17/100</f>
        <v>1259904</v>
      </c>
      <c r="M1345" s="49">
        <f>SUM(K1344:K1345)-L1345</f>
        <v>6151296</v>
      </c>
    </row>
    <row r="1346" spans="1:13" x14ac:dyDescent="0.25">
      <c r="A1346" s="11">
        <f>IF(B1346="","",COUNT($A$1226:A1345)+1)</f>
        <v>20</v>
      </c>
      <c r="B1346" s="18">
        <v>45190</v>
      </c>
      <c r="C1346" s="18">
        <v>45190</v>
      </c>
      <c r="D1346" s="19" t="s">
        <v>1357</v>
      </c>
      <c r="E1346" s="6" t="s">
        <v>349</v>
      </c>
      <c r="F1346" s="11">
        <v>2</v>
      </c>
      <c r="G1346" s="11" t="s">
        <v>112</v>
      </c>
      <c r="H1346" s="13">
        <v>1710000</v>
      </c>
      <c r="I1346" s="14"/>
      <c r="J1346" s="6"/>
      <c r="K1346" s="17">
        <f t="shared" si="56"/>
        <v>3420000</v>
      </c>
      <c r="L1346" s="17"/>
      <c r="M1346" s="17"/>
    </row>
    <row r="1347" spans="1:13" x14ac:dyDescent="0.25">
      <c r="A1347" s="11" t="str">
        <f>IF(B1347="","",COUNT($A$1226:A1346)+1)</f>
        <v/>
      </c>
      <c r="B1347" s="18" t="s">
        <v>14</v>
      </c>
      <c r="C1347" s="18" t="s">
        <v>14</v>
      </c>
      <c r="D1347" s="19" t="s">
        <v>14</v>
      </c>
      <c r="E1347" s="6" t="s">
        <v>712</v>
      </c>
      <c r="F1347" s="11">
        <v>2</v>
      </c>
      <c r="G1347" s="11" t="s">
        <v>112</v>
      </c>
      <c r="H1347" s="13">
        <v>1548000</v>
      </c>
      <c r="I1347" s="14"/>
      <c r="J1347" s="6"/>
      <c r="K1347" s="17">
        <f t="shared" si="56"/>
        <v>3096000</v>
      </c>
      <c r="L1347" s="17"/>
      <c r="M1347" s="17"/>
    </row>
    <row r="1348" spans="1:13" x14ac:dyDescent="0.25">
      <c r="A1348" s="11" t="str">
        <f>IF(B1348="","",COUNT($A$1226:A1347)+1)</f>
        <v/>
      </c>
      <c r="B1348" s="18" t="s">
        <v>14</v>
      </c>
      <c r="C1348" s="18" t="s">
        <v>14</v>
      </c>
      <c r="D1348" s="19" t="s">
        <v>14</v>
      </c>
      <c r="E1348" s="6" t="s">
        <v>60</v>
      </c>
      <c r="F1348" s="11">
        <v>1</v>
      </c>
      <c r="G1348" s="11" t="s">
        <v>112</v>
      </c>
      <c r="H1348" s="13">
        <v>2995200</v>
      </c>
      <c r="I1348" s="14"/>
      <c r="J1348" s="6"/>
      <c r="K1348" s="17">
        <f t="shared" si="56"/>
        <v>2995200</v>
      </c>
      <c r="L1348" s="17"/>
      <c r="M1348" s="17"/>
    </row>
    <row r="1349" spans="1:13" x14ac:dyDescent="0.25">
      <c r="A1349" s="11" t="str">
        <f>IF(B1349="","",COUNT($A$1226:A1348)+1)</f>
        <v/>
      </c>
      <c r="B1349" s="18" t="s">
        <v>14</v>
      </c>
      <c r="C1349" s="18" t="s">
        <v>14</v>
      </c>
      <c r="D1349" s="19" t="s">
        <v>14</v>
      </c>
      <c r="E1349" s="6" t="s">
        <v>310</v>
      </c>
      <c r="F1349" s="11">
        <v>2</v>
      </c>
      <c r="G1349" s="11" t="s">
        <v>112</v>
      </c>
      <c r="H1349" s="13">
        <v>2952000</v>
      </c>
      <c r="I1349" s="14"/>
      <c r="J1349" s="6"/>
      <c r="K1349" s="17">
        <f t="shared" si="56"/>
        <v>5904000</v>
      </c>
      <c r="L1349" s="49">
        <f>SUM(K1346:K1349)*17/100</f>
        <v>2620584</v>
      </c>
      <c r="M1349" s="49">
        <f>SUM(K1346:K1349)-L1349</f>
        <v>12794616</v>
      </c>
    </row>
    <row r="1350" spans="1:13" x14ac:dyDescent="0.25">
      <c r="A1350" s="11">
        <f>IF(B1350="","",COUNT($A$1226:A1349)+1)</f>
        <v>21</v>
      </c>
      <c r="B1350" s="18">
        <v>45196</v>
      </c>
      <c r="C1350" s="18">
        <v>45191</v>
      </c>
      <c r="D1350" s="19" t="s">
        <v>1358</v>
      </c>
      <c r="E1350" s="6" t="s">
        <v>278</v>
      </c>
      <c r="F1350" s="11">
        <v>2</v>
      </c>
      <c r="G1350" s="11" t="s">
        <v>112</v>
      </c>
      <c r="H1350" s="13">
        <v>5702400</v>
      </c>
      <c r="I1350" s="14"/>
      <c r="J1350" s="6"/>
      <c r="K1350" s="17">
        <f t="shared" si="56"/>
        <v>11404800</v>
      </c>
      <c r="L1350" s="49">
        <f>SUM(K1350)*17/100</f>
        <v>1938816</v>
      </c>
      <c r="M1350" s="49">
        <f>SUM(K1350)-L1350</f>
        <v>9465984</v>
      </c>
    </row>
    <row r="1351" spans="1:13" x14ac:dyDescent="0.25">
      <c r="A1351" s="11">
        <f>IF(B1351="","",COUNT($A$1226:A1350)+1)</f>
        <v>22</v>
      </c>
      <c r="B1351" s="18">
        <v>45196</v>
      </c>
      <c r="C1351" s="18">
        <v>45191</v>
      </c>
      <c r="D1351" s="19" t="s">
        <v>1359</v>
      </c>
      <c r="E1351" s="6" t="s">
        <v>389</v>
      </c>
      <c r="F1351" s="11">
        <v>2</v>
      </c>
      <c r="G1351" s="11" t="s">
        <v>112</v>
      </c>
      <c r="H1351" s="13">
        <v>2352000</v>
      </c>
      <c r="I1351" s="14"/>
      <c r="J1351" s="6"/>
      <c r="K1351" s="17">
        <f t="shared" si="56"/>
        <v>4704000</v>
      </c>
      <c r="L1351" s="17"/>
      <c r="M1351" s="17"/>
    </row>
    <row r="1352" spans="1:13" x14ac:dyDescent="0.25">
      <c r="A1352" s="11" t="str">
        <f>IF(B1352="","",COUNT($A$1226:A1351)+1)</f>
        <v/>
      </c>
      <c r="B1352" s="18" t="s">
        <v>14</v>
      </c>
      <c r="C1352" s="18" t="s">
        <v>14</v>
      </c>
      <c r="D1352" s="19" t="s">
        <v>14</v>
      </c>
      <c r="E1352" s="6" t="s">
        <v>107</v>
      </c>
      <c r="F1352" s="11">
        <v>1</v>
      </c>
      <c r="G1352" s="11" t="s">
        <v>112</v>
      </c>
      <c r="H1352" s="13">
        <v>2008800</v>
      </c>
      <c r="I1352" s="14"/>
      <c r="J1352" s="6"/>
      <c r="K1352" s="17">
        <f t="shared" si="56"/>
        <v>2008800</v>
      </c>
      <c r="L1352" s="17"/>
      <c r="M1352" s="17"/>
    </row>
    <row r="1353" spans="1:13" x14ac:dyDescent="0.25">
      <c r="A1353" s="11" t="str">
        <f>IF(B1353="","",COUNT($A$1226:A1352)+1)</f>
        <v/>
      </c>
      <c r="B1353" s="18" t="s">
        <v>14</v>
      </c>
      <c r="C1353" s="18" t="s">
        <v>14</v>
      </c>
      <c r="D1353" s="19" t="s">
        <v>14</v>
      </c>
      <c r="E1353" s="6" t="s">
        <v>349</v>
      </c>
      <c r="F1353" s="11">
        <v>1</v>
      </c>
      <c r="G1353" s="11" t="s">
        <v>112</v>
      </c>
      <c r="H1353" s="13">
        <v>1710000</v>
      </c>
      <c r="I1353" s="14"/>
      <c r="J1353" s="6"/>
      <c r="K1353" s="17">
        <f t="shared" si="56"/>
        <v>1710000</v>
      </c>
      <c r="L1353" s="17"/>
      <c r="M1353" s="17"/>
    </row>
    <row r="1354" spans="1:13" x14ac:dyDescent="0.25">
      <c r="A1354" s="11" t="str">
        <f>IF(B1354="","",COUNT($A$1226:A1353)+1)</f>
        <v/>
      </c>
      <c r="B1354" s="18" t="s">
        <v>14</v>
      </c>
      <c r="C1354" s="18" t="s">
        <v>14</v>
      </c>
      <c r="D1354" s="19" t="s">
        <v>14</v>
      </c>
      <c r="E1354" s="6" t="s">
        <v>278</v>
      </c>
      <c r="F1354" s="11">
        <v>1</v>
      </c>
      <c r="G1354" s="11" t="s">
        <v>112</v>
      </c>
      <c r="H1354" s="13">
        <v>5702400</v>
      </c>
      <c r="I1354" s="14"/>
      <c r="J1354" s="6"/>
      <c r="K1354" s="17">
        <f t="shared" si="56"/>
        <v>5702400</v>
      </c>
      <c r="L1354" s="17"/>
      <c r="M1354" s="17"/>
    </row>
    <row r="1355" spans="1:13" x14ac:dyDescent="0.25">
      <c r="A1355" s="11" t="str">
        <f>IF(B1355="","",COUNT($A$1226:A1354)+1)</f>
        <v/>
      </c>
      <c r="B1355" s="18" t="s">
        <v>14</v>
      </c>
      <c r="C1355" s="18" t="s">
        <v>14</v>
      </c>
      <c r="D1355" s="19" t="s">
        <v>14</v>
      </c>
      <c r="E1355" s="6" t="s">
        <v>656</v>
      </c>
      <c r="F1355" s="11">
        <v>12</v>
      </c>
      <c r="G1355" s="11" t="s">
        <v>123</v>
      </c>
      <c r="H1355" s="13">
        <v>30500</v>
      </c>
      <c r="I1355" s="14"/>
      <c r="J1355" s="6"/>
      <c r="K1355" s="17">
        <f t="shared" si="56"/>
        <v>366000</v>
      </c>
      <c r="L1355" s="17"/>
      <c r="M1355" s="17"/>
    </row>
    <row r="1356" spans="1:13" x14ac:dyDescent="0.25">
      <c r="A1356" s="11" t="str">
        <f>IF(B1356="","",COUNT($A$1226:A1355)+1)</f>
        <v/>
      </c>
      <c r="B1356" s="18" t="s">
        <v>14</v>
      </c>
      <c r="C1356" s="18" t="s">
        <v>14</v>
      </c>
      <c r="D1356" s="19" t="s">
        <v>14</v>
      </c>
      <c r="E1356" s="6" t="s">
        <v>655</v>
      </c>
      <c r="F1356" s="11">
        <v>12</v>
      </c>
      <c r="G1356" s="11" t="s">
        <v>123</v>
      </c>
      <c r="H1356" s="13">
        <v>30500</v>
      </c>
      <c r="I1356" s="14"/>
      <c r="J1356" s="6"/>
      <c r="K1356" s="17">
        <f t="shared" si="56"/>
        <v>366000</v>
      </c>
      <c r="L1356" s="17"/>
      <c r="M1356" s="17"/>
    </row>
    <row r="1357" spans="1:13" x14ac:dyDescent="0.25">
      <c r="A1357" s="11" t="str">
        <f>IF(B1357="","",COUNT($A$1226:A1356)+1)</f>
        <v/>
      </c>
      <c r="B1357" s="18" t="s">
        <v>14</v>
      </c>
      <c r="C1357" s="18" t="s">
        <v>14</v>
      </c>
      <c r="D1357" s="19" t="s">
        <v>14</v>
      </c>
      <c r="E1357" s="6" t="s">
        <v>1348</v>
      </c>
      <c r="F1357" s="11">
        <v>12</v>
      </c>
      <c r="G1357" s="11" t="s">
        <v>123</v>
      </c>
      <c r="H1357" s="13">
        <v>30500</v>
      </c>
      <c r="I1357" s="14"/>
      <c r="J1357" s="6"/>
      <c r="K1357" s="17">
        <f t="shared" si="56"/>
        <v>366000</v>
      </c>
      <c r="L1357" s="17"/>
      <c r="M1357" s="17"/>
    </row>
    <row r="1358" spans="1:13" x14ac:dyDescent="0.25">
      <c r="A1358" s="11" t="str">
        <f>IF(B1358="","",COUNT($A$1226:A1357)+1)</f>
        <v/>
      </c>
      <c r="B1358" s="18" t="s">
        <v>14</v>
      </c>
      <c r="C1358" s="18" t="s">
        <v>14</v>
      </c>
      <c r="D1358" s="19" t="s">
        <v>14</v>
      </c>
      <c r="E1358" s="6" t="s">
        <v>722</v>
      </c>
      <c r="F1358" s="11">
        <v>12</v>
      </c>
      <c r="G1358" s="11" t="s">
        <v>123</v>
      </c>
      <c r="H1358" s="13">
        <v>30500</v>
      </c>
      <c r="I1358" s="14"/>
      <c r="J1358" s="6"/>
      <c r="K1358" s="17">
        <f t="shared" si="56"/>
        <v>366000</v>
      </c>
      <c r="L1358" s="49">
        <f>SUM(K1351:K1358)*17/100</f>
        <v>2650164</v>
      </c>
      <c r="M1358" s="49">
        <f>SUM(K1351:K1358)-L1358</f>
        <v>12939036</v>
      </c>
    </row>
    <row r="1359" spans="1:13" x14ac:dyDescent="0.25">
      <c r="A1359" s="11">
        <f>IF(B1359="","",COUNT($A$1226:A1358)+1)</f>
        <v>23</v>
      </c>
      <c r="B1359" s="18">
        <v>45196</v>
      </c>
      <c r="C1359" s="18">
        <v>45192</v>
      </c>
      <c r="D1359" s="19" t="s">
        <v>1360</v>
      </c>
      <c r="E1359" s="6" t="s">
        <v>33</v>
      </c>
      <c r="F1359" s="11">
        <v>1</v>
      </c>
      <c r="G1359" s="11" t="s">
        <v>112</v>
      </c>
      <c r="H1359" s="13">
        <v>2980800</v>
      </c>
      <c r="I1359" s="14"/>
      <c r="J1359" s="6"/>
      <c r="K1359" s="17">
        <f t="shared" si="56"/>
        <v>2980800</v>
      </c>
      <c r="L1359" s="17"/>
      <c r="M1359" s="17"/>
    </row>
    <row r="1360" spans="1:13" x14ac:dyDescent="0.25">
      <c r="A1360" s="11" t="str">
        <f>IF(B1360="","",COUNT($A$1226:A1359)+1)</f>
        <v/>
      </c>
      <c r="B1360" s="18" t="s">
        <v>14</v>
      </c>
      <c r="C1360" s="18" t="s">
        <v>14</v>
      </c>
      <c r="D1360" s="19" t="s">
        <v>14</v>
      </c>
      <c r="E1360" s="6" t="s">
        <v>71</v>
      </c>
      <c r="F1360" s="11">
        <v>1</v>
      </c>
      <c r="G1360" s="11" t="s">
        <v>112</v>
      </c>
      <c r="H1360" s="13">
        <v>3240000</v>
      </c>
      <c r="I1360" s="14"/>
      <c r="J1360" s="6"/>
      <c r="K1360" s="17">
        <f t="shared" si="56"/>
        <v>3240000</v>
      </c>
      <c r="L1360" s="17"/>
      <c r="M1360" s="17"/>
    </row>
    <row r="1361" spans="1:13" x14ac:dyDescent="0.25">
      <c r="A1361" s="11" t="str">
        <f>IF(B1361="","",COUNT($A$1226:A1360)+1)</f>
        <v/>
      </c>
      <c r="B1361" s="18" t="s">
        <v>14</v>
      </c>
      <c r="C1361" s="18" t="s">
        <v>14</v>
      </c>
      <c r="D1361" s="19" t="s">
        <v>14</v>
      </c>
      <c r="E1361" s="6" t="s">
        <v>50</v>
      </c>
      <c r="F1361" s="11">
        <v>2</v>
      </c>
      <c r="G1361" s="11" t="s">
        <v>112</v>
      </c>
      <c r="H1361" s="13">
        <v>5616000</v>
      </c>
      <c r="I1361" s="14"/>
      <c r="J1361" s="6"/>
      <c r="K1361" s="17">
        <f t="shared" si="56"/>
        <v>11232000</v>
      </c>
      <c r="L1361" s="17"/>
      <c r="M1361" s="17"/>
    </row>
    <row r="1362" spans="1:13" x14ac:dyDescent="0.25">
      <c r="A1362" s="11" t="str">
        <f>IF(B1362="","",COUNT($A$1226:A1361)+1)</f>
        <v/>
      </c>
      <c r="B1362" s="18" t="s">
        <v>14</v>
      </c>
      <c r="C1362" s="18" t="s">
        <v>14</v>
      </c>
      <c r="D1362" s="19" t="s">
        <v>14</v>
      </c>
      <c r="E1362" s="6" t="s">
        <v>40</v>
      </c>
      <c r="F1362" s="11">
        <v>5</v>
      </c>
      <c r="G1362" s="11" t="s">
        <v>112</v>
      </c>
      <c r="H1362" s="13">
        <v>1860000</v>
      </c>
      <c r="I1362" s="14"/>
      <c r="J1362" s="6"/>
      <c r="K1362" s="17">
        <f t="shared" si="56"/>
        <v>9300000</v>
      </c>
      <c r="L1362" s="17"/>
      <c r="M1362" s="17"/>
    </row>
    <row r="1363" spans="1:13" x14ac:dyDescent="0.25">
      <c r="A1363" s="11" t="str">
        <f>IF(B1363="","",COUNT($A$1226:A1362)+1)</f>
        <v/>
      </c>
      <c r="B1363" s="18" t="s">
        <v>14</v>
      </c>
      <c r="C1363" s="18" t="s">
        <v>14</v>
      </c>
      <c r="D1363" s="19" t="s">
        <v>14</v>
      </c>
      <c r="E1363" s="6" t="s">
        <v>57</v>
      </c>
      <c r="F1363" s="11">
        <v>2</v>
      </c>
      <c r="G1363" s="11" t="s">
        <v>112</v>
      </c>
      <c r="H1363" s="13">
        <v>2280000</v>
      </c>
      <c r="I1363" s="14"/>
      <c r="J1363" s="6"/>
      <c r="K1363" s="17">
        <f t="shared" si="56"/>
        <v>4560000</v>
      </c>
      <c r="L1363" s="49">
        <f>SUM(K1359:K1363)*17/100</f>
        <v>5323176</v>
      </c>
      <c r="M1363" s="49">
        <f>SUM(K1359:K1363)-L1363</f>
        <v>25989624</v>
      </c>
    </row>
    <row r="1364" spans="1:13" x14ac:dyDescent="0.25">
      <c r="A1364" s="11">
        <f>IF(B1364="","",COUNT($A$1226:A1363)+1)</f>
        <v>24</v>
      </c>
      <c r="B1364" s="18">
        <v>45198</v>
      </c>
      <c r="C1364" s="18">
        <v>45194</v>
      </c>
      <c r="D1364" s="19" t="s">
        <v>1361</v>
      </c>
      <c r="E1364" s="6" t="s">
        <v>40</v>
      </c>
      <c r="F1364" s="11">
        <v>50</v>
      </c>
      <c r="G1364" s="11" t="s">
        <v>112</v>
      </c>
      <c r="H1364" s="13">
        <v>1860000</v>
      </c>
      <c r="I1364" s="14">
        <v>0.03</v>
      </c>
      <c r="J1364" s="6"/>
      <c r="K1364" s="17">
        <f t="shared" si="56"/>
        <v>90210000</v>
      </c>
      <c r="L1364" s="17"/>
      <c r="M1364" s="17"/>
    </row>
    <row r="1365" spans="1:13" x14ac:dyDescent="0.25">
      <c r="A1365" s="11" t="str">
        <f>IF(B1365="","",COUNT($A$1226:A1364)+1)</f>
        <v/>
      </c>
      <c r="B1365" s="18" t="s">
        <v>14</v>
      </c>
      <c r="C1365" s="18" t="s">
        <v>14</v>
      </c>
      <c r="D1365" s="19" t="s">
        <v>14</v>
      </c>
      <c r="E1365" s="6" t="s">
        <v>275</v>
      </c>
      <c r="F1365" s="11">
        <v>7</v>
      </c>
      <c r="G1365" s="11" t="s">
        <v>112</v>
      </c>
      <c r="H1365" s="13">
        <v>2376000</v>
      </c>
      <c r="I1365" s="14"/>
      <c r="J1365" s="6"/>
      <c r="K1365" s="17">
        <f t="shared" si="56"/>
        <v>16632000</v>
      </c>
      <c r="L1365" s="17"/>
      <c r="M1365" s="17"/>
    </row>
    <row r="1366" spans="1:13" x14ac:dyDescent="0.25">
      <c r="A1366" s="11" t="str">
        <f>IF(B1366="","",COUNT($A$1226:A1365)+1)</f>
        <v/>
      </c>
      <c r="B1366" s="18" t="s">
        <v>14</v>
      </c>
      <c r="C1366" s="18" t="s">
        <v>14</v>
      </c>
      <c r="D1366" s="19" t="s">
        <v>14</v>
      </c>
      <c r="E1366" s="6" t="s">
        <v>276</v>
      </c>
      <c r="F1366" s="11">
        <v>1</v>
      </c>
      <c r="G1366" s="11" t="s">
        <v>112</v>
      </c>
      <c r="H1366" s="13">
        <v>2592000</v>
      </c>
      <c r="I1366" s="14"/>
      <c r="J1366" s="6"/>
      <c r="K1366" s="17">
        <f t="shared" ref="K1366:K1418" si="57">F1366*(H1366-(H1366*I1366)-((H1366-(H1366*I1366))*J1366))</f>
        <v>2592000</v>
      </c>
      <c r="L1366" s="17"/>
      <c r="M1366" s="17"/>
    </row>
    <row r="1367" spans="1:13" x14ac:dyDescent="0.25">
      <c r="A1367" s="11" t="str">
        <f>IF(B1367="","",COUNT($A$1226:A1366)+1)</f>
        <v/>
      </c>
      <c r="B1367" s="18" t="s">
        <v>14</v>
      </c>
      <c r="C1367" s="18" t="s">
        <v>14</v>
      </c>
      <c r="D1367" s="19" t="s">
        <v>14</v>
      </c>
      <c r="E1367" s="6" t="s">
        <v>871</v>
      </c>
      <c r="F1367" s="11">
        <v>2</v>
      </c>
      <c r="G1367" s="11" t="s">
        <v>112</v>
      </c>
      <c r="H1367" s="13">
        <v>2160000</v>
      </c>
      <c r="I1367" s="14"/>
      <c r="J1367" s="6"/>
      <c r="K1367" s="17">
        <f t="shared" si="57"/>
        <v>4320000</v>
      </c>
      <c r="L1367" s="17"/>
      <c r="M1367" s="17"/>
    </row>
    <row r="1368" spans="1:13" x14ac:dyDescent="0.25">
      <c r="A1368" s="11" t="str">
        <f>IF(B1368="","",COUNT($A$1226:A1367)+1)</f>
        <v/>
      </c>
      <c r="B1368" s="18" t="s">
        <v>14</v>
      </c>
      <c r="C1368" s="18" t="s">
        <v>14</v>
      </c>
      <c r="D1368" s="19" t="s">
        <v>14</v>
      </c>
      <c r="E1368" s="6" t="s">
        <v>31</v>
      </c>
      <c r="F1368" s="11">
        <v>2</v>
      </c>
      <c r="G1368" s="11" t="s">
        <v>112</v>
      </c>
      <c r="H1368" s="13">
        <v>1695600</v>
      </c>
      <c r="I1368" s="14"/>
      <c r="J1368" s="6"/>
      <c r="K1368" s="17">
        <f t="shared" si="57"/>
        <v>3391200</v>
      </c>
      <c r="L1368" s="17"/>
      <c r="M1368" s="17"/>
    </row>
    <row r="1369" spans="1:13" x14ac:dyDescent="0.25">
      <c r="A1369" s="11" t="str">
        <f>IF(B1369="","",COUNT($A$1226:A1368)+1)</f>
        <v/>
      </c>
      <c r="B1369" s="18" t="s">
        <v>14</v>
      </c>
      <c r="C1369" s="18" t="s">
        <v>14</v>
      </c>
      <c r="D1369" s="19" t="s">
        <v>14</v>
      </c>
      <c r="E1369" s="6" t="s">
        <v>304</v>
      </c>
      <c r="F1369" s="11">
        <v>1</v>
      </c>
      <c r="G1369" s="11" t="s">
        <v>112</v>
      </c>
      <c r="H1369" s="13">
        <v>1200000</v>
      </c>
      <c r="I1369" s="14"/>
      <c r="J1369" s="6"/>
      <c r="K1369" s="17">
        <f t="shared" si="57"/>
        <v>1200000</v>
      </c>
      <c r="L1369" s="17"/>
      <c r="M1369" s="17"/>
    </row>
    <row r="1370" spans="1:13" x14ac:dyDescent="0.25">
      <c r="A1370" s="11" t="str">
        <f>IF(B1370="","",COUNT($A$1226:A1369)+1)</f>
        <v/>
      </c>
      <c r="B1370" s="18" t="s">
        <v>14</v>
      </c>
      <c r="C1370" s="18" t="s">
        <v>14</v>
      </c>
      <c r="D1370" s="19" t="s">
        <v>14</v>
      </c>
      <c r="E1370" s="6" t="s">
        <v>74</v>
      </c>
      <c r="F1370" s="11">
        <v>1</v>
      </c>
      <c r="G1370" s="11" t="s">
        <v>112</v>
      </c>
      <c r="H1370" s="13">
        <v>900000</v>
      </c>
      <c r="I1370" s="14"/>
      <c r="J1370" s="6"/>
      <c r="K1370" s="17">
        <f t="shared" si="57"/>
        <v>900000</v>
      </c>
      <c r="L1370" s="49">
        <f>SUM(K1364:K1370)*17/100</f>
        <v>20271684</v>
      </c>
      <c r="M1370" s="49">
        <f>SUM(K1364:K1370)-L1370</f>
        <v>98973516</v>
      </c>
    </row>
    <row r="1371" spans="1:13" x14ac:dyDescent="0.25">
      <c r="A1371" s="11">
        <f>IF(B1371="","",COUNT($A$1226:A1370)+1)</f>
        <v>25</v>
      </c>
      <c r="B1371" s="18">
        <v>45201</v>
      </c>
      <c r="C1371" s="18">
        <v>45195</v>
      </c>
      <c r="D1371" s="19" t="s">
        <v>1362</v>
      </c>
      <c r="E1371" s="6" t="s">
        <v>1363</v>
      </c>
      <c r="F1371" s="11">
        <v>1</v>
      </c>
      <c r="G1371" s="11" t="s">
        <v>112</v>
      </c>
      <c r="H1371" s="13">
        <v>5702400</v>
      </c>
      <c r="I1371" s="14"/>
      <c r="J1371" s="6"/>
      <c r="K1371" s="17">
        <f t="shared" si="57"/>
        <v>5702400</v>
      </c>
      <c r="L1371" s="17"/>
      <c r="M1371" s="17"/>
    </row>
    <row r="1372" spans="1:13" x14ac:dyDescent="0.25">
      <c r="A1372" s="11" t="str">
        <f>IF(B1372="","",COUNT($A$1226:A1371)+1)</f>
        <v/>
      </c>
      <c r="B1372" s="18" t="s">
        <v>14</v>
      </c>
      <c r="C1372" s="18" t="s">
        <v>14</v>
      </c>
      <c r="D1372" s="19" t="s">
        <v>14</v>
      </c>
      <c r="E1372" s="6" t="s">
        <v>93</v>
      </c>
      <c r="F1372" s="11">
        <v>1</v>
      </c>
      <c r="G1372" s="11" t="s">
        <v>112</v>
      </c>
      <c r="H1372" s="13">
        <v>1188000</v>
      </c>
      <c r="I1372" s="14"/>
      <c r="J1372" s="6"/>
      <c r="K1372" s="17">
        <f t="shared" si="57"/>
        <v>1188000</v>
      </c>
      <c r="L1372" s="49">
        <f>SUM(K1371:K1372)*17/100</f>
        <v>1171368</v>
      </c>
      <c r="M1372" s="49">
        <f>SUM(K1371:K1372)-L1372</f>
        <v>5719032</v>
      </c>
    </row>
    <row r="1373" spans="1:13" x14ac:dyDescent="0.25">
      <c r="A1373" s="11">
        <f>IF(B1373="","",COUNT($A$1226:A1372)+1)</f>
        <v>26</v>
      </c>
      <c r="B1373" s="18">
        <v>45201</v>
      </c>
      <c r="C1373" s="18">
        <v>45196</v>
      </c>
      <c r="D1373" s="19" t="s">
        <v>1364</v>
      </c>
      <c r="E1373" s="6" t="s">
        <v>275</v>
      </c>
      <c r="F1373" s="11">
        <v>2</v>
      </c>
      <c r="G1373" s="11" t="s">
        <v>112</v>
      </c>
      <c r="H1373" s="13">
        <v>2376000</v>
      </c>
      <c r="I1373" s="14"/>
      <c r="J1373" s="6"/>
      <c r="K1373" s="17">
        <f t="shared" si="57"/>
        <v>4752000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33</v>
      </c>
      <c r="F1374" s="11">
        <v>1</v>
      </c>
      <c r="G1374" s="11" t="s">
        <v>112</v>
      </c>
      <c r="H1374" s="13">
        <v>2980800</v>
      </c>
      <c r="I1374" s="14"/>
      <c r="J1374" s="6"/>
      <c r="K1374" s="17">
        <f t="shared" si="57"/>
        <v>2980800</v>
      </c>
      <c r="L1374" s="49">
        <f>SUM(K1373:K1374)*17/100</f>
        <v>1314576</v>
      </c>
      <c r="M1374" s="49">
        <f>SUM(K1373:K1374)-L1374</f>
        <v>6418224</v>
      </c>
    </row>
    <row r="1375" spans="1:13" x14ac:dyDescent="0.25">
      <c r="A1375" s="87" t="s">
        <v>1455</v>
      </c>
      <c r="B1375" s="18"/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/>
      <c r="K1375" s="17"/>
      <c r="L1375" s="17"/>
      <c r="M1375" s="17"/>
    </row>
    <row r="1376" spans="1:13" x14ac:dyDescent="0.25">
      <c r="A1376" s="11">
        <v>1</v>
      </c>
      <c r="B1376" s="18">
        <v>45201</v>
      </c>
      <c r="C1376" s="18">
        <v>45201</v>
      </c>
      <c r="D1376" s="19" t="s">
        <v>1423</v>
      </c>
      <c r="E1376" s="6" t="s">
        <v>275</v>
      </c>
      <c r="F1376" s="11">
        <v>3</v>
      </c>
      <c r="G1376" s="11" t="s">
        <v>112</v>
      </c>
      <c r="H1376" s="13">
        <v>2376000</v>
      </c>
      <c r="I1376" s="14"/>
      <c r="J1376" s="6"/>
      <c r="K1376" s="17">
        <f t="shared" si="57"/>
        <v>7128000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278</v>
      </c>
      <c r="F1377" s="11">
        <v>2</v>
      </c>
      <c r="G1377" s="11" t="s">
        <v>112</v>
      </c>
      <c r="H1377" s="13">
        <v>5702400</v>
      </c>
      <c r="I1377" s="14"/>
      <c r="J1377" s="6"/>
      <c r="K1377" s="17">
        <f t="shared" si="57"/>
        <v>11404800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398</v>
      </c>
      <c r="F1378" s="11">
        <v>1</v>
      </c>
      <c r="G1378" s="11" t="s">
        <v>112</v>
      </c>
      <c r="H1378" s="13">
        <v>2208000</v>
      </c>
      <c r="I1378" s="14"/>
      <c r="J1378" s="6"/>
      <c r="K1378" s="17">
        <f t="shared" si="57"/>
        <v>2208000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93</v>
      </c>
      <c r="F1379" s="11">
        <v>1</v>
      </c>
      <c r="G1379" s="11" t="s">
        <v>112</v>
      </c>
      <c r="H1379" s="13">
        <v>1188000</v>
      </c>
      <c r="I1379" s="14"/>
      <c r="J1379" s="6"/>
      <c r="K1379" s="17">
        <f t="shared" si="57"/>
        <v>1188000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1424</v>
      </c>
      <c r="F1380" s="11">
        <v>1</v>
      </c>
      <c r="G1380" s="11" t="s">
        <v>112</v>
      </c>
      <c r="H1380" s="13">
        <v>3196800</v>
      </c>
      <c r="I1380" s="14"/>
      <c r="J1380" s="6"/>
      <c r="K1380" s="17">
        <f t="shared" si="57"/>
        <v>3196800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362</v>
      </c>
      <c r="F1381" s="11">
        <v>5</v>
      </c>
      <c r="G1381" s="11" t="s">
        <v>112</v>
      </c>
      <c r="H1381" s="13">
        <v>2088000</v>
      </c>
      <c r="I1381" s="14"/>
      <c r="J1381" s="6"/>
      <c r="K1381" s="17">
        <f t="shared" si="57"/>
        <v>10440000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363</v>
      </c>
      <c r="F1382" s="11">
        <v>2</v>
      </c>
      <c r="G1382" s="11" t="s">
        <v>112</v>
      </c>
      <c r="H1382" s="13">
        <v>1944000</v>
      </c>
      <c r="I1382" s="14"/>
      <c r="J1382" s="6"/>
      <c r="K1382" s="17">
        <f t="shared" si="57"/>
        <v>3888000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364</v>
      </c>
      <c r="F1383" s="11">
        <v>2</v>
      </c>
      <c r="G1383" s="11" t="s">
        <v>112</v>
      </c>
      <c r="H1383" s="13">
        <v>1632000</v>
      </c>
      <c r="I1383" s="14"/>
      <c r="J1383" s="6"/>
      <c r="K1383" s="17">
        <f t="shared" si="57"/>
        <v>3264000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365</v>
      </c>
      <c r="F1384" s="11">
        <v>2</v>
      </c>
      <c r="G1384" s="11" t="s">
        <v>112</v>
      </c>
      <c r="H1384" s="13">
        <v>1710000</v>
      </c>
      <c r="I1384" s="14"/>
      <c r="J1384" s="6"/>
      <c r="K1384" s="17">
        <f t="shared" si="57"/>
        <v>3420000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366</v>
      </c>
      <c r="F1385" s="11">
        <v>1</v>
      </c>
      <c r="G1385" s="11" t="s">
        <v>112</v>
      </c>
      <c r="H1385" s="13">
        <v>1656000</v>
      </c>
      <c r="I1385" s="14"/>
      <c r="J1385" s="6"/>
      <c r="K1385" s="17">
        <f t="shared" si="57"/>
        <v>1656000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367</v>
      </c>
      <c r="F1386" s="11">
        <v>2</v>
      </c>
      <c r="G1386" s="11" t="s">
        <v>112</v>
      </c>
      <c r="H1386" s="13">
        <v>1824000</v>
      </c>
      <c r="I1386" s="14"/>
      <c r="J1386" s="6"/>
      <c r="K1386" s="17">
        <f t="shared" si="57"/>
        <v>3648000</v>
      </c>
      <c r="L1386" s="49">
        <f>SUM(K1376:K1386)*17/100</f>
        <v>8745072</v>
      </c>
      <c r="M1386" s="49">
        <f>SUM(K1376:K1386)-L1386</f>
        <v>42696528</v>
      </c>
    </row>
    <row r="1387" spans="1:13" x14ac:dyDescent="0.25">
      <c r="A1387" s="11">
        <v>2</v>
      </c>
      <c r="B1387" s="18">
        <v>45201</v>
      </c>
      <c r="C1387" s="18">
        <v>45201</v>
      </c>
      <c r="D1387" s="19" t="s">
        <v>1425</v>
      </c>
      <c r="E1387" s="6" t="s">
        <v>873</v>
      </c>
      <c r="F1387" s="11">
        <v>1</v>
      </c>
      <c r="G1387" s="11" t="s">
        <v>112</v>
      </c>
      <c r="H1387" s="13">
        <v>420000</v>
      </c>
      <c r="I1387" s="14"/>
      <c r="J1387" s="6"/>
      <c r="K1387" s="17">
        <f t="shared" si="57"/>
        <v>420000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402</v>
      </c>
      <c r="F1388" s="11">
        <v>1</v>
      </c>
      <c r="G1388" s="11" t="s">
        <v>112</v>
      </c>
      <c r="H1388" s="13">
        <v>810000</v>
      </c>
      <c r="I1388" s="14"/>
      <c r="J1388" s="6"/>
      <c r="K1388" s="17">
        <f t="shared" si="57"/>
        <v>810000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492</v>
      </c>
      <c r="F1389" s="11">
        <v>1</v>
      </c>
      <c r="G1389" s="11" t="s">
        <v>112</v>
      </c>
      <c r="H1389" s="13">
        <v>1410000</v>
      </c>
      <c r="I1389" s="14"/>
      <c r="J1389" s="6"/>
      <c r="K1389" s="17">
        <f t="shared" si="57"/>
        <v>1410000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1247</v>
      </c>
      <c r="F1390" s="11">
        <v>1</v>
      </c>
      <c r="G1390" s="11" t="s">
        <v>112</v>
      </c>
      <c r="H1390" s="13">
        <v>1125000</v>
      </c>
      <c r="I1390" s="14"/>
      <c r="J1390" s="6"/>
      <c r="K1390" s="17">
        <f t="shared" si="57"/>
        <v>1125000</v>
      </c>
      <c r="L1390" s="17"/>
      <c r="M1390" s="17"/>
    </row>
    <row r="1391" spans="1:13" ht="15.75" x14ac:dyDescent="0.25">
      <c r="A1391" s="46" t="s">
        <v>14</v>
      </c>
      <c r="B1391" s="18" t="s">
        <v>14</v>
      </c>
      <c r="C1391" s="18" t="s">
        <v>14</v>
      </c>
      <c r="D1391" s="19" t="s">
        <v>14</v>
      </c>
      <c r="E1391" s="6" t="s">
        <v>1426</v>
      </c>
      <c r="F1391" s="11">
        <v>1</v>
      </c>
      <c r="G1391" s="11" t="s">
        <v>112</v>
      </c>
      <c r="H1391" s="13">
        <v>1180000</v>
      </c>
      <c r="I1391" s="14"/>
      <c r="J1391" s="6"/>
      <c r="K1391" s="17">
        <f t="shared" si="57"/>
        <v>1180000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57</v>
      </c>
      <c r="F1392" s="11">
        <v>1</v>
      </c>
      <c r="G1392" s="11" t="s">
        <v>112</v>
      </c>
      <c r="H1392" s="13">
        <v>2280000</v>
      </c>
      <c r="I1392" s="14"/>
      <c r="J1392" s="6"/>
      <c r="K1392" s="17">
        <f t="shared" si="57"/>
        <v>2280000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72</v>
      </c>
      <c r="F1393" s="11">
        <v>2</v>
      </c>
      <c r="G1393" s="11" t="s">
        <v>112</v>
      </c>
      <c r="H1393" s="13">
        <v>1954800</v>
      </c>
      <c r="I1393" s="14"/>
      <c r="J1393" s="6"/>
      <c r="K1393" s="17">
        <f t="shared" si="57"/>
        <v>3909600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107</v>
      </c>
      <c r="F1394" s="11">
        <v>1</v>
      </c>
      <c r="G1394" s="11" t="s">
        <v>112</v>
      </c>
      <c r="H1394" s="13">
        <v>2008800</v>
      </c>
      <c r="I1394" s="14"/>
      <c r="J1394" s="6"/>
      <c r="K1394" s="17">
        <f t="shared" si="57"/>
        <v>2008800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31</v>
      </c>
      <c r="F1395" s="11">
        <v>1</v>
      </c>
      <c r="G1395" s="11" t="s">
        <v>112</v>
      </c>
      <c r="H1395" s="13">
        <v>1695600</v>
      </c>
      <c r="I1395" s="14"/>
      <c r="J1395" s="6"/>
      <c r="K1395" s="17">
        <f t="shared" si="57"/>
        <v>1695600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51</v>
      </c>
      <c r="F1396" s="11">
        <v>2</v>
      </c>
      <c r="G1396" s="11" t="s">
        <v>112</v>
      </c>
      <c r="H1396" s="13">
        <v>3888000</v>
      </c>
      <c r="I1396" s="14"/>
      <c r="J1396" s="6"/>
      <c r="K1396" s="17">
        <f t="shared" si="57"/>
        <v>7776000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276</v>
      </c>
      <c r="F1397" s="11">
        <v>1</v>
      </c>
      <c r="G1397" s="11" t="s">
        <v>112</v>
      </c>
      <c r="H1397" s="13">
        <v>2592000</v>
      </c>
      <c r="I1397" s="14"/>
      <c r="J1397" s="6"/>
      <c r="K1397" s="17">
        <f t="shared" si="57"/>
        <v>2592000</v>
      </c>
      <c r="L1397" s="49">
        <f>SUM(K1387:K1397)*17/100</f>
        <v>4285190</v>
      </c>
      <c r="M1397" s="49">
        <f>SUM(K1387:K1397)-L1397</f>
        <v>20921810</v>
      </c>
    </row>
    <row r="1398" spans="1:13" x14ac:dyDescent="0.25">
      <c r="A1398" s="11">
        <v>3</v>
      </c>
      <c r="B1398" s="18">
        <v>45203</v>
      </c>
      <c r="C1398" s="18">
        <v>45201</v>
      </c>
      <c r="D1398" s="19" t="s">
        <v>1427</v>
      </c>
      <c r="E1398" s="6" t="s">
        <v>40</v>
      </c>
      <c r="F1398" s="11">
        <v>50</v>
      </c>
      <c r="G1398" s="11" t="s">
        <v>112</v>
      </c>
      <c r="H1398" s="13">
        <v>1860000</v>
      </c>
      <c r="I1398" s="14">
        <v>0.03</v>
      </c>
      <c r="J1398" s="6"/>
      <c r="K1398" s="17">
        <f t="shared" si="57"/>
        <v>90210000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75</v>
      </c>
      <c r="F1399" s="11">
        <v>2</v>
      </c>
      <c r="G1399" s="11" t="s">
        <v>112</v>
      </c>
      <c r="H1399" s="13">
        <v>840000</v>
      </c>
      <c r="I1399" s="14"/>
      <c r="J1399" s="6"/>
      <c r="K1399" s="17">
        <f t="shared" si="57"/>
        <v>1680000</v>
      </c>
      <c r="L1399" s="49">
        <f>SUM(K1398:K1399)*17/100</f>
        <v>15621300</v>
      </c>
      <c r="M1399" s="49">
        <f>SUM(K1398:K1399)-L1399</f>
        <v>76268700</v>
      </c>
    </row>
    <row r="1400" spans="1:13" x14ac:dyDescent="0.25">
      <c r="A1400" s="11">
        <v>4</v>
      </c>
      <c r="B1400" s="18">
        <v>45203</v>
      </c>
      <c r="C1400" s="18">
        <v>45202</v>
      </c>
      <c r="D1400" s="19" t="s">
        <v>1428</v>
      </c>
      <c r="E1400" s="6" t="s">
        <v>362</v>
      </c>
      <c r="F1400" s="11">
        <v>2</v>
      </c>
      <c r="G1400" s="11" t="s">
        <v>112</v>
      </c>
      <c r="H1400" s="13">
        <v>2088000</v>
      </c>
      <c r="I1400" s="14"/>
      <c r="J1400" s="6"/>
      <c r="K1400" s="17">
        <f t="shared" si="57"/>
        <v>4176000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363</v>
      </c>
      <c r="F1401" s="11">
        <v>1</v>
      </c>
      <c r="G1401" s="11" t="s">
        <v>112</v>
      </c>
      <c r="H1401" s="13">
        <v>1944000</v>
      </c>
      <c r="I1401" s="14"/>
      <c r="J1401" s="6"/>
      <c r="K1401" s="17">
        <f t="shared" si="57"/>
        <v>1944000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364</v>
      </c>
      <c r="F1402" s="11">
        <v>1</v>
      </c>
      <c r="G1402" s="11" t="s">
        <v>112</v>
      </c>
      <c r="H1402" s="13">
        <v>1632000</v>
      </c>
      <c r="I1402" s="14"/>
      <c r="J1402" s="6"/>
      <c r="K1402" s="17">
        <f t="shared" si="57"/>
        <v>1632000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367</v>
      </c>
      <c r="F1403" s="11">
        <v>1</v>
      </c>
      <c r="G1403" s="11" t="s">
        <v>112</v>
      </c>
      <c r="H1403" s="13">
        <v>1824000</v>
      </c>
      <c r="I1403" s="14"/>
      <c r="J1403" s="6"/>
      <c r="K1403" s="17">
        <f t="shared" si="57"/>
        <v>1824000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946</v>
      </c>
      <c r="F1404" s="11">
        <v>1</v>
      </c>
      <c r="G1404" s="11" t="s">
        <v>112</v>
      </c>
      <c r="H1404" s="13">
        <v>2520000</v>
      </c>
      <c r="I1404" s="14"/>
      <c r="J1404" s="6"/>
      <c r="K1404" s="17">
        <f t="shared" si="57"/>
        <v>2520000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389</v>
      </c>
      <c r="F1405" s="11">
        <v>2</v>
      </c>
      <c r="G1405" s="11" t="s">
        <v>112</v>
      </c>
      <c r="H1405" s="13">
        <v>2352000</v>
      </c>
      <c r="I1405" s="14"/>
      <c r="J1405" s="6"/>
      <c r="K1405" s="17">
        <f t="shared" si="57"/>
        <v>4704000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353</v>
      </c>
      <c r="F1406" s="11">
        <v>1</v>
      </c>
      <c r="G1406" s="11" t="s">
        <v>112</v>
      </c>
      <c r="H1406" s="13">
        <v>2976000</v>
      </c>
      <c r="I1406" s="14"/>
      <c r="J1406" s="6"/>
      <c r="K1406" s="17">
        <f t="shared" si="57"/>
        <v>2976000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766</v>
      </c>
      <c r="F1407" s="11">
        <v>1</v>
      </c>
      <c r="G1407" s="11" t="s">
        <v>112</v>
      </c>
      <c r="H1407" s="13">
        <v>3888000</v>
      </c>
      <c r="I1407" s="14"/>
      <c r="J1407" s="6"/>
      <c r="K1407" s="17">
        <f t="shared" si="57"/>
        <v>3888000</v>
      </c>
      <c r="L1407" s="49">
        <f>SUM(K1400:K1407)*17/100</f>
        <v>4022880</v>
      </c>
      <c r="M1407" s="49">
        <f>SUM(K1400:K1407)-L1407</f>
        <v>19641120</v>
      </c>
    </row>
    <row r="1408" spans="1:13" x14ac:dyDescent="0.25">
      <c r="A1408" s="11">
        <v>5</v>
      </c>
      <c r="B1408" s="18">
        <v>45203</v>
      </c>
      <c r="C1408" s="18">
        <v>45203</v>
      </c>
      <c r="D1408" s="19" t="s">
        <v>1429</v>
      </c>
      <c r="E1408" s="6" t="s">
        <v>310</v>
      </c>
      <c r="F1408" s="11">
        <v>4</v>
      </c>
      <c r="G1408" s="11" t="s">
        <v>112</v>
      </c>
      <c r="H1408" s="13">
        <v>2952000</v>
      </c>
      <c r="I1408" s="14"/>
      <c r="J1408" s="6"/>
      <c r="K1408" s="17">
        <f t="shared" si="57"/>
        <v>11808000</v>
      </c>
      <c r="L1408" s="49">
        <f>SUM(K1408)*17/100</f>
        <v>2007360</v>
      </c>
      <c r="M1408" s="49">
        <f>SUM(K1408)-L1408</f>
        <v>9800640</v>
      </c>
    </row>
    <row r="1409" spans="1:13" x14ac:dyDescent="0.25">
      <c r="A1409" s="11">
        <v>5</v>
      </c>
      <c r="B1409" s="18">
        <v>45208</v>
      </c>
      <c r="C1409" s="18">
        <v>45204</v>
      </c>
      <c r="D1409" s="19" t="s">
        <v>1430</v>
      </c>
      <c r="E1409" s="6" t="s">
        <v>1431</v>
      </c>
      <c r="F1409" s="11">
        <v>1</v>
      </c>
      <c r="G1409" s="11" t="s">
        <v>112</v>
      </c>
      <c r="H1409" s="13">
        <v>1152000</v>
      </c>
      <c r="I1409" s="14"/>
      <c r="J1409" s="6"/>
      <c r="K1409" s="17">
        <f t="shared" si="57"/>
        <v>1152000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51</v>
      </c>
      <c r="F1410" s="11">
        <v>2</v>
      </c>
      <c r="G1410" s="11" t="s">
        <v>112</v>
      </c>
      <c r="H1410" s="13">
        <v>3888000</v>
      </c>
      <c r="I1410" s="14"/>
      <c r="J1410" s="6"/>
      <c r="K1410" s="17">
        <f t="shared" si="57"/>
        <v>7776000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275</v>
      </c>
      <c r="F1411" s="11">
        <v>3</v>
      </c>
      <c r="G1411" s="11" t="s">
        <v>112</v>
      </c>
      <c r="H1411" s="13">
        <v>2376000</v>
      </c>
      <c r="I1411" s="14"/>
      <c r="J1411" s="6"/>
      <c r="K1411" s="17">
        <f t="shared" si="57"/>
        <v>7128000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276</v>
      </c>
      <c r="F1412" s="11">
        <v>2</v>
      </c>
      <c r="G1412" s="11" t="s">
        <v>112</v>
      </c>
      <c r="H1412" s="13">
        <v>2592000</v>
      </c>
      <c r="I1412" s="14"/>
      <c r="J1412" s="6"/>
      <c r="K1412" s="17">
        <f t="shared" si="57"/>
        <v>5184000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871</v>
      </c>
      <c r="F1413" s="11">
        <v>2</v>
      </c>
      <c r="G1413" s="11" t="s">
        <v>112</v>
      </c>
      <c r="H1413" s="13">
        <v>2160000</v>
      </c>
      <c r="I1413" s="14"/>
      <c r="J1413" s="6"/>
      <c r="K1413" s="17">
        <f t="shared" si="57"/>
        <v>4320000</v>
      </c>
      <c r="L1413" s="49">
        <f>SUM(K1409:K1413)*17/100</f>
        <v>4345200</v>
      </c>
      <c r="M1413" s="49">
        <f>SUM(K1409:K1413)-L1413</f>
        <v>21214800</v>
      </c>
    </row>
    <row r="1414" spans="1:13" x14ac:dyDescent="0.25">
      <c r="A1414" s="11">
        <v>7</v>
      </c>
      <c r="B1414" s="18">
        <v>45208</v>
      </c>
      <c r="C1414" s="18">
        <v>45205</v>
      </c>
      <c r="D1414" s="19" t="s">
        <v>1432</v>
      </c>
      <c r="E1414" s="6" t="s">
        <v>275</v>
      </c>
      <c r="F1414" s="11">
        <v>2</v>
      </c>
      <c r="G1414" s="11" t="s">
        <v>112</v>
      </c>
      <c r="H1414" s="13">
        <v>2376000</v>
      </c>
      <c r="I1414" s="14"/>
      <c r="J1414" s="6"/>
      <c r="K1414" s="17">
        <f t="shared" si="57"/>
        <v>4752000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56</v>
      </c>
      <c r="F1415" s="11">
        <v>1</v>
      </c>
      <c r="G1415" s="11" t="s">
        <v>112</v>
      </c>
      <c r="H1415" s="13">
        <v>2100000</v>
      </c>
      <c r="I1415" s="14"/>
      <c r="J1415" s="6"/>
      <c r="K1415" s="17">
        <f t="shared" si="57"/>
        <v>2100000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945</v>
      </c>
      <c r="F1416" s="11">
        <v>1</v>
      </c>
      <c r="G1416" s="11" t="s">
        <v>112</v>
      </c>
      <c r="H1416" s="13">
        <v>2154000</v>
      </c>
      <c r="I1416" s="14"/>
      <c r="J1416" s="6"/>
      <c r="K1416" s="17">
        <f t="shared" si="57"/>
        <v>2154000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50</v>
      </c>
      <c r="F1417" s="11">
        <v>5</v>
      </c>
      <c r="G1417" s="11" t="s">
        <v>112</v>
      </c>
      <c r="H1417" s="13">
        <v>5616000</v>
      </c>
      <c r="I1417" s="14"/>
      <c r="J1417" s="6"/>
      <c r="K1417" s="17">
        <f t="shared" si="57"/>
        <v>28080000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488</v>
      </c>
      <c r="F1418" s="11">
        <v>2</v>
      </c>
      <c r="G1418" s="11" t="s">
        <v>112</v>
      </c>
      <c r="H1418" s="13">
        <v>372000</v>
      </c>
      <c r="I1418" s="14"/>
      <c r="J1418" s="6"/>
      <c r="K1418" s="17">
        <f t="shared" si="57"/>
        <v>744000</v>
      </c>
      <c r="L1418" s="49">
        <f>SUM(K1414:K1418)*17/100</f>
        <v>6431100</v>
      </c>
      <c r="M1418" s="49">
        <f>SUM(K1414:K1418)-L1418</f>
        <v>31398900</v>
      </c>
    </row>
    <row r="1419" spans="1:13" x14ac:dyDescent="0.25">
      <c r="A1419" s="11">
        <v>8</v>
      </c>
      <c r="B1419" s="18">
        <v>45208</v>
      </c>
      <c r="C1419" s="18">
        <v>45205</v>
      </c>
      <c r="D1419" s="19" t="s">
        <v>1433</v>
      </c>
      <c r="E1419" s="6" t="s">
        <v>72</v>
      </c>
      <c r="F1419" s="11">
        <v>4</v>
      </c>
      <c r="G1419" s="11" t="s">
        <v>112</v>
      </c>
      <c r="H1419" s="13">
        <v>1954800</v>
      </c>
      <c r="I1419" s="14"/>
      <c r="J1419" s="6"/>
      <c r="K1419" s="17">
        <f t="shared" ref="K1419:K1470" si="58">F1419*(H1419-(H1419*I1419)-((H1419-(H1419*I1419))*J1419))</f>
        <v>7819200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218</v>
      </c>
      <c r="F1420" s="11">
        <v>3</v>
      </c>
      <c r="G1420" s="11" t="s">
        <v>112</v>
      </c>
      <c r="H1420" s="13">
        <v>3888000</v>
      </c>
      <c r="I1420" s="14"/>
      <c r="J1420" s="6"/>
      <c r="K1420" s="17">
        <f t="shared" si="58"/>
        <v>11664000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51</v>
      </c>
      <c r="F1421" s="11">
        <v>3</v>
      </c>
      <c r="G1421" s="11" t="s">
        <v>112</v>
      </c>
      <c r="H1421" s="13">
        <v>3888000</v>
      </c>
      <c r="I1421" s="14"/>
      <c r="J1421" s="6"/>
      <c r="K1421" s="17">
        <f t="shared" si="58"/>
        <v>11664000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303</v>
      </c>
      <c r="F1422" s="11">
        <v>3</v>
      </c>
      <c r="G1422" s="11" t="s">
        <v>112</v>
      </c>
      <c r="H1422" s="13">
        <v>1380000</v>
      </c>
      <c r="I1422" s="14"/>
      <c r="J1422" s="6"/>
      <c r="K1422" s="17">
        <f t="shared" si="58"/>
        <v>4140000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492</v>
      </c>
      <c r="F1423" s="11">
        <v>1</v>
      </c>
      <c r="G1423" s="11" t="s">
        <v>112</v>
      </c>
      <c r="H1423" s="13">
        <v>1410000</v>
      </c>
      <c r="I1423" s="14"/>
      <c r="J1423" s="6"/>
      <c r="K1423" s="17">
        <f t="shared" si="58"/>
        <v>1410000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38</v>
      </c>
      <c r="F1424" s="11">
        <v>1</v>
      </c>
      <c r="G1424" s="11" t="s">
        <v>112</v>
      </c>
      <c r="H1424" s="13">
        <v>1416000</v>
      </c>
      <c r="I1424" s="14"/>
      <c r="J1424" s="6"/>
      <c r="K1424" s="17">
        <f t="shared" si="58"/>
        <v>1416000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205</v>
      </c>
      <c r="F1425" s="11">
        <v>2</v>
      </c>
      <c r="G1425" s="11" t="s">
        <v>112</v>
      </c>
      <c r="H1425" s="13">
        <v>3758400</v>
      </c>
      <c r="I1425" s="14"/>
      <c r="J1425" s="6"/>
      <c r="K1425" s="17">
        <f t="shared" si="58"/>
        <v>7516800</v>
      </c>
      <c r="L1425" s="49">
        <f>SUM(K1419:K1425)*17/100</f>
        <v>7757100</v>
      </c>
      <c r="M1425" s="49">
        <f>SUM(K1419:K1425)-L1425</f>
        <v>37872900</v>
      </c>
    </row>
    <row r="1426" spans="1:13" x14ac:dyDescent="0.25">
      <c r="A1426" s="11">
        <v>9</v>
      </c>
      <c r="B1426" s="18">
        <v>45208</v>
      </c>
      <c r="C1426" s="18">
        <v>45206</v>
      </c>
      <c r="D1426" s="19" t="s">
        <v>1434</v>
      </c>
      <c r="E1426" s="6" t="s">
        <v>275</v>
      </c>
      <c r="F1426" s="11">
        <v>2</v>
      </c>
      <c r="G1426" s="11" t="s">
        <v>112</v>
      </c>
      <c r="H1426" s="13">
        <v>2376000</v>
      </c>
      <c r="I1426" s="14"/>
      <c r="J1426" s="6"/>
      <c r="K1426" s="17">
        <f t="shared" si="58"/>
        <v>4752000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304</v>
      </c>
      <c r="F1427" s="11">
        <v>2</v>
      </c>
      <c r="G1427" s="11" t="s">
        <v>112</v>
      </c>
      <c r="H1427" s="13">
        <v>1200000</v>
      </c>
      <c r="I1427" s="14"/>
      <c r="J1427" s="6"/>
      <c r="K1427" s="17">
        <f t="shared" si="58"/>
        <v>2400000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205</v>
      </c>
      <c r="F1428" s="11">
        <v>5</v>
      </c>
      <c r="G1428" s="11" t="s">
        <v>112</v>
      </c>
      <c r="H1428" s="13">
        <v>3758400</v>
      </c>
      <c r="I1428" s="14"/>
      <c r="J1428" s="6"/>
      <c r="K1428" s="17">
        <f t="shared" si="58"/>
        <v>18792000</v>
      </c>
      <c r="L1428" s="49">
        <f>SUM(K1426:K1428)*17/100</f>
        <v>4410480</v>
      </c>
      <c r="M1428" s="49">
        <f>SUM(K1426:K1428)-L1428</f>
        <v>21533520</v>
      </c>
    </row>
    <row r="1429" spans="1:13" x14ac:dyDescent="0.25">
      <c r="A1429" s="11">
        <v>10</v>
      </c>
      <c r="B1429" s="18">
        <v>45210</v>
      </c>
      <c r="C1429" s="18">
        <v>45208</v>
      </c>
      <c r="D1429" s="19" t="s">
        <v>1435</v>
      </c>
      <c r="E1429" s="6" t="s">
        <v>276</v>
      </c>
      <c r="F1429" s="11">
        <v>1</v>
      </c>
      <c r="G1429" s="11" t="s">
        <v>112</v>
      </c>
      <c r="H1429" s="13">
        <v>2592000</v>
      </c>
      <c r="I1429" s="14"/>
      <c r="J1429" s="6"/>
      <c r="K1429" s="17">
        <f t="shared" si="58"/>
        <v>2592000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34</v>
      </c>
      <c r="F1430" s="11">
        <v>2</v>
      </c>
      <c r="G1430" s="11" t="s">
        <v>112</v>
      </c>
      <c r="H1430" s="13">
        <v>3542400</v>
      </c>
      <c r="I1430" s="14"/>
      <c r="J1430" s="6"/>
      <c r="K1430" s="17">
        <f t="shared" si="58"/>
        <v>7084800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74</v>
      </c>
      <c r="F1431" s="11">
        <v>3</v>
      </c>
      <c r="G1431" s="11" t="s">
        <v>112</v>
      </c>
      <c r="H1431" s="13">
        <v>900000</v>
      </c>
      <c r="I1431" s="14"/>
      <c r="J1431" s="6"/>
      <c r="K1431" s="17">
        <f t="shared" si="58"/>
        <v>2700000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717</v>
      </c>
      <c r="F1432" s="11">
        <v>2</v>
      </c>
      <c r="G1432" s="11" t="s">
        <v>112</v>
      </c>
      <c r="H1432" s="13">
        <v>3240000</v>
      </c>
      <c r="I1432" s="14"/>
      <c r="J1432" s="6"/>
      <c r="K1432" s="17">
        <f t="shared" si="58"/>
        <v>6480000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718</v>
      </c>
      <c r="F1433" s="11">
        <v>2</v>
      </c>
      <c r="G1433" s="11" t="s">
        <v>112</v>
      </c>
      <c r="H1433" s="13">
        <v>4406400</v>
      </c>
      <c r="I1433" s="14"/>
      <c r="J1433" s="6"/>
      <c r="K1433" s="17">
        <f t="shared" si="58"/>
        <v>8812800</v>
      </c>
      <c r="L1433" s="49">
        <f>SUM(K1429:K1433)*17/100</f>
        <v>4703832</v>
      </c>
      <c r="M1433" s="49">
        <f>SUM(K1429:K1433)-L1433</f>
        <v>22965768</v>
      </c>
    </row>
    <row r="1434" spans="1:13" x14ac:dyDescent="0.25">
      <c r="A1434" s="11">
        <v>11</v>
      </c>
      <c r="B1434" s="18">
        <v>45210</v>
      </c>
      <c r="C1434" s="18">
        <v>45209</v>
      </c>
      <c r="D1434" s="19" t="s">
        <v>1436</v>
      </c>
      <c r="E1434" s="6" t="s">
        <v>50</v>
      </c>
      <c r="F1434" s="11">
        <v>3</v>
      </c>
      <c r="G1434" s="11" t="s">
        <v>112</v>
      </c>
      <c r="H1434" s="13">
        <v>5616000</v>
      </c>
      <c r="I1434" s="14"/>
      <c r="J1434" s="6"/>
      <c r="K1434" s="17">
        <f t="shared" si="58"/>
        <v>16848000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218</v>
      </c>
      <c r="F1435" s="11">
        <v>1</v>
      </c>
      <c r="G1435" s="11" t="s">
        <v>112</v>
      </c>
      <c r="H1435" s="13">
        <v>3888000</v>
      </c>
      <c r="I1435" s="14"/>
      <c r="J1435" s="6"/>
      <c r="K1435" s="17">
        <f t="shared" si="58"/>
        <v>3888000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105</v>
      </c>
      <c r="F1436" s="11">
        <v>1</v>
      </c>
      <c r="G1436" s="11" t="s">
        <v>112</v>
      </c>
      <c r="H1436" s="13">
        <v>844800</v>
      </c>
      <c r="I1436" s="14"/>
      <c r="J1436" s="6"/>
      <c r="K1436" s="17">
        <f t="shared" si="58"/>
        <v>844800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307</v>
      </c>
      <c r="F1437" s="11">
        <v>1</v>
      </c>
      <c r="G1437" s="11" t="s">
        <v>112</v>
      </c>
      <c r="H1437" s="13">
        <v>801600</v>
      </c>
      <c r="I1437" s="14"/>
      <c r="J1437" s="6"/>
      <c r="K1437" s="17">
        <f t="shared" si="58"/>
        <v>801600</v>
      </c>
      <c r="L1437" s="49">
        <f>SUM(K1434:K1437)*17/100</f>
        <v>3805008</v>
      </c>
      <c r="M1437" s="49">
        <f>SUM(K1434:K1437)-L1437</f>
        <v>18577392</v>
      </c>
    </row>
    <row r="1438" spans="1:13" x14ac:dyDescent="0.25">
      <c r="A1438" s="11">
        <v>12</v>
      </c>
      <c r="B1438" s="18">
        <v>45213</v>
      </c>
      <c r="C1438" s="18">
        <v>45210</v>
      </c>
      <c r="D1438" s="19" t="s">
        <v>1437</v>
      </c>
      <c r="E1438" s="6" t="s">
        <v>89</v>
      </c>
      <c r="F1438" s="11">
        <v>1</v>
      </c>
      <c r="G1438" s="11" t="s">
        <v>112</v>
      </c>
      <c r="H1438" s="13">
        <v>1566000</v>
      </c>
      <c r="I1438" s="14"/>
      <c r="J1438" s="6"/>
      <c r="K1438" s="17">
        <f t="shared" si="58"/>
        <v>1566000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349</v>
      </c>
      <c r="F1439" s="11">
        <v>1</v>
      </c>
      <c r="G1439" s="11" t="s">
        <v>112</v>
      </c>
      <c r="H1439" s="13">
        <v>1710000</v>
      </c>
      <c r="I1439" s="14"/>
      <c r="J1439" s="6"/>
      <c r="K1439" s="17">
        <f t="shared" si="58"/>
        <v>1710000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310</v>
      </c>
      <c r="F1440" s="11">
        <v>3</v>
      </c>
      <c r="G1440" s="11" t="s">
        <v>112</v>
      </c>
      <c r="H1440" s="13">
        <v>2952000</v>
      </c>
      <c r="I1440" s="14"/>
      <c r="J1440" s="6"/>
      <c r="K1440" s="17">
        <f t="shared" si="58"/>
        <v>8856000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38</v>
      </c>
      <c r="F1441" s="11">
        <v>1</v>
      </c>
      <c r="G1441" s="11" t="s">
        <v>112</v>
      </c>
      <c r="H1441" s="13">
        <v>1416000</v>
      </c>
      <c r="I1441" s="14"/>
      <c r="J1441" s="6"/>
      <c r="K1441" s="17">
        <f t="shared" si="58"/>
        <v>1416000</v>
      </c>
      <c r="L1441" s="49">
        <f>SUM(K1438:K1441)*17/100</f>
        <v>2303160</v>
      </c>
      <c r="M1441" s="49">
        <f>SUM(K1438:K1441)-L1441</f>
        <v>11244840</v>
      </c>
    </row>
    <row r="1442" spans="1:13" x14ac:dyDescent="0.25">
      <c r="A1442" s="11">
        <v>13</v>
      </c>
      <c r="B1442" s="18">
        <v>45213</v>
      </c>
      <c r="C1442" s="18">
        <v>45210</v>
      </c>
      <c r="D1442" s="19" t="s">
        <v>1438</v>
      </c>
      <c r="E1442" s="6" t="s">
        <v>942</v>
      </c>
      <c r="F1442" s="11">
        <v>1</v>
      </c>
      <c r="G1442" s="11" t="s">
        <v>112</v>
      </c>
      <c r="H1442" s="13">
        <v>1728000</v>
      </c>
      <c r="I1442" s="14"/>
      <c r="J1442" s="6"/>
      <c r="K1442" s="17">
        <f t="shared" si="58"/>
        <v>1728000</v>
      </c>
      <c r="L1442" s="49">
        <f>SUM(K1442)*17/100</f>
        <v>293760</v>
      </c>
      <c r="M1442" s="49">
        <f>SUM(K1442)-L1442</f>
        <v>1434240</v>
      </c>
    </row>
    <row r="1443" spans="1:13" x14ac:dyDescent="0.25">
      <c r="A1443" s="11">
        <v>14</v>
      </c>
      <c r="B1443" s="18">
        <v>45213</v>
      </c>
      <c r="C1443" s="18">
        <v>45211</v>
      </c>
      <c r="D1443" s="19" t="s">
        <v>1439</v>
      </c>
      <c r="E1443" s="6" t="s">
        <v>72</v>
      </c>
      <c r="F1443" s="11">
        <v>2</v>
      </c>
      <c r="G1443" s="11" t="s">
        <v>112</v>
      </c>
      <c r="H1443" s="13">
        <v>1954800</v>
      </c>
      <c r="I1443" s="14"/>
      <c r="J1443" s="6"/>
      <c r="K1443" s="17">
        <f t="shared" si="58"/>
        <v>3909600</v>
      </c>
      <c r="L1443" s="49">
        <f>SUM(K1443)*17/100</f>
        <v>664632</v>
      </c>
      <c r="M1443" s="49">
        <f>SUM(K1443)-L1443</f>
        <v>3244968</v>
      </c>
    </row>
    <row r="1444" spans="1:13" x14ac:dyDescent="0.25">
      <c r="A1444" s="11">
        <v>15</v>
      </c>
      <c r="B1444" s="18">
        <v>45215</v>
      </c>
      <c r="C1444" s="18">
        <v>45212</v>
      </c>
      <c r="D1444" s="19" t="s">
        <v>1440</v>
      </c>
      <c r="E1444" s="6" t="s">
        <v>95</v>
      </c>
      <c r="F1444" s="11">
        <v>1</v>
      </c>
      <c r="G1444" s="11" t="s">
        <v>112</v>
      </c>
      <c r="H1444" s="13">
        <v>741600</v>
      </c>
      <c r="I1444" s="14"/>
      <c r="J1444" s="6"/>
      <c r="K1444" s="17">
        <f t="shared" si="58"/>
        <v>741600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101</v>
      </c>
      <c r="F1445" s="11">
        <v>1</v>
      </c>
      <c r="G1445" s="11" t="s">
        <v>112</v>
      </c>
      <c r="H1445" s="13">
        <v>804000</v>
      </c>
      <c r="I1445" s="14"/>
      <c r="J1445" s="6"/>
      <c r="K1445" s="17">
        <f t="shared" si="58"/>
        <v>804000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402</v>
      </c>
      <c r="F1446" s="11">
        <v>1</v>
      </c>
      <c r="G1446" s="11" t="s">
        <v>112</v>
      </c>
      <c r="H1446" s="13">
        <v>810000</v>
      </c>
      <c r="I1446" s="14"/>
      <c r="J1446" s="6"/>
      <c r="K1446" s="17">
        <f t="shared" si="58"/>
        <v>810000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50</v>
      </c>
      <c r="F1447" s="11">
        <v>2</v>
      </c>
      <c r="G1447" s="11" t="s">
        <v>112</v>
      </c>
      <c r="H1447" s="13">
        <v>5616000</v>
      </c>
      <c r="I1447" s="14"/>
      <c r="J1447" s="6"/>
      <c r="K1447" s="17">
        <f t="shared" si="58"/>
        <v>11232000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358</v>
      </c>
      <c r="F1448" s="11">
        <v>1</v>
      </c>
      <c r="G1448" s="11" t="s">
        <v>112</v>
      </c>
      <c r="H1448" s="13">
        <v>3758400</v>
      </c>
      <c r="I1448" s="14"/>
      <c r="J1448" s="6"/>
      <c r="K1448" s="17">
        <f t="shared" si="58"/>
        <v>3758400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47</v>
      </c>
      <c r="F1449" s="11">
        <v>2</v>
      </c>
      <c r="G1449" s="11" t="s">
        <v>112</v>
      </c>
      <c r="H1449" s="13">
        <v>3110400</v>
      </c>
      <c r="I1449" s="14"/>
      <c r="J1449" s="6"/>
      <c r="K1449" s="17">
        <f t="shared" si="58"/>
        <v>6220800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72</v>
      </c>
      <c r="F1450" s="11">
        <v>2</v>
      </c>
      <c r="G1450" s="11" t="s">
        <v>112</v>
      </c>
      <c r="H1450" s="13">
        <v>1954800</v>
      </c>
      <c r="I1450" s="14"/>
      <c r="J1450" s="6"/>
      <c r="K1450" s="17">
        <f t="shared" si="58"/>
        <v>3909600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220</v>
      </c>
      <c r="F1451" s="11">
        <v>2</v>
      </c>
      <c r="G1451" s="11" t="s">
        <v>112</v>
      </c>
      <c r="H1451" s="13">
        <v>2880000</v>
      </c>
      <c r="I1451" s="14"/>
      <c r="J1451" s="6"/>
      <c r="K1451" s="17">
        <f t="shared" si="58"/>
        <v>5760000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950</v>
      </c>
      <c r="F1452" s="11">
        <v>2</v>
      </c>
      <c r="G1452" s="11" t="s">
        <v>112</v>
      </c>
      <c r="H1452" s="13">
        <v>2448000</v>
      </c>
      <c r="I1452" s="14"/>
      <c r="J1452" s="6"/>
      <c r="K1452" s="17">
        <f t="shared" si="58"/>
        <v>4896000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107</v>
      </c>
      <c r="F1453" s="11">
        <v>2</v>
      </c>
      <c r="G1453" s="11" t="s">
        <v>112</v>
      </c>
      <c r="H1453" s="13">
        <v>2008800</v>
      </c>
      <c r="I1453" s="14"/>
      <c r="J1453" s="6"/>
      <c r="K1453" s="17">
        <f t="shared" si="58"/>
        <v>4017600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100</v>
      </c>
      <c r="F1454" s="11">
        <v>2</v>
      </c>
      <c r="G1454" s="11" t="s">
        <v>112</v>
      </c>
      <c r="H1454" s="13">
        <v>2052000</v>
      </c>
      <c r="I1454" s="14"/>
      <c r="J1454" s="6"/>
      <c r="K1454" s="17">
        <f t="shared" si="58"/>
        <v>4104000</v>
      </c>
      <c r="L1454" s="49">
        <f>SUM(K1444:K1454)*17/100</f>
        <v>7863180</v>
      </c>
      <c r="M1454" s="49">
        <f>SUM(K1444:K1454)-L1454</f>
        <v>38390820</v>
      </c>
    </row>
    <row r="1455" spans="1:13" x14ac:dyDescent="0.25">
      <c r="A1455" s="11">
        <v>16</v>
      </c>
      <c r="B1455" s="18">
        <v>45216</v>
      </c>
      <c r="C1455" s="18">
        <v>45213</v>
      </c>
      <c r="D1455" s="19" t="s">
        <v>1441</v>
      </c>
      <c r="E1455" s="6" t="s">
        <v>89</v>
      </c>
      <c r="F1455" s="11">
        <v>1</v>
      </c>
      <c r="G1455" s="11" t="s">
        <v>112</v>
      </c>
      <c r="H1455" s="13">
        <v>1566000</v>
      </c>
      <c r="I1455" s="14"/>
      <c r="J1455" s="6"/>
      <c r="K1455" s="17">
        <f t="shared" si="58"/>
        <v>1566000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94</v>
      </c>
      <c r="F1456" s="11">
        <v>2</v>
      </c>
      <c r="G1456" s="11" t="s">
        <v>112</v>
      </c>
      <c r="H1456" s="13">
        <v>504000</v>
      </c>
      <c r="I1456" s="14"/>
      <c r="J1456" s="6"/>
      <c r="K1456" s="17">
        <f t="shared" si="58"/>
        <v>1008000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91</v>
      </c>
      <c r="F1457" s="11">
        <v>2</v>
      </c>
      <c r="G1457" s="11" t="s">
        <v>112</v>
      </c>
      <c r="H1457" s="13">
        <v>1410000</v>
      </c>
      <c r="I1457" s="14"/>
      <c r="J1457" s="6"/>
      <c r="K1457" s="17">
        <f t="shared" si="58"/>
        <v>2820000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92</v>
      </c>
      <c r="F1458" s="11">
        <v>2</v>
      </c>
      <c r="G1458" s="11" t="s">
        <v>112</v>
      </c>
      <c r="H1458" s="13">
        <v>1995000</v>
      </c>
      <c r="I1458" s="14"/>
      <c r="J1458" s="6"/>
      <c r="K1458" s="17">
        <f t="shared" si="58"/>
        <v>3990000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93</v>
      </c>
      <c r="F1459" s="11">
        <v>2</v>
      </c>
      <c r="G1459" s="11" t="s">
        <v>112</v>
      </c>
      <c r="H1459" s="13">
        <v>1188000</v>
      </c>
      <c r="I1459" s="14"/>
      <c r="J1459" s="6"/>
      <c r="K1459" s="17">
        <f t="shared" si="58"/>
        <v>2376000</v>
      </c>
      <c r="L1459" s="49">
        <f>SUM(K1455:K1459)*17/100</f>
        <v>1999200</v>
      </c>
      <c r="M1459" s="49">
        <f>SUM(K1455:K1459)-L1459</f>
        <v>9760800</v>
      </c>
    </row>
    <row r="1460" spans="1:13" x14ac:dyDescent="0.25">
      <c r="A1460" s="11">
        <v>17</v>
      </c>
      <c r="B1460" s="18">
        <v>45216</v>
      </c>
      <c r="C1460" s="18">
        <v>45215</v>
      </c>
      <c r="D1460" s="19" t="s">
        <v>1442</v>
      </c>
      <c r="E1460" s="6" t="s">
        <v>41</v>
      </c>
      <c r="F1460" s="11">
        <v>1</v>
      </c>
      <c r="G1460" s="11" t="s">
        <v>112</v>
      </c>
      <c r="H1460" s="13">
        <v>2448000</v>
      </c>
      <c r="I1460" s="14"/>
      <c r="J1460" s="6"/>
      <c r="K1460" s="17">
        <f t="shared" si="58"/>
        <v>2448000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218</v>
      </c>
      <c r="F1461" s="11">
        <v>1</v>
      </c>
      <c r="G1461" s="11" t="s">
        <v>112</v>
      </c>
      <c r="H1461" s="13">
        <v>3888000</v>
      </c>
      <c r="I1461" s="14"/>
      <c r="J1461" s="6"/>
      <c r="K1461" s="17">
        <f t="shared" si="58"/>
        <v>3888000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89</v>
      </c>
      <c r="F1462" s="11">
        <v>1</v>
      </c>
      <c r="G1462" s="11" t="s">
        <v>112</v>
      </c>
      <c r="H1462" s="13">
        <v>1566000</v>
      </c>
      <c r="I1462" s="14"/>
      <c r="J1462" s="6"/>
      <c r="K1462" s="17">
        <f t="shared" si="58"/>
        <v>1566000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349</v>
      </c>
      <c r="F1463" s="11">
        <v>1</v>
      </c>
      <c r="G1463" s="11" t="s">
        <v>112</v>
      </c>
      <c r="H1463" s="13">
        <v>1710000</v>
      </c>
      <c r="I1463" s="14"/>
      <c r="J1463" s="6"/>
      <c r="K1463" s="17">
        <f t="shared" si="58"/>
        <v>1710000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310</v>
      </c>
      <c r="F1464" s="11">
        <v>2</v>
      </c>
      <c r="G1464" s="11" t="s">
        <v>112</v>
      </c>
      <c r="H1464" s="13">
        <v>2952000</v>
      </c>
      <c r="I1464" s="14"/>
      <c r="J1464" s="6"/>
      <c r="K1464" s="17">
        <f t="shared" si="58"/>
        <v>5904000</v>
      </c>
      <c r="L1464" s="49">
        <f>SUM(K1460:K1464)*17/100</f>
        <v>2637720</v>
      </c>
      <c r="M1464" s="49">
        <f>SUM(K1460:K1464)-L1464</f>
        <v>12878280</v>
      </c>
    </row>
    <row r="1465" spans="1:13" x14ac:dyDescent="0.25">
      <c r="A1465" s="11">
        <v>18</v>
      </c>
      <c r="B1465" s="18">
        <v>45218</v>
      </c>
      <c r="C1465" s="18">
        <v>45216</v>
      </c>
      <c r="D1465" s="19" t="s">
        <v>1443</v>
      </c>
      <c r="E1465" s="6" t="s">
        <v>349</v>
      </c>
      <c r="F1465" s="11">
        <v>3</v>
      </c>
      <c r="G1465" s="11" t="s">
        <v>112</v>
      </c>
      <c r="H1465" s="13">
        <v>1710000</v>
      </c>
      <c r="I1465" s="14"/>
      <c r="J1465" s="6"/>
      <c r="K1465" s="17">
        <f t="shared" si="58"/>
        <v>5130000</v>
      </c>
      <c r="L1465" s="49">
        <f>SUM(K1465)*17/100</f>
        <v>872100</v>
      </c>
      <c r="M1465" s="49">
        <f>SUM(K1465)-L1465</f>
        <v>4257900</v>
      </c>
    </row>
    <row r="1466" spans="1:13" x14ac:dyDescent="0.25">
      <c r="A1466" s="11">
        <v>19</v>
      </c>
      <c r="B1466" s="18">
        <v>45218</v>
      </c>
      <c r="C1466" s="18">
        <v>45216</v>
      </c>
      <c r="D1466" s="19" t="s">
        <v>1444</v>
      </c>
      <c r="E1466" s="6" t="s">
        <v>360</v>
      </c>
      <c r="F1466" s="11">
        <v>3</v>
      </c>
      <c r="G1466" s="11" t="s">
        <v>112</v>
      </c>
      <c r="H1466" s="13">
        <v>396000</v>
      </c>
      <c r="I1466" s="14"/>
      <c r="J1466" s="6"/>
      <c r="K1466" s="17">
        <f t="shared" si="58"/>
        <v>1188000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359</v>
      </c>
      <c r="F1467" s="11">
        <v>2</v>
      </c>
      <c r="G1467" s="11" t="s">
        <v>112</v>
      </c>
      <c r="H1467" s="13">
        <v>504000</v>
      </c>
      <c r="I1467" s="14"/>
      <c r="J1467" s="6"/>
      <c r="K1467" s="17">
        <f t="shared" si="58"/>
        <v>1008000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107</v>
      </c>
      <c r="F1468" s="11">
        <v>1</v>
      </c>
      <c r="G1468" s="11" t="s">
        <v>112</v>
      </c>
      <c r="H1468" s="13">
        <v>2008800</v>
      </c>
      <c r="I1468" s="14"/>
      <c r="J1468" s="6"/>
      <c r="K1468" s="17">
        <f t="shared" si="58"/>
        <v>2008800</v>
      </c>
      <c r="L1468" s="49">
        <f>SUM(K1466:K1468)*17/100</f>
        <v>714816</v>
      </c>
      <c r="M1468" s="49">
        <f>SUM(K1466:K1468)-L1468</f>
        <v>3489984</v>
      </c>
    </row>
    <row r="1469" spans="1:13" x14ac:dyDescent="0.25">
      <c r="A1469" s="11">
        <v>20</v>
      </c>
      <c r="B1469" s="18">
        <v>45218</v>
      </c>
      <c r="C1469" s="18">
        <v>45217</v>
      </c>
      <c r="D1469" s="19" t="s">
        <v>1445</v>
      </c>
      <c r="E1469" s="6" t="s">
        <v>93</v>
      </c>
      <c r="F1469" s="11">
        <v>1</v>
      </c>
      <c r="G1469" s="11" t="s">
        <v>112</v>
      </c>
      <c r="H1469" s="13">
        <v>1188000</v>
      </c>
      <c r="I1469" s="14"/>
      <c r="J1469" s="6"/>
      <c r="K1469" s="17">
        <f t="shared" si="58"/>
        <v>1188000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310</v>
      </c>
      <c r="F1470" s="11">
        <v>2</v>
      </c>
      <c r="G1470" s="11" t="s">
        <v>112</v>
      </c>
      <c r="H1470" s="13">
        <v>2952000</v>
      </c>
      <c r="I1470" s="14"/>
      <c r="J1470" s="6"/>
      <c r="K1470" s="17">
        <f t="shared" si="58"/>
        <v>5904000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72</v>
      </c>
      <c r="F1471" s="11">
        <v>10</v>
      </c>
      <c r="G1471" s="11" t="s">
        <v>112</v>
      </c>
      <c r="H1471" s="13">
        <v>1954800</v>
      </c>
      <c r="I1471" s="14"/>
      <c r="J1471" s="6"/>
      <c r="K1471" s="17">
        <f t="shared" ref="K1471:K1524" si="59">F1471*(H1471-(H1471*I1471)-((H1471-(H1471*I1471))*J1471))</f>
        <v>19548000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362</v>
      </c>
      <c r="F1472" s="11">
        <v>5</v>
      </c>
      <c r="G1472" s="11" t="s">
        <v>112</v>
      </c>
      <c r="H1472" s="13">
        <v>2088000</v>
      </c>
      <c r="I1472" s="14"/>
      <c r="J1472" s="6"/>
      <c r="K1472" s="17">
        <f t="shared" si="59"/>
        <v>10440000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363</v>
      </c>
      <c r="F1473" s="11">
        <v>2</v>
      </c>
      <c r="G1473" s="11" t="s">
        <v>112</v>
      </c>
      <c r="H1473" s="13">
        <v>1944000</v>
      </c>
      <c r="I1473" s="14"/>
      <c r="J1473" s="6"/>
      <c r="K1473" s="17">
        <f t="shared" si="59"/>
        <v>3888000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364</v>
      </c>
      <c r="F1474" s="11">
        <v>2</v>
      </c>
      <c r="G1474" s="11" t="s">
        <v>112</v>
      </c>
      <c r="H1474" s="13">
        <v>1632000</v>
      </c>
      <c r="I1474" s="14"/>
      <c r="J1474" s="6"/>
      <c r="K1474" s="17">
        <f t="shared" si="59"/>
        <v>3264000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365</v>
      </c>
      <c r="F1475" s="11">
        <v>1</v>
      </c>
      <c r="G1475" s="11" t="s">
        <v>112</v>
      </c>
      <c r="H1475" s="13">
        <v>1710000</v>
      </c>
      <c r="I1475" s="14"/>
      <c r="J1475" s="6"/>
      <c r="K1475" s="17">
        <f t="shared" si="59"/>
        <v>1710000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366</v>
      </c>
      <c r="F1476" s="11">
        <v>1</v>
      </c>
      <c r="G1476" s="11" t="s">
        <v>112</v>
      </c>
      <c r="H1476" s="13">
        <v>1656000</v>
      </c>
      <c r="I1476" s="14"/>
      <c r="J1476" s="6"/>
      <c r="K1476" s="17">
        <f t="shared" si="59"/>
        <v>1656000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367</v>
      </c>
      <c r="F1477" s="11">
        <v>1</v>
      </c>
      <c r="G1477" s="11" t="s">
        <v>112</v>
      </c>
      <c r="H1477" s="13">
        <v>1824000</v>
      </c>
      <c r="I1477" s="14"/>
      <c r="J1477" s="6"/>
      <c r="K1477" s="17">
        <f t="shared" si="59"/>
        <v>1824000</v>
      </c>
      <c r="L1477" s="49">
        <f>SUM(K1469:K1477)*17/100</f>
        <v>8401740</v>
      </c>
      <c r="M1477" s="49">
        <f>SUM(K1469:K1477)-L1477</f>
        <v>41020260</v>
      </c>
    </row>
    <row r="1478" spans="1:13" x14ac:dyDescent="0.25">
      <c r="A1478" s="11">
        <v>21</v>
      </c>
      <c r="B1478" s="18">
        <v>45218</v>
      </c>
      <c r="C1478" s="18">
        <v>45217</v>
      </c>
      <c r="D1478" s="19" t="s">
        <v>1446</v>
      </c>
      <c r="E1478" s="6" t="s">
        <v>72</v>
      </c>
      <c r="F1478" s="11">
        <v>2</v>
      </c>
      <c r="G1478" s="11" t="s">
        <v>112</v>
      </c>
      <c r="H1478" s="13">
        <v>1954800</v>
      </c>
      <c r="I1478" s="14"/>
      <c r="J1478" s="6"/>
      <c r="K1478" s="17">
        <f t="shared" si="59"/>
        <v>3909600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31</v>
      </c>
      <c r="F1479" s="11">
        <v>2</v>
      </c>
      <c r="G1479" s="11" t="s">
        <v>112</v>
      </c>
      <c r="H1479" s="13">
        <v>1695600</v>
      </c>
      <c r="I1479" s="14"/>
      <c r="J1479" s="6"/>
      <c r="K1479" s="17">
        <f t="shared" si="59"/>
        <v>3391200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100</v>
      </c>
      <c r="F1480" s="11">
        <v>2</v>
      </c>
      <c r="G1480" s="11" t="s">
        <v>112</v>
      </c>
      <c r="H1480" s="13">
        <v>2052000</v>
      </c>
      <c r="I1480" s="14"/>
      <c r="J1480" s="6"/>
      <c r="K1480" s="17">
        <f t="shared" si="59"/>
        <v>4104000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349</v>
      </c>
      <c r="F1481" s="11">
        <v>2</v>
      </c>
      <c r="G1481" s="11" t="s">
        <v>112</v>
      </c>
      <c r="H1481" s="13">
        <v>1710000</v>
      </c>
      <c r="I1481" s="14"/>
      <c r="J1481" s="6"/>
      <c r="K1481" s="17">
        <f t="shared" si="59"/>
        <v>3420000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307</v>
      </c>
      <c r="F1482" s="11">
        <v>2</v>
      </c>
      <c r="G1482" s="11" t="s">
        <v>112</v>
      </c>
      <c r="H1482" s="13">
        <v>801600</v>
      </c>
      <c r="I1482" s="14"/>
      <c r="J1482" s="6"/>
      <c r="K1482" s="17">
        <f t="shared" si="59"/>
        <v>1603200</v>
      </c>
      <c r="L1482" s="49">
        <f>SUM(K1478:K1482)*17/100</f>
        <v>2792760</v>
      </c>
      <c r="M1482" s="49">
        <f>SUM(K1478:K1482)-L1482</f>
        <v>13635240</v>
      </c>
    </row>
    <row r="1483" spans="1:13" x14ac:dyDescent="0.25">
      <c r="A1483" s="11">
        <v>22</v>
      </c>
      <c r="B1483" s="18">
        <v>45222</v>
      </c>
      <c r="C1483" s="18">
        <v>45219</v>
      </c>
      <c r="D1483" s="19" t="s">
        <v>1447</v>
      </c>
      <c r="E1483" s="6" t="s">
        <v>72</v>
      </c>
      <c r="F1483" s="11">
        <v>2</v>
      </c>
      <c r="G1483" s="11" t="s">
        <v>112</v>
      </c>
      <c r="H1483" s="13">
        <v>1954800</v>
      </c>
      <c r="I1483" s="14"/>
      <c r="J1483" s="6"/>
      <c r="K1483" s="17">
        <f t="shared" si="59"/>
        <v>3909600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1134</v>
      </c>
      <c r="F1484" s="11">
        <v>1</v>
      </c>
      <c r="G1484" s="11" t="s">
        <v>112</v>
      </c>
      <c r="H1484" s="13">
        <v>1468800</v>
      </c>
      <c r="I1484" s="14"/>
      <c r="J1484" s="6"/>
      <c r="K1484" s="17">
        <f t="shared" si="59"/>
        <v>1468800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89</v>
      </c>
      <c r="F1485" s="11">
        <v>1</v>
      </c>
      <c r="G1485" s="11" t="s">
        <v>112</v>
      </c>
      <c r="H1485" s="13">
        <v>1566000</v>
      </c>
      <c r="I1485" s="14"/>
      <c r="J1485" s="6"/>
      <c r="K1485" s="17">
        <f t="shared" si="59"/>
        <v>1566000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51</v>
      </c>
      <c r="F1486" s="11">
        <v>2</v>
      </c>
      <c r="G1486" s="11" t="s">
        <v>112</v>
      </c>
      <c r="H1486" s="13">
        <v>3888000</v>
      </c>
      <c r="I1486" s="14"/>
      <c r="J1486" s="6"/>
      <c r="K1486" s="17">
        <f t="shared" si="59"/>
        <v>7776000</v>
      </c>
      <c r="L1486" s="49">
        <f>SUM(K1483:K1486)*17/100</f>
        <v>2502468</v>
      </c>
      <c r="M1486" s="49">
        <f>SUM(K1483:K1486)-L1486</f>
        <v>12217932</v>
      </c>
    </row>
    <row r="1487" spans="1:13" x14ac:dyDescent="0.25">
      <c r="A1487" s="11">
        <v>23</v>
      </c>
      <c r="B1487" s="18">
        <v>45222</v>
      </c>
      <c r="C1487" s="18">
        <v>45220</v>
      </c>
      <c r="D1487" s="19" t="s">
        <v>1448</v>
      </c>
      <c r="E1487" s="6" t="s">
        <v>218</v>
      </c>
      <c r="F1487" s="11">
        <v>3</v>
      </c>
      <c r="G1487" s="11" t="s">
        <v>112</v>
      </c>
      <c r="H1487" s="13">
        <v>3888000</v>
      </c>
      <c r="I1487" s="14"/>
      <c r="J1487" s="6"/>
      <c r="K1487" s="17">
        <f t="shared" si="59"/>
        <v>11664000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362</v>
      </c>
      <c r="F1488" s="11">
        <v>3</v>
      </c>
      <c r="G1488" s="11" t="s">
        <v>112</v>
      </c>
      <c r="H1488" s="13">
        <v>2088000</v>
      </c>
      <c r="I1488" s="14"/>
      <c r="J1488" s="6"/>
      <c r="K1488" s="17">
        <f t="shared" si="59"/>
        <v>6264000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367</v>
      </c>
      <c r="F1489" s="11">
        <v>1</v>
      </c>
      <c r="G1489" s="11" t="s">
        <v>112</v>
      </c>
      <c r="H1489" s="13">
        <v>1824000</v>
      </c>
      <c r="I1489" s="14"/>
      <c r="J1489" s="6"/>
      <c r="K1489" s="17">
        <f t="shared" si="59"/>
        <v>1824000</v>
      </c>
      <c r="L1489" s="49">
        <f>SUM(K1487:K1489)*17/100</f>
        <v>3357840</v>
      </c>
      <c r="M1489" s="49">
        <f>SUM(K1487:K1489)-L1489</f>
        <v>16394160</v>
      </c>
    </row>
    <row r="1490" spans="1:13" x14ac:dyDescent="0.25">
      <c r="A1490" s="11">
        <v>24</v>
      </c>
      <c r="B1490" s="18">
        <v>45222</v>
      </c>
      <c r="C1490" s="18">
        <v>45220</v>
      </c>
      <c r="D1490" s="19" t="s">
        <v>1449</v>
      </c>
      <c r="E1490" s="6" t="s">
        <v>218</v>
      </c>
      <c r="F1490" s="11">
        <v>3</v>
      </c>
      <c r="G1490" s="11" t="s">
        <v>112</v>
      </c>
      <c r="H1490" s="13">
        <v>3888000</v>
      </c>
      <c r="I1490" s="14"/>
      <c r="J1490" s="6"/>
      <c r="K1490" s="17">
        <f t="shared" si="59"/>
        <v>11664000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51</v>
      </c>
      <c r="F1491" s="11">
        <v>2</v>
      </c>
      <c r="G1491" s="11" t="s">
        <v>112</v>
      </c>
      <c r="H1491" s="13">
        <v>3888000</v>
      </c>
      <c r="I1491" s="14"/>
      <c r="J1491" s="6"/>
      <c r="K1491" s="17">
        <f t="shared" si="59"/>
        <v>7776000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220</v>
      </c>
      <c r="F1492" s="11">
        <v>1</v>
      </c>
      <c r="G1492" s="11" t="s">
        <v>112</v>
      </c>
      <c r="H1492" s="13">
        <v>2880000</v>
      </c>
      <c r="I1492" s="14"/>
      <c r="J1492" s="6"/>
      <c r="K1492" s="17">
        <f t="shared" si="59"/>
        <v>2880000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83</v>
      </c>
      <c r="F1493" s="11">
        <v>1</v>
      </c>
      <c r="G1493" s="11" t="s">
        <v>112</v>
      </c>
      <c r="H1493" s="13">
        <v>1987200</v>
      </c>
      <c r="I1493" s="14"/>
      <c r="J1493" s="6"/>
      <c r="K1493" s="17">
        <f t="shared" si="59"/>
        <v>1987200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84</v>
      </c>
      <c r="F1494" s="11">
        <v>1</v>
      </c>
      <c r="G1494" s="11" t="s">
        <v>112</v>
      </c>
      <c r="H1494" s="13">
        <v>1584000</v>
      </c>
      <c r="I1494" s="14"/>
      <c r="J1494" s="6"/>
      <c r="K1494" s="17">
        <f t="shared" si="59"/>
        <v>1584000</v>
      </c>
      <c r="L1494" s="49">
        <f>SUM(K1490:K1494)*17/100</f>
        <v>4401504</v>
      </c>
      <c r="M1494" s="49">
        <f>SUM(K1490:K1494)-L1494</f>
        <v>21489696</v>
      </c>
    </row>
    <row r="1495" spans="1:13" x14ac:dyDescent="0.25">
      <c r="A1495" s="11">
        <v>25</v>
      </c>
      <c r="B1495" s="18">
        <v>45225</v>
      </c>
      <c r="C1495" s="18">
        <v>45223</v>
      </c>
      <c r="D1495" s="19" t="s">
        <v>1450</v>
      </c>
      <c r="E1495" s="6" t="s">
        <v>50</v>
      </c>
      <c r="F1495" s="11">
        <v>3</v>
      </c>
      <c r="G1495" s="11" t="s">
        <v>112</v>
      </c>
      <c r="H1495" s="13">
        <v>5616000</v>
      </c>
      <c r="I1495" s="14"/>
      <c r="J1495" s="6"/>
      <c r="K1495" s="17">
        <f t="shared" si="59"/>
        <v>16848000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45</v>
      </c>
      <c r="F1496" s="11">
        <v>1</v>
      </c>
      <c r="G1496" s="11" t="s">
        <v>112</v>
      </c>
      <c r="H1496" s="13">
        <v>5616000</v>
      </c>
      <c r="I1496" s="14"/>
      <c r="J1496" s="6"/>
      <c r="K1496" s="17">
        <f t="shared" si="59"/>
        <v>5616000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936</v>
      </c>
      <c r="F1497" s="11">
        <v>1</v>
      </c>
      <c r="G1497" s="11" t="s">
        <v>112</v>
      </c>
      <c r="H1497" s="13">
        <v>6739200</v>
      </c>
      <c r="I1497" s="14"/>
      <c r="J1497" s="6"/>
      <c r="K1497" s="17">
        <f t="shared" si="59"/>
        <v>6739200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310</v>
      </c>
      <c r="F1498" s="11">
        <v>2</v>
      </c>
      <c r="G1498" s="11" t="s">
        <v>112</v>
      </c>
      <c r="H1498" s="13">
        <v>2952000</v>
      </c>
      <c r="I1498" s="14"/>
      <c r="J1498" s="6"/>
      <c r="K1498" s="17">
        <f t="shared" si="59"/>
        <v>5904000</v>
      </c>
      <c r="L1498" s="49">
        <f>SUM(K1495:K1498)*17/100</f>
        <v>5968224</v>
      </c>
      <c r="M1498" s="49">
        <f>SUM(K1495:K1498)-L1498</f>
        <v>29138976</v>
      </c>
    </row>
    <row r="1499" spans="1:13" x14ac:dyDescent="0.25">
      <c r="A1499" s="11">
        <v>26</v>
      </c>
      <c r="B1499" s="18">
        <v>45227</v>
      </c>
      <c r="C1499" s="18">
        <v>45224</v>
      </c>
      <c r="D1499" s="19" t="s">
        <v>1451</v>
      </c>
      <c r="E1499" s="6" t="s">
        <v>72</v>
      </c>
      <c r="F1499" s="11">
        <v>5</v>
      </c>
      <c r="G1499" s="11" t="s">
        <v>112</v>
      </c>
      <c r="H1499" s="13">
        <v>1954800</v>
      </c>
      <c r="I1499" s="14"/>
      <c r="J1499" s="6"/>
      <c r="K1499" s="17">
        <f t="shared" si="59"/>
        <v>9774000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310</v>
      </c>
      <c r="F1500" s="11">
        <v>1</v>
      </c>
      <c r="G1500" s="11" t="s">
        <v>112</v>
      </c>
      <c r="H1500" s="13">
        <v>2952000</v>
      </c>
      <c r="I1500" s="14"/>
      <c r="J1500" s="6"/>
      <c r="K1500" s="17">
        <f t="shared" si="59"/>
        <v>2952000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402</v>
      </c>
      <c r="F1501" s="11">
        <v>1</v>
      </c>
      <c r="G1501" s="11" t="s">
        <v>112</v>
      </c>
      <c r="H1501" s="13">
        <v>810000</v>
      </c>
      <c r="I1501" s="14"/>
      <c r="J1501" s="6"/>
      <c r="K1501" s="17">
        <f t="shared" si="59"/>
        <v>810000</v>
      </c>
      <c r="L1501" s="49">
        <f>SUM(K1499:K1501)*17/100</f>
        <v>2301120</v>
      </c>
      <c r="M1501" s="49">
        <f>SUM(K1499:K1501)-L1501</f>
        <v>11234880</v>
      </c>
    </row>
    <row r="1502" spans="1:13" x14ac:dyDescent="0.25">
      <c r="A1502" s="11">
        <v>27</v>
      </c>
      <c r="B1502" s="18">
        <v>45229</v>
      </c>
      <c r="C1502" s="18">
        <v>45225</v>
      </c>
      <c r="D1502" s="19" t="s">
        <v>1452</v>
      </c>
      <c r="E1502" s="6" t="s">
        <v>105</v>
      </c>
      <c r="F1502" s="11">
        <v>1</v>
      </c>
      <c r="G1502" s="11" t="s">
        <v>112</v>
      </c>
      <c r="H1502" s="13">
        <v>844800</v>
      </c>
      <c r="I1502" s="14"/>
      <c r="J1502" s="6"/>
      <c r="K1502" s="17">
        <f t="shared" si="59"/>
        <v>844800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307</v>
      </c>
      <c r="F1503" s="11">
        <v>2</v>
      </c>
      <c r="G1503" s="11" t="s">
        <v>112</v>
      </c>
      <c r="H1503" s="13">
        <v>801600</v>
      </c>
      <c r="I1503" s="14"/>
      <c r="J1503" s="6"/>
      <c r="K1503" s="17">
        <f t="shared" si="59"/>
        <v>1603200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598</v>
      </c>
      <c r="F1504" s="11">
        <v>1</v>
      </c>
      <c r="G1504" s="11" t="s">
        <v>112</v>
      </c>
      <c r="H1504" s="13">
        <v>1104000</v>
      </c>
      <c r="I1504" s="14"/>
      <c r="J1504" s="6"/>
      <c r="K1504" s="17">
        <f t="shared" si="59"/>
        <v>1104000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106</v>
      </c>
      <c r="F1505" s="11">
        <v>2</v>
      </c>
      <c r="G1505" s="11" t="s">
        <v>112</v>
      </c>
      <c r="H1505" s="13">
        <v>1040000</v>
      </c>
      <c r="I1505" s="14"/>
      <c r="J1505" s="6"/>
      <c r="K1505" s="17">
        <f t="shared" si="59"/>
        <v>2080000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110</v>
      </c>
      <c r="F1506" s="11">
        <v>2</v>
      </c>
      <c r="G1506" s="11" t="s">
        <v>112</v>
      </c>
      <c r="H1506" s="13">
        <v>732000</v>
      </c>
      <c r="I1506" s="14"/>
      <c r="J1506" s="6"/>
      <c r="K1506" s="17">
        <f t="shared" si="59"/>
        <v>1464000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370</v>
      </c>
      <c r="F1507" s="11">
        <v>1</v>
      </c>
      <c r="G1507" s="11" t="s">
        <v>112</v>
      </c>
      <c r="H1507" s="13">
        <v>1150000</v>
      </c>
      <c r="I1507" s="14"/>
      <c r="J1507" s="6"/>
      <c r="K1507" s="17">
        <f t="shared" si="59"/>
        <v>1150000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72</v>
      </c>
      <c r="F1508" s="11">
        <v>2</v>
      </c>
      <c r="G1508" s="11" t="s">
        <v>112</v>
      </c>
      <c r="H1508" s="13">
        <v>1954800</v>
      </c>
      <c r="I1508" s="14"/>
      <c r="J1508" s="6"/>
      <c r="K1508" s="17">
        <f t="shared" si="59"/>
        <v>3909600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31</v>
      </c>
      <c r="F1509" s="11">
        <v>2</v>
      </c>
      <c r="G1509" s="11" t="s">
        <v>112</v>
      </c>
      <c r="H1509" s="13">
        <v>1695600</v>
      </c>
      <c r="I1509" s="14"/>
      <c r="J1509" s="6"/>
      <c r="K1509" s="17">
        <f t="shared" si="59"/>
        <v>3391200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47</v>
      </c>
      <c r="F1510" s="11">
        <v>1</v>
      </c>
      <c r="G1510" s="11" t="s">
        <v>112</v>
      </c>
      <c r="H1510" s="13">
        <v>3110400</v>
      </c>
      <c r="I1510" s="14"/>
      <c r="J1510" s="6"/>
      <c r="K1510" s="17">
        <f t="shared" si="59"/>
        <v>3110400</v>
      </c>
      <c r="L1510" s="49">
        <f>SUM(K1502:K1510)*17/100</f>
        <v>3171724</v>
      </c>
      <c r="M1510" s="49">
        <f>SUM(K1502:K1510)-L1510</f>
        <v>15485476</v>
      </c>
    </row>
    <row r="1511" spans="1:13" x14ac:dyDescent="0.25">
      <c r="A1511" s="11">
        <v>28</v>
      </c>
      <c r="B1511" s="18">
        <v>45229</v>
      </c>
      <c r="C1511" s="18">
        <v>45226</v>
      </c>
      <c r="D1511" s="19" t="s">
        <v>1453</v>
      </c>
      <c r="E1511" s="6" t="s">
        <v>218</v>
      </c>
      <c r="F1511" s="11">
        <v>10</v>
      </c>
      <c r="G1511" s="11" t="s">
        <v>112</v>
      </c>
      <c r="H1511" s="13">
        <v>3888000</v>
      </c>
      <c r="I1511" s="14">
        <v>0.03</v>
      </c>
      <c r="J1511" s="6"/>
      <c r="K1511" s="17">
        <f t="shared" si="59"/>
        <v>37713600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51</v>
      </c>
      <c r="F1512" s="11">
        <v>20</v>
      </c>
      <c r="G1512" s="11" t="s">
        <v>112</v>
      </c>
      <c r="H1512" s="13">
        <v>3888000</v>
      </c>
      <c r="I1512" s="14">
        <v>0.03</v>
      </c>
      <c r="J1512" s="6"/>
      <c r="K1512" s="17">
        <f t="shared" si="59"/>
        <v>75427200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50</v>
      </c>
      <c r="F1513" s="11">
        <v>1</v>
      </c>
      <c r="G1513" s="11" t="s">
        <v>112</v>
      </c>
      <c r="H1513" s="13">
        <v>5616000</v>
      </c>
      <c r="I1513" s="14"/>
      <c r="J1513" s="6"/>
      <c r="K1513" s="17">
        <f t="shared" si="59"/>
        <v>5616000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50</v>
      </c>
      <c r="F1514" s="11">
        <v>4</v>
      </c>
      <c r="G1514" s="11" t="s">
        <v>112</v>
      </c>
      <c r="H1514" s="13">
        <v>5616000</v>
      </c>
      <c r="I1514" s="14"/>
      <c r="J1514" s="6"/>
      <c r="K1514" s="17">
        <f t="shared" si="59"/>
        <v>22464000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206</v>
      </c>
      <c r="F1515" s="11">
        <v>1</v>
      </c>
      <c r="G1515" s="11" t="s">
        <v>112</v>
      </c>
      <c r="H1515" s="13">
        <v>2980800</v>
      </c>
      <c r="I1515" s="14"/>
      <c r="J1515" s="6"/>
      <c r="K1515" s="17">
        <f t="shared" si="59"/>
        <v>2980800</v>
      </c>
      <c r="L1515" s="49">
        <f>SUM(K1511:K1515)*17/100</f>
        <v>24514272</v>
      </c>
      <c r="M1515" s="49">
        <f>SUM(K1511:K1515)-L1515</f>
        <v>119687328</v>
      </c>
    </row>
    <row r="1516" spans="1:13" x14ac:dyDescent="0.25">
      <c r="A1516" s="11">
        <v>29</v>
      </c>
      <c r="B1516" s="18">
        <v>45229</v>
      </c>
      <c r="C1516" s="18">
        <v>45227</v>
      </c>
      <c r="D1516" s="19" t="s">
        <v>1454</v>
      </c>
      <c r="E1516" s="6" t="s">
        <v>72</v>
      </c>
      <c r="F1516" s="11">
        <v>12</v>
      </c>
      <c r="G1516" s="11" t="s">
        <v>112</v>
      </c>
      <c r="H1516" s="13">
        <v>1954800</v>
      </c>
      <c r="I1516" s="14"/>
      <c r="J1516" s="6"/>
      <c r="K1516" s="17">
        <f t="shared" si="59"/>
        <v>23457600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93</v>
      </c>
      <c r="F1517" s="11">
        <v>2</v>
      </c>
      <c r="G1517" s="11" t="s">
        <v>112</v>
      </c>
      <c r="H1517" s="13">
        <v>1188000</v>
      </c>
      <c r="I1517" s="14"/>
      <c r="J1517" s="6"/>
      <c r="K1517" s="17">
        <f t="shared" si="59"/>
        <v>2376000</v>
      </c>
      <c r="L1517" s="49">
        <f>SUM(K1516:K1517)*17/100</f>
        <v>4391712</v>
      </c>
      <c r="M1517" s="49">
        <f>SUM(K1516:K1517)-L1517</f>
        <v>21441888</v>
      </c>
    </row>
    <row r="1518" spans="1:13" x14ac:dyDescent="0.25">
      <c r="A1518" s="87" t="s">
        <v>1512</v>
      </c>
      <c r="B1518" s="18"/>
      <c r="C1518" s="18"/>
      <c r="D1518" s="19"/>
      <c r="E1518" s="6"/>
      <c r="F1518" s="11"/>
      <c r="G1518" s="11"/>
      <c r="H1518" s="13"/>
      <c r="I1518" s="14"/>
      <c r="J1518" s="6"/>
      <c r="K1518" s="17"/>
      <c r="L1518" s="49"/>
      <c r="M1518" s="49"/>
    </row>
    <row r="1519" spans="1:13" x14ac:dyDescent="0.25">
      <c r="A1519" s="11">
        <v>1</v>
      </c>
      <c r="B1519" s="18">
        <v>45231</v>
      </c>
      <c r="C1519" s="18">
        <v>45231</v>
      </c>
      <c r="D1519" s="19" t="s">
        <v>1513</v>
      </c>
      <c r="E1519" s="6" t="s">
        <v>218</v>
      </c>
      <c r="F1519" s="11">
        <v>15</v>
      </c>
      <c r="G1519" s="11" t="s">
        <v>112</v>
      </c>
      <c r="H1519" s="13">
        <v>3888000</v>
      </c>
      <c r="I1519" s="14">
        <v>0.03</v>
      </c>
      <c r="J1519" s="6"/>
      <c r="K1519" s="17">
        <f t="shared" si="59"/>
        <v>56570400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51</v>
      </c>
      <c r="F1520" s="11">
        <v>55</v>
      </c>
      <c r="G1520" s="11" t="s">
        <v>112</v>
      </c>
      <c r="H1520" s="13">
        <v>3888000</v>
      </c>
      <c r="I1520" s="14">
        <v>0.03</v>
      </c>
      <c r="J1520" s="6"/>
      <c r="K1520" s="17">
        <f t="shared" si="59"/>
        <v>207424800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43</v>
      </c>
      <c r="F1521" s="11">
        <v>1</v>
      </c>
      <c r="G1521" s="11" t="s">
        <v>112</v>
      </c>
      <c r="H1521" s="13">
        <v>2448000</v>
      </c>
      <c r="I1521" s="14"/>
      <c r="J1521" s="6"/>
      <c r="K1521" s="17">
        <f t="shared" si="59"/>
        <v>2448000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926</v>
      </c>
      <c r="F1522" s="11">
        <v>1</v>
      </c>
      <c r="G1522" s="11" t="s">
        <v>112</v>
      </c>
      <c r="H1522" s="13">
        <v>2256000</v>
      </c>
      <c r="I1522" s="14"/>
      <c r="J1522" s="6"/>
      <c r="K1522" s="17">
        <f t="shared" si="59"/>
        <v>2256000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922</v>
      </c>
      <c r="F1523" s="11">
        <v>1</v>
      </c>
      <c r="G1523" s="11" t="s">
        <v>112</v>
      </c>
      <c r="H1523" s="13">
        <v>2256000</v>
      </c>
      <c r="I1523" s="14"/>
      <c r="J1523" s="6"/>
      <c r="K1523" s="17">
        <f t="shared" si="59"/>
        <v>2256000</v>
      </c>
      <c r="L1523" s="49">
        <f>SUM(K1519:K1523)*17/100</f>
        <v>46062384</v>
      </c>
      <c r="M1523" s="49">
        <f>SUM(K1519:K1523)-L1523</f>
        <v>224892816</v>
      </c>
    </row>
    <row r="1524" spans="1:13" x14ac:dyDescent="0.25">
      <c r="A1524" s="11">
        <v>2</v>
      </c>
      <c r="B1524" s="18">
        <v>45231</v>
      </c>
      <c r="C1524" s="18">
        <v>45231</v>
      </c>
      <c r="D1524" s="19" t="s">
        <v>1514</v>
      </c>
      <c r="E1524" s="6" t="s">
        <v>37</v>
      </c>
      <c r="F1524" s="11">
        <v>3</v>
      </c>
      <c r="G1524" s="11" t="s">
        <v>112</v>
      </c>
      <c r="H1524" s="13">
        <v>462000</v>
      </c>
      <c r="I1524" s="14"/>
      <c r="J1524" s="6"/>
      <c r="K1524" s="17">
        <f t="shared" si="59"/>
        <v>1386000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660</v>
      </c>
      <c r="F1525" s="11">
        <v>1</v>
      </c>
      <c r="G1525" s="11" t="s">
        <v>112</v>
      </c>
      <c r="H1525" s="13">
        <v>444000</v>
      </c>
      <c r="I1525" s="14"/>
      <c r="J1525" s="6"/>
      <c r="K1525" s="17">
        <f t="shared" ref="K1525:K1551" si="60">F1525*(H1525-(H1525*I1525)-((H1525-(H1525*I1525))*J1525))</f>
        <v>444000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734</v>
      </c>
      <c r="F1526" s="11">
        <v>1</v>
      </c>
      <c r="G1526" s="11" t="s">
        <v>112</v>
      </c>
      <c r="H1526" s="13">
        <v>342000</v>
      </c>
      <c r="I1526" s="14"/>
      <c r="J1526" s="6"/>
      <c r="K1526" s="17">
        <f t="shared" si="60"/>
        <v>342000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33</v>
      </c>
      <c r="F1527" s="11">
        <v>2</v>
      </c>
      <c r="G1527" s="11" t="s">
        <v>112</v>
      </c>
      <c r="H1527" s="13">
        <v>2980800</v>
      </c>
      <c r="I1527" s="14"/>
      <c r="J1527" s="6"/>
      <c r="K1527" s="17">
        <f t="shared" si="60"/>
        <v>5961600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38</v>
      </c>
      <c r="F1528" s="11">
        <v>1</v>
      </c>
      <c r="G1528" s="11" t="s">
        <v>112</v>
      </c>
      <c r="H1528" s="13">
        <v>1416000</v>
      </c>
      <c r="I1528" s="14"/>
      <c r="J1528" s="6"/>
      <c r="K1528" s="17">
        <f t="shared" si="60"/>
        <v>1416000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87</v>
      </c>
      <c r="F1529" s="11">
        <v>1</v>
      </c>
      <c r="G1529" s="11" t="s">
        <v>112</v>
      </c>
      <c r="H1529" s="13">
        <v>800000</v>
      </c>
      <c r="I1529" s="14"/>
      <c r="J1529" s="6"/>
      <c r="K1529" s="17">
        <f t="shared" si="60"/>
        <v>800000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88</v>
      </c>
      <c r="F1530" s="11">
        <v>1</v>
      </c>
      <c r="G1530" s="11" t="s">
        <v>112</v>
      </c>
      <c r="H1530" s="13">
        <v>860000</v>
      </c>
      <c r="I1530" s="14"/>
      <c r="J1530" s="6"/>
      <c r="K1530" s="17">
        <f t="shared" si="60"/>
        <v>860000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72</v>
      </c>
      <c r="F1531" s="11">
        <v>15</v>
      </c>
      <c r="G1531" s="11" t="s">
        <v>112</v>
      </c>
      <c r="H1531" s="13">
        <v>1954800</v>
      </c>
      <c r="I1531" s="14"/>
      <c r="J1531" s="6"/>
      <c r="K1531" s="17">
        <f t="shared" si="60"/>
        <v>29322000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310</v>
      </c>
      <c r="F1532" s="11">
        <v>4</v>
      </c>
      <c r="G1532" s="11" t="s">
        <v>112</v>
      </c>
      <c r="H1532" s="13">
        <v>2952000</v>
      </c>
      <c r="I1532" s="14"/>
      <c r="J1532" s="6"/>
      <c r="K1532" s="17">
        <f t="shared" si="60"/>
        <v>11808000</v>
      </c>
      <c r="L1532" s="49">
        <f>SUM(K1524:K1532)*17/100</f>
        <v>8897732</v>
      </c>
      <c r="M1532" s="49">
        <f>SUM(K1524:K1532)-L1532</f>
        <v>43441868</v>
      </c>
    </row>
    <row r="1533" spans="1:13" x14ac:dyDescent="0.25">
      <c r="A1533" s="11">
        <v>3</v>
      </c>
      <c r="B1533" s="18">
        <v>45232</v>
      </c>
      <c r="C1533" s="18">
        <v>45231</v>
      </c>
      <c r="D1533" s="19" t="s">
        <v>1515</v>
      </c>
      <c r="E1533" s="6" t="s">
        <v>1516</v>
      </c>
      <c r="F1533" s="11">
        <v>1</v>
      </c>
      <c r="G1533" s="11" t="s">
        <v>112</v>
      </c>
      <c r="H1533" s="13">
        <v>5616000</v>
      </c>
      <c r="I1533" s="14"/>
      <c r="J1533" s="6"/>
      <c r="K1533" s="17">
        <f t="shared" si="60"/>
        <v>5616000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1517</v>
      </c>
      <c r="F1534" s="11">
        <v>1</v>
      </c>
      <c r="G1534" s="11" t="s">
        <v>112</v>
      </c>
      <c r="H1534" s="13">
        <v>5616000</v>
      </c>
      <c r="I1534" s="14"/>
      <c r="J1534" s="6"/>
      <c r="K1534" s="17">
        <f t="shared" si="60"/>
        <v>5616000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1518</v>
      </c>
      <c r="F1535" s="11">
        <v>1</v>
      </c>
      <c r="G1535" s="11" t="s">
        <v>112</v>
      </c>
      <c r="H1535" s="13">
        <v>5616000</v>
      </c>
      <c r="I1535" s="14"/>
      <c r="J1535" s="6"/>
      <c r="K1535" s="17">
        <f t="shared" si="60"/>
        <v>5616000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1519</v>
      </c>
      <c r="F1536" s="11">
        <v>1</v>
      </c>
      <c r="G1536" s="11" t="s">
        <v>112</v>
      </c>
      <c r="H1536" s="13">
        <v>5616000</v>
      </c>
      <c r="I1536" s="14"/>
      <c r="J1536" s="6"/>
      <c r="K1536" s="17">
        <f t="shared" si="60"/>
        <v>5616000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1520</v>
      </c>
      <c r="F1537" s="11">
        <v>2</v>
      </c>
      <c r="G1537" s="11" t="s">
        <v>112</v>
      </c>
      <c r="H1537" s="13">
        <v>1296000</v>
      </c>
      <c r="I1537" s="14">
        <v>0.05</v>
      </c>
      <c r="J1537" s="6"/>
      <c r="K1537" s="17">
        <f t="shared" si="60"/>
        <v>2462400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1521</v>
      </c>
      <c r="F1538" s="11">
        <v>2</v>
      </c>
      <c r="G1538" s="11" t="s">
        <v>112</v>
      </c>
      <c r="H1538" s="13">
        <v>1296000</v>
      </c>
      <c r="I1538" s="14">
        <v>0.05</v>
      </c>
      <c r="J1538" s="6"/>
      <c r="K1538" s="17">
        <f t="shared" si="60"/>
        <v>2462400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1522</v>
      </c>
      <c r="F1539" s="11">
        <v>2</v>
      </c>
      <c r="G1539" s="11" t="s">
        <v>112</v>
      </c>
      <c r="H1539" s="13">
        <v>1296000</v>
      </c>
      <c r="I1539" s="14">
        <v>0.05</v>
      </c>
      <c r="J1539" s="6"/>
      <c r="K1539" s="17">
        <f t="shared" si="60"/>
        <v>2462400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1523</v>
      </c>
      <c r="F1540" s="11">
        <v>2</v>
      </c>
      <c r="G1540" s="11" t="s">
        <v>112</v>
      </c>
      <c r="H1540" s="13">
        <v>1296000</v>
      </c>
      <c r="I1540" s="14">
        <v>0.05</v>
      </c>
      <c r="J1540" s="6"/>
      <c r="K1540" s="17">
        <f t="shared" si="60"/>
        <v>2462400</v>
      </c>
      <c r="L1540" s="49">
        <f>SUM(K1533:K1540)*17/100</f>
        <v>5493312</v>
      </c>
      <c r="M1540" s="49">
        <f>SUM(K1533:K1540)-L1540</f>
        <v>26820288</v>
      </c>
    </row>
    <row r="1541" spans="1:13" x14ac:dyDescent="0.25">
      <c r="A1541" s="11">
        <v>4</v>
      </c>
      <c r="B1541" s="18">
        <v>45232</v>
      </c>
      <c r="C1541" s="18">
        <v>45231</v>
      </c>
      <c r="D1541" s="19" t="s">
        <v>1524</v>
      </c>
      <c r="E1541" s="6" t="s">
        <v>32</v>
      </c>
      <c r="F1541" s="11">
        <v>15</v>
      </c>
      <c r="G1541" s="11" t="s">
        <v>112</v>
      </c>
      <c r="H1541" s="13">
        <v>3801600</v>
      </c>
      <c r="I1541" s="14">
        <v>0.03</v>
      </c>
      <c r="J1541" s="6"/>
      <c r="K1541" s="17">
        <f t="shared" si="60"/>
        <v>55313280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33</v>
      </c>
      <c r="F1542" s="11">
        <v>35</v>
      </c>
      <c r="G1542" s="11" t="s">
        <v>112</v>
      </c>
      <c r="H1542" s="13">
        <v>2980800</v>
      </c>
      <c r="I1542" s="14">
        <v>0.03</v>
      </c>
      <c r="J1542" s="6"/>
      <c r="K1542" s="17">
        <f t="shared" si="60"/>
        <v>101198160</v>
      </c>
      <c r="L1542" s="49">
        <f>SUM(K1541:K1542)*17/100</f>
        <v>26606944.800000001</v>
      </c>
      <c r="M1542" s="49">
        <f>SUM(K1541:K1542)-L1542</f>
        <v>129904495.2</v>
      </c>
    </row>
    <row r="1543" spans="1:13" x14ac:dyDescent="0.25">
      <c r="A1543" s="11">
        <v>5</v>
      </c>
      <c r="B1543" s="18">
        <v>45232</v>
      </c>
      <c r="C1543" s="18">
        <v>45231</v>
      </c>
      <c r="D1543" s="19" t="s">
        <v>1525</v>
      </c>
      <c r="E1543" s="6" t="s">
        <v>35</v>
      </c>
      <c r="F1543" s="11">
        <v>1</v>
      </c>
      <c r="G1543" s="11" t="s">
        <v>112</v>
      </c>
      <c r="H1543" s="13">
        <v>2112000</v>
      </c>
      <c r="I1543" s="14"/>
      <c r="J1543" s="6"/>
      <c r="K1543" s="17">
        <f t="shared" si="60"/>
        <v>2112000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206</v>
      </c>
      <c r="F1544" s="11">
        <v>1</v>
      </c>
      <c r="G1544" s="11" t="s">
        <v>112</v>
      </c>
      <c r="H1544" s="13">
        <v>2980800</v>
      </c>
      <c r="I1544" s="14"/>
      <c r="J1544" s="6"/>
      <c r="K1544" s="17">
        <f t="shared" si="60"/>
        <v>2980800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922</v>
      </c>
      <c r="F1545" s="11">
        <v>1</v>
      </c>
      <c r="G1545" s="11" t="s">
        <v>112</v>
      </c>
      <c r="H1545" s="13">
        <v>2256000</v>
      </c>
      <c r="I1545" s="14"/>
      <c r="J1545" s="6"/>
      <c r="K1545" s="17">
        <f t="shared" si="60"/>
        <v>2256000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308</v>
      </c>
      <c r="F1546" s="11">
        <v>2</v>
      </c>
      <c r="G1546" s="11" t="s">
        <v>112</v>
      </c>
      <c r="H1546" s="13">
        <v>2764800</v>
      </c>
      <c r="I1546" s="14"/>
      <c r="J1546" s="6"/>
      <c r="K1546" s="17">
        <f t="shared" si="60"/>
        <v>5529600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722</v>
      </c>
      <c r="F1547" s="11">
        <v>1</v>
      </c>
      <c r="G1547" s="11" t="s">
        <v>112</v>
      </c>
      <c r="H1547" s="13">
        <v>1464000</v>
      </c>
      <c r="I1547" s="14"/>
      <c r="J1547" s="6"/>
      <c r="K1547" s="17">
        <f t="shared" si="60"/>
        <v>1464000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656</v>
      </c>
      <c r="F1548" s="11">
        <v>1</v>
      </c>
      <c r="G1548" s="11" t="s">
        <v>112</v>
      </c>
      <c r="H1548" s="13">
        <v>1464000</v>
      </c>
      <c r="I1548" s="14"/>
      <c r="J1548" s="6"/>
      <c r="K1548" s="17">
        <f t="shared" si="60"/>
        <v>1464000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655</v>
      </c>
      <c r="F1549" s="11">
        <v>1</v>
      </c>
      <c r="G1549" s="11" t="s">
        <v>112</v>
      </c>
      <c r="H1549" s="13">
        <v>1464000</v>
      </c>
      <c r="I1549" s="14"/>
      <c r="J1549" s="6"/>
      <c r="K1549" s="17">
        <f t="shared" si="60"/>
        <v>1464000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1526</v>
      </c>
      <c r="F1550" s="11">
        <v>24</v>
      </c>
      <c r="G1550" s="11" t="s">
        <v>123</v>
      </c>
      <c r="H1550" s="13">
        <v>30500</v>
      </c>
      <c r="I1550" s="14"/>
      <c r="J1550" s="6"/>
      <c r="K1550" s="17">
        <f t="shared" si="60"/>
        <v>732000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1527</v>
      </c>
      <c r="F1551" s="11">
        <v>24</v>
      </c>
      <c r="G1551" s="11" t="s">
        <v>123</v>
      </c>
      <c r="H1551" s="13">
        <v>30500</v>
      </c>
      <c r="I1551" s="14"/>
      <c r="J1551" s="6"/>
      <c r="K1551" s="17">
        <f t="shared" si="60"/>
        <v>732000</v>
      </c>
      <c r="L1551" s="49">
        <f>SUM(K1543:K1551)*17/100</f>
        <v>3184848</v>
      </c>
      <c r="M1551" s="49">
        <f>SUM(K1543:K1551)-L1551</f>
        <v>15549552</v>
      </c>
    </row>
    <row r="1552" spans="1:13" x14ac:dyDescent="0.25">
      <c r="A1552" s="11">
        <v>6</v>
      </c>
      <c r="B1552" s="18">
        <v>45232</v>
      </c>
      <c r="C1552" s="18">
        <v>45231</v>
      </c>
      <c r="D1552" s="19" t="s">
        <v>1528</v>
      </c>
      <c r="E1552" s="6" t="s">
        <v>37</v>
      </c>
      <c r="F1552" s="11">
        <v>1</v>
      </c>
      <c r="G1552" s="11" t="s">
        <v>112</v>
      </c>
      <c r="H1552" s="13">
        <v>462000</v>
      </c>
      <c r="I1552" s="14"/>
      <c r="J1552" s="6"/>
      <c r="K1552" s="17">
        <f t="shared" ref="K1552:K1570" si="61">F1552*(H1552-(H1552*I1552)-((H1552-(H1552*I1552))*J1552))</f>
        <v>462000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93</v>
      </c>
      <c r="F1553" s="11">
        <v>2</v>
      </c>
      <c r="G1553" s="11" t="s">
        <v>112</v>
      </c>
      <c r="H1553" s="13">
        <v>1188000</v>
      </c>
      <c r="I1553" s="14"/>
      <c r="J1553" s="6"/>
      <c r="K1553" s="17">
        <f t="shared" si="61"/>
        <v>2376000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732</v>
      </c>
      <c r="F1554" s="11">
        <v>1</v>
      </c>
      <c r="G1554" s="11" t="s">
        <v>112</v>
      </c>
      <c r="H1554" s="13">
        <v>3571200</v>
      </c>
      <c r="I1554" s="14"/>
      <c r="J1554" s="6"/>
      <c r="K1554" s="17">
        <f t="shared" si="61"/>
        <v>3571200</v>
      </c>
      <c r="L1554" s="49">
        <f>SUM(K1552:K1554)*17/100</f>
        <v>1089564</v>
      </c>
      <c r="M1554" s="49">
        <f>SUM(K1552:K1554)-L1554</f>
        <v>5319636</v>
      </c>
    </row>
    <row r="1555" spans="1:13" x14ac:dyDescent="0.25">
      <c r="A1555" s="11">
        <v>7</v>
      </c>
      <c r="B1555" s="18">
        <v>45236</v>
      </c>
      <c r="C1555" s="18">
        <v>45232</v>
      </c>
      <c r="D1555" s="19" t="s">
        <v>1529</v>
      </c>
      <c r="E1555" s="6" t="s">
        <v>1101</v>
      </c>
      <c r="F1555" s="11">
        <v>1</v>
      </c>
      <c r="G1555" s="11" t="s">
        <v>112</v>
      </c>
      <c r="H1555" s="13">
        <v>1740000</v>
      </c>
      <c r="I1555" s="14"/>
      <c r="J1555" s="6"/>
      <c r="K1555" s="17">
        <f t="shared" si="61"/>
        <v>1740000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303</v>
      </c>
      <c r="F1556" s="11">
        <v>1</v>
      </c>
      <c r="G1556" s="11" t="s">
        <v>112</v>
      </c>
      <c r="H1556" s="13">
        <v>1380000</v>
      </c>
      <c r="I1556" s="14"/>
      <c r="J1556" s="6"/>
      <c r="K1556" s="17">
        <f t="shared" si="61"/>
        <v>1380000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304</v>
      </c>
      <c r="F1557" s="11">
        <v>1</v>
      </c>
      <c r="G1557" s="11" t="s">
        <v>112</v>
      </c>
      <c r="H1557" s="13">
        <v>1200000</v>
      </c>
      <c r="I1557" s="14"/>
      <c r="J1557" s="6"/>
      <c r="K1557" s="17">
        <f t="shared" si="61"/>
        <v>1200000</v>
      </c>
      <c r="L1557" s="49">
        <f>SUM(K1555:K1557)*17/100</f>
        <v>734400</v>
      </c>
      <c r="M1557" s="49">
        <f>SUM(K1555:K1557)-L1557</f>
        <v>3585600</v>
      </c>
    </row>
    <row r="1558" spans="1:13" x14ac:dyDescent="0.25">
      <c r="A1558" s="11">
        <v>8</v>
      </c>
      <c r="B1558" s="18">
        <v>45236</v>
      </c>
      <c r="C1558" s="18">
        <v>45233</v>
      </c>
      <c r="D1558" s="19" t="s">
        <v>1530</v>
      </c>
      <c r="E1558" s="6" t="s">
        <v>87</v>
      </c>
      <c r="F1558" s="11">
        <v>1</v>
      </c>
      <c r="G1558" s="11" t="s">
        <v>112</v>
      </c>
      <c r="H1558" s="13">
        <v>800000</v>
      </c>
      <c r="I1558" s="14"/>
      <c r="J1558" s="6"/>
      <c r="K1558" s="17">
        <f t="shared" si="61"/>
        <v>800000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55</v>
      </c>
      <c r="F1559" s="11">
        <v>1</v>
      </c>
      <c r="G1559" s="11" t="s">
        <v>112</v>
      </c>
      <c r="H1559" s="13">
        <v>2352000</v>
      </c>
      <c r="I1559" s="14"/>
      <c r="J1559" s="6"/>
      <c r="K1559" s="17">
        <f t="shared" si="61"/>
        <v>2352000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57</v>
      </c>
      <c r="F1560" s="11">
        <v>1</v>
      </c>
      <c r="G1560" s="11" t="s">
        <v>112</v>
      </c>
      <c r="H1560" s="13">
        <v>2280000</v>
      </c>
      <c r="I1560" s="14"/>
      <c r="J1560" s="6"/>
      <c r="K1560" s="17">
        <f t="shared" si="61"/>
        <v>2280000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922</v>
      </c>
      <c r="F1561" s="11">
        <v>1</v>
      </c>
      <c r="G1561" s="11" t="s">
        <v>112</v>
      </c>
      <c r="H1561" s="13">
        <v>2256000</v>
      </c>
      <c r="I1561" s="14"/>
      <c r="J1561" s="6"/>
      <c r="K1561" s="17">
        <f t="shared" si="61"/>
        <v>2256000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35</v>
      </c>
      <c r="F1562" s="11">
        <v>1</v>
      </c>
      <c r="G1562" s="11" t="s">
        <v>112</v>
      </c>
      <c r="H1562" s="13">
        <v>2112000</v>
      </c>
      <c r="I1562" s="14"/>
      <c r="J1562" s="6"/>
      <c r="K1562" s="17">
        <f t="shared" si="61"/>
        <v>2112000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44</v>
      </c>
      <c r="F1563" s="11">
        <v>1</v>
      </c>
      <c r="G1563" s="11" t="s">
        <v>112</v>
      </c>
      <c r="H1563" s="13">
        <v>2880000</v>
      </c>
      <c r="I1563" s="14"/>
      <c r="J1563" s="6"/>
      <c r="K1563" s="17">
        <f t="shared" si="61"/>
        <v>2880000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1531</v>
      </c>
      <c r="F1564" s="11">
        <v>1</v>
      </c>
      <c r="G1564" s="11" t="s">
        <v>112</v>
      </c>
      <c r="H1564" s="13">
        <v>4608000</v>
      </c>
      <c r="I1564" s="14"/>
      <c r="J1564" s="6"/>
      <c r="K1564" s="17">
        <f t="shared" si="61"/>
        <v>4608000</v>
      </c>
      <c r="L1564" s="49">
        <f>SUM(K1558:K1564)*17/100</f>
        <v>2938960</v>
      </c>
      <c r="M1564" s="49">
        <f>SUM(K1558:K1564)-L1564</f>
        <v>14349040</v>
      </c>
    </row>
    <row r="1565" spans="1:13" x14ac:dyDescent="0.25">
      <c r="A1565" s="11">
        <v>8</v>
      </c>
      <c r="B1565" s="18">
        <v>45236</v>
      </c>
      <c r="C1565" s="18">
        <v>45234</v>
      </c>
      <c r="D1565" s="19" t="s">
        <v>1532</v>
      </c>
      <c r="E1565" s="6" t="s">
        <v>1526</v>
      </c>
      <c r="F1565" s="11">
        <v>24</v>
      </c>
      <c r="G1565" s="11" t="s">
        <v>123</v>
      </c>
      <c r="H1565" s="13">
        <v>30500</v>
      </c>
      <c r="I1565" s="14"/>
      <c r="J1565" s="6"/>
      <c r="K1565" s="17">
        <f t="shared" si="61"/>
        <v>732000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1527</v>
      </c>
      <c r="F1566" s="11">
        <v>24</v>
      </c>
      <c r="G1566" s="11" t="s">
        <v>123</v>
      </c>
      <c r="H1566" s="13">
        <v>30500</v>
      </c>
      <c r="I1566" s="14"/>
      <c r="J1566" s="6"/>
      <c r="K1566" s="17">
        <f t="shared" si="61"/>
        <v>732000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310</v>
      </c>
      <c r="F1567" s="11">
        <v>4</v>
      </c>
      <c r="G1567" s="11" t="s">
        <v>112</v>
      </c>
      <c r="H1567" s="13">
        <v>2952000</v>
      </c>
      <c r="I1567" s="14"/>
      <c r="J1567" s="6"/>
      <c r="K1567" s="17">
        <f t="shared" si="61"/>
        <v>11808000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31</v>
      </c>
      <c r="F1568" s="11">
        <v>1</v>
      </c>
      <c r="G1568" s="11" t="s">
        <v>112</v>
      </c>
      <c r="H1568" s="13">
        <v>1695600</v>
      </c>
      <c r="I1568" s="14"/>
      <c r="J1568" s="6"/>
      <c r="K1568" s="17">
        <f t="shared" si="61"/>
        <v>1695600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50</v>
      </c>
      <c r="F1569" s="11">
        <v>10</v>
      </c>
      <c r="G1569" s="11" t="s">
        <v>112</v>
      </c>
      <c r="H1569" s="13">
        <v>5616000</v>
      </c>
      <c r="I1569" s="14"/>
      <c r="J1569" s="6"/>
      <c r="K1569" s="17">
        <f t="shared" si="61"/>
        <v>56160000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45</v>
      </c>
      <c r="F1570" s="11">
        <v>2</v>
      </c>
      <c r="G1570" s="11" t="s">
        <v>112</v>
      </c>
      <c r="H1570" s="13">
        <v>5616000</v>
      </c>
      <c r="I1570" s="14"/>
      <c r="J1570" s="6"/>
      <c r="K1570" s="17">
        <f t="shared" si="61"/>
        <v>11232000</v>
      </c>
      <c r="L1570" s="49">
        <f>SUM(K1565:K1570)*17/100</f>
        <v>14001132</v>
      </c>
      <c r="M1570" s="49">
        <f>SUM(K1565:K1570)-L1570</f>
        <v>68358468</v>
      </c>
    </row>
    <row r="1571" spans="1:13" x14ac:dyDescent="0.25">
      <c r="A1571" s="11">
        <v>10</v>
      </c>
      <c r="B1571" s="18">
        <v>45238</v>
      </c>
      <c r="C1571" s="18">
        <v>45236</v>
      </c>
      <c r="D1571" s="19" t="s">
        <v>1533</v>
      </c>
      <c r="E1571" s="6" t="s">
        <v>363</v>
      </c>
      <c r="F1571" s="11">
        <v>1</v>
      </c>
      <c r="G1571" s="11" t="s">
        <v>112</v>
      </c>
      <c r="H1571" s="13">
        <v>1944000</v>
      </c>
      <c r="I1571" s="14"/>
      <c r="J1571" s="6"/>
      <c r="K1571" s="17">
        <f t="shared" ref="K1571:K1624" si="62">F1571*(H1571-(H1571*I1571)-((H1571-(H1571*I1571))*J1571))</f>
        <v>1944000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364</v>
      </c>
      <c r="F1572" s="11">
        <v>1</v>
      </c>
      <c r="G1572" s="11" t="s">
        <v>112</v>
      </c>
      <c r="H1572" s="13">
        <v>1632000</v>
      </c>
      <c r="I1572" s="14"/>
      <c r="J1572" s="6"/>
      <c r="K1572" s="17">
        <f t="shared" si="62"/>
        <v>1632000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366</v>
      </c>
      <c r="F1573" s="11">
        <v>1</v>
      </c>
      <c r="G1573" s="11" t="s">
        <v>112</v>
      </c>
      <c r="H1573" s="13">
        <v>1656000</v>
      </c>
      <c r="I1573" s="14"/>
      <c r="J1573" s="6"/>
      <c r="K1573" s="17">
        <f t="shared" si="62"/>
        <v>1656000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92</v>
      </c>
      <c r="F1574" s="11">
        <v>2</v>
      </c>
      <c r="G1574" s="11" t="s">
        <v>112</v>
      </c>
      <c r="H1574" s="13">
        <v>1995000</v>
      </c>
      <c r="I1574" s="14"/>
      <c r="J1574" s="6"/>
      <c r="K1574" s="17">
        <f t="shared" si="62"/>
        <v>3990000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88</v>
      </c>
      <c r="F1575" s="11">
        <v>1</v>
      </c>
      <c r="G1575" s="11" t="s">
        <v>112</v>
      </c>
      <c r="H1575" s="13">
        <v>860000</v>
      </c>
      <c r="I1575" s="14"/>
      <c r="J1575" s="6"/>
      <c r="K1575" s="17">
        <f t="shared" si="62"/>
        <v>860000</v>
      </c>
      <c r="L1575" s="49">
        <f>SUM(K1571:K1575)*17/100</f>
        <v>1713940</v>
      </c>
      <c r="M1575" s="49">
        <f>SUM(K1571:K1575)-L1575</f>
        <v>8368060</v>
      </c>
    </row>
    <row r="1576" spans="1:13" x14ac:dyDescent="0.25">
      <c r="A1576" s="11">
        <v>11</v>
      </c>
      <c r="B1576" s="18">
        <v>45238</v>
      </c>
      <c r="C1576" s="18">
        <v>45237</v>
      </c>
      <c r="D1576" s="19" t="s">
        <v>1534</v>
      </c>
      <c r="E1576" s="6" t="s">
        <v>33</v>
      </c>
      <c r="F1576" s="11">
        <v>50</v>
      </c>
      <c r="G1576" s="11" t="s">
        <v>112</v>
      </c>
      <c r="H1576" s="13">
        <v>2980800</v>
      </c>
      <c r="I1576" s="14">
        <v>0.03</v>
      </c>
      <c r="J1576" s="6"/>
      <c r="K1576" s="17">
        <f t="shared" si="62"/>
        <v>144568800</v>
      </c>
      <c r="L1576" s="49">
        <f>SUM(K1576)*17/100</f>
        <v>24576696</v>
      </c>
      <c r="M1576" s="49">
        <f>SUM(K1576)-L1576</f>
        <v>119992104</v>
      </c>
    </row>
    <row r="1577" spans="1:13" x14ac:dyDescent="0.25">
      <c r="A1577" s="11">
        <v>12</v>
      </c>
      <c r="B1577" s="18">
        <v>45238</v>
      </c>
      <c r="C1577" s="18">
        <v>45237</v>
      </c>
      <c r="D1577" s="19" t="s">
        <v>1535</v>
      </c>
      <c r="E1577" s="6" t="s">
        <v>96</v>
      </c>
      <c r="F1577" s="11">
        <v>1</v>
      </c>
      <c r="G1577" s="11" t="s">
        <v>112</v>
      </c>
      <c r="H1577" s="13">
        <v>1476000</v>
      </c>
      <c r="I1577" s="14"/>
      <c r="J1577" s="6"/>
      <c r="K1577" s="17">
        <f t="shared" si="62"/>
        <v>1476000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303</v>
      </c>
      <c r="F1578" s="11">
        <v>1</v>
      </c>
      <c r="G1578" s="11" t="s">
        <v>112</v>
      </c>
      <c r="H1578" s="13">
        <v>1380000</v>
      </c>
      <c r="I1578" s="14"/>
      <c r="J1578" s="6"/>
      <c r="K1578" s="17">
        <f t="shared" si="62"/>
        <v>1380000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310</v>
      </c>
      <c r="F1579" s="11">
        <v>1</v>
      </c>
      <c r="G1579" s="11" t="s">
        <v>112</v>
      </c>
      <c r="H1579" s="13">
        <v>2952000</v>
      </c>
      <c r="I1579" s="14"/>
      <c r="J1579" s="6"/>
      <c r="K1579" s="17">
        <f t="shared" si="62"/>
        <v>2952000</v>
      </c>
      <c r="L1579" s="49">
        <f>SUM(K1577:K1579)*17/100</f>
        <v>987360</v>
      </c>
      <c r="M1579" s="49">
        <f>SUM(K1577:K1579)-L1579</f>
        <v>4820640</v>
      </c>
    </row>
    <row r="1580" spans="1:13" x14ac:dyDescent="0.25">
      <c r="A1580" s="11">
        <v>13</v>
      </c>
      <c r="B1580" s="18">
        <v>45240</v>
      </c>
      <c r="C1580" s="18">
        <v>45238</v>
      </c>
      <c r="D1580" s="19" t="s">
        <v>1536</v>
      </c>
      <c r="E1580" s="6" t="s">
        <v>660</v>
      </c>
      <c r="F1580" s="11">
        <v>1</v>
      </c>
      <c r="G1580" s="11" t="s">
        <v>112</v>
      </c>
      <c r="H1580" s="13">
        <v>444000</v>
      </c>
      <c r="I1580" s="14"/>
      <c r="J1580" s="6"/>
      <c r="K1580" s="17">
        <f t="shared" si="62"/>
        <v>444000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1101</v>
      </c>
      <c r="F1581" s="11">
        <v>1</v>
      </c>
      <c r="G1581" s="11" t="s">
        <v>112</v>
      </c>
      <c r="H1581" s="13">
        <v>1740000</v>
      </c>
      <c r="I1581" s="14"/>
      <c r="J1581" s="6"/>
      <c r="K1581" s="17">
        <f t="shared" si="62"/>
        <v>1740000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74</v>
      </c>
      <c r="F1582" s="11">
        <v>5</v>
      </c>
      <c r="G1582" s="11" t="s">
        <v>112</v>
      </c>
      <c r="H1582" s="13">
        <v>900000</v>
      </c>
      <c r="I1582" s="14"/>
      <c r="J1582" s="6"/>
      <c r="K1582" s="17">
        <f t="shared" si="62"/>
        <v>4500000</v>
      </c>
      <c r="L1582" s="49">
        <f>SUM(K1580:K1582)*17/100</f>
        <v>1136280</v>
      </c>
      <c r="M1582" s="49">
        <f>SUM(K1580:K1582)-L1582</f>
        <v>5547720</v>
      </c>
    </row>
    <row r="1583" spans="1:13" x14ac:dyDescent="0.25">
      <c r="A1583" s="11">
        <v>14</v>
      </c>
      <c r="B1583" s="18">
        <v>45240</v>
      </c>
      <c r="C1583" s="18">
        <v>45239</v>
      </c>
      <c r="D1583" s="19" t="s">
        <v>1537</v>
      </c>
      <c r="E1583" s="6" t="s">
        <v>367</v>
      </c>
      <c r="F1583" s="11">
        <v>2</v>
      </c>
      <c r="G1583" s="11" t="s">
        <v>112</v>
      </c>
      <c r="H1583" s="13">
        <v>1824000</v>
      </c>
      <c r="I1583" s="14"/>
      <c r="J1583" s="6"/>
      <c r="K1583" s="17">
        <f t="shared" si="62"/>
        <v>3648000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360</v>
      </c>
      <c r="F1584" s="11">
        <v>1</v>
      </c>
      <c r="G1584" s="11" t="s">
        <v>112</v>
      </c>
      <c r="H1584" s="13">
        <v>396000</v>
      </c>
      <c r="I1584" s="14"/>
      <c r="J1584" s="6"/>
      <c r="K1584" s="17">
        <f t="shared" si="62"/>
        <v>396000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924</v>
      </c>
      <c r="F1585" s="11">
        <v>1</v>
      </c>
      <c r="G1585" s="11" t="s">
        <v>112</v>
      </c>
      <c r="H1585" s="13">
        <v>2016000</v>
      </c>
      <c r="I1585" s="14"/>
      <c r="J1585" s="6"/>
      <c r="K1585" s="17">
        <f t="shared" si="62"/>
        <v>2016000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37</v>
      </c>
      <c r="F1586" s="11">
        <v>2</v>
      </c>
      <c r="G1586" s="11" t="s">
        <v>112</v>
      </c>
      <c r="H1586" s="13">
        <v>462000</v>
      </c>
      <c r="I1586" s="14"/>
      <c r="J1586" s="6"/>
      <c r="K1586" s="17">
        <f t="shared" si="62"/>
        <v>924000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45</v>
      </c>
      <c r="F1587" s="11">
        <v>1</v>
      </c>
      <c r="G1587" s="11" t="s">
        <v>112</v>
      </c>
      <c r="H1587" s="13">
        <v>5616000</v>
      </c>
      <c r="I1587" s="14"/>
      <c r="J1587" s="6"/>
      <c r="K1587" s="17">
        <f t="shared" si="62"/>
        <v>5616000</v>
      </c>
      <c r="L1587" s="49">
        <f>SUM(K1583:K1587)*17/100</f>
        <v>2142000</v>
      </c>
      <c r="M1587" s="49">
        <f>SUM(K1583:K1587)-L1587</f>
        <v>10458000</v>
      </c>
    </row>
    <row r="1588" spans="1:13" x14ac:dyDescent="0.25">
      <c r="A1588" s="11">
        <v>15</v>
      </c>
      <c r="B1588" s="18">
        <v>45243</v>
      </c>
      <c r="C1588" s="18">
        <v>45240</v>
      </c>
      <c r="D1588" s="19" t="s">
        <v>1538</v>
      </c>
      <c r="E1588" s="6" t="s">
        <v>660</v>
      </c>
      <c r="F1588" s="11">
        <v>1</v>
      </c>
      <c r="G1588" s="11" t="s">
        <v>112</v>
      </c>
      <c r="H1588" s="13">
        <v>444000</v>
      </c>
      <c r="I1588" s="14"/>
      <c r="J1588" s="6"/>
      <c r="K1588" s="17">
        <f t="shared" si="62"/>
        <v>444000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37</v>
      </c>
      <c r="F1589" s="11">
        <v>2</v>
      </c>
      <c r="G1589" s="11" t="s">
        <v>112</v>
      </c>
      <c r="H1589" s="13">
        <v>462000</v>
      </c>
      <c r="I1589" s="14"/>
      <c r="J1589" s="6"/>
      <c r="K1589" s="17">
        <f t="shared" si="62"/>
        <v>924000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1251</v>
      </c>
      <c r="F1590" s="11">
        <v>1</v>
      </c>
      <c r="G1590" s="11" t="s">
        <v>112</v>
      </c>
      <c r="H1590" s="13">
        <v>2160000</v>
      </c>
      <c r="I1590" s="14"/>
      <c r="J1590" s="6"/>
      <c r="K1590" s="17">
        <f t="shared" si="62"/>
        <v>2160000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1539</v>
      </c>
      <c r="F1591" s="11">
        <v>1</v>
      </c>
      <c r="G1591" s="11" t="s">
        <v>112</v>
      </c>
      <c r="H1591" s="13">
        <v>2448000</v>
      </c>
      <c r="I1591" s="14"/>
      <c r="J1591" s="6"/>
      <c r="K1591" s="17">
        <f t="shared" si="62"/>
        <v>2448000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57</v>
      </c>
      <c r="F1592" s="11">
        <v>1</v>
      </c>
      <c r="G1592" s="11" t="s">
        <v>112</v>
      </c>
      <c r="H1592" s="13">
        <v>2280000</v>
      </c>
      <c r="I1592" s="14"/>
      <c r="J1592" s="6"/>
      <c r="K1592" s="17">
        <f t="shared" si="62"/>
        <v>2280000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55</v>
      </c>
      <c r="F1593" s="11">
        <v>2</v>
      </c>
      <c r="G1593" s="11" t="s">
        <v>112</v>
      </c>
      <c r="H1593" s="13">
        <v>2352000</v>
      </c>
      <c r="I1593" s="14"/>
      <c r="J1593" s="6"/>
      <c r="K1593" s="17">
        <f t="shared" si="62"/>
        <v>4704000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31</v>
      </c>
      <c r="F1594" s="11">
        <v>4</v>
      </c>
      <c r="G1594" s="11" t="s">
        <v>112</v>
      </c>
      <c r="H1594" s="13">
        <v>1695600</v>
      </c>
      <c r="I1594" s="14"/>
      <c r="J1594" s="6"/>
      <c r="K1594" s="17">
        <f t="shared" si="62"/>
        <v>6782400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275</v>
      </c>
      <c r="F1595" s="11">
        <v>2</v>
      </c>
      <c r="G1595" s="11" t="s">
        <v>112</v>
      </c>
      <c r="H1595" s="13">
        <v>2376000</v>
      </c>
      <c r="I1595" s="14"/>
      <c r="J1595" s="6"/>
      <c r="K1595" s="17">
        <f t="shared" si="62"/>
        <v>4752000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62</v>
      </c>
      <c r="F1596" s="11">
        <v>1</v>
      </c>
      <c r="G1596" s="11" t="s">
        <v>112</v>
      </c>
      <c r="H1596" s="13">
        <v>2112000</v>
      </c>
      <c r="I1596" s="14"/>
      <c r="J1596" s="6"/>
      <c r="K1596" s="17">
        <f t="shared" si="62"/>
        <v>2112000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35</v>
      </c>
      <c r="F1597" s="11">
        <v>1</v>
      </c>
      <c r="G1597" s="11" t="s">
        <v>112</v>
      </c>
      <c r="H1597" s="13">
        <v>2112000</v>
      </c>
      <c r="I1597" s="14"/>
      <c r="J1597" s="6"/>
      <c r="K1597" s="17">
        <f t="shared" si="62"/>
        <v>2112000</v>
      </c>
      <c r="L1597" s="49">
        <f>SUM(K1588:K1597)*17/100</f>
        <v>4882128</v>
      </c>
      <c r="M1597" s="49">
        <f>SUM(K1588:K1597)-L1597</f>
        <v>23836272</v>
      </c>
    </row>
    <row r="1598" spans="1:13" x14ac:dyDescent="0.25">
      <c r="A1598" s="11">
        <v>16</v>
      </c>
      <c r="B1598" s="18">
        <v>45243</v>
      </c>
      <c r="C1598" s="18">
        <v>45240</v>
      </c>
      <c r="D1598" s="19" t="s">
        <v>1540</v>
      </c>
      <c r="E1598" s="6" t="s">
        <v>398</v>
      </c>
      <c r="F1598" s="11">
        <v>1</v>
      </c>
      <c r="G1598" s="11" t="s">
        <v>112</v>
      </c>
      <c r="H1598" s="13">
        <v>2208000</v>
      </c>
      <c r="I1598" s="14"/>
      <c r="J1598" s="6"/>
      <c r="K1598" s="17">
        <f t="shared" si="62"/>
        <v>2208000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59</v>
      </c>
      <c r="F1599" s="11">
        <v>1</v>
      </c>
      <c r="G1599" s="11" t="s">
        <v>112</v>
      </c>
      <c r="H1599" s="13">
        <v>2208000</v>
      </c>
      <c r="I1599" s="14"/>
      <c r="J1599" s="6"/>
      <c r="K1599" s="17">
        <f t="shared" si="62"/>
        <v>2208000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47</v>
      </c>
      <c r="F1600" s="11">
        <v>1</v>
      </c>
      <c r="G1600" s="11" t="s">
        <v>112</v>
      </c>
      <c r="H1600" s="13">
        <v>3110400</v>
      </c>
      <c r="I1600" s="14"/>
      <c r="J1600" s="6"/>
      <c r="K1600" s="17">
        <f t="shared" si="62"/>
        <v>3110400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83</v>
      </c>
      <c r="F1601" s="11">
        <v>1</v>
      </c>
      <c r="G1601" s="11" t="s">
        <v>112</v>
      </c>
      <c r="H1601" s="13">
        <v>1987200</v>
      </c>
      <c r="I1601" s="14"/>
      <c r="J1601" s="6"/>
      <c r="K1601" s="17">
        <f t="shared" si="62"/>
        <v>1987200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712</v>
      </c>
      <c r="F1602" s="11">
        <v>1</v>
      </c>
      <c r="G1602" s="11" t="s">
        <v>112</v>
      </c>
      <c r="H1602" s="13">
        <v>1548000</v>
      </c>
      <c r="I1602" s="14"/>
      <c r="J1602" s="6"/>
      <c r="K1602" s="17">
        <f t="shared" si="62"/>
        <v>1548000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96</v>
      </c>
      <c r="F1603" s="11">
        <v>1</v>
      </c>
      <c r="G1603" s="11" t="s">
        <v>112</v>
      </c>
      <c r="H1603" s="13">
        <v>1476000</v>
      </c>
      <c r="I1603" s="14"/>
      <c r="J1603" s="6"/>
      <c r="K1603" s="17">
        <f t="shared" si="62"/>
        <v>1476000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303</v>
      </c>
      <c r="F1604" s="11">
        <v>1</v>
      </c>
      <c r="G1604" s="11" t="s">
        <v>112</v>
      </c>
      <c r="H1604" s="13">
        <v>1380000</v>
      </c>
      <c r="I1604" s="14"/>
      <c r="J1604" s="6"/>
      <c r="K1604" s="17">
        <f t="shared" si="62"/>
        <v>1380000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384</v>
      </c>
      <c r="F1605" s="11">
        <v>1</v>
      </c>
      <c r="G1605" s="11" t="s">
        <v>112</v>
      </c>
      <c r="H1605" s="13">
        <v>850000</v>
      </c>
      <c r="I1605" s="14"/>
      <c r="J1605" s="6"/>
      <c r="K1605" s="17">
        <f t="shared" si="62"/>
        <v>850000</v>
      </c>
      <c r="L1605" s="49">
        <f>SUM(K1598:K1605)*17/100</f>
        <v>2510492</v>
      </c>
      <c r="M1605" s="49">
        <f>SUM(K1598:K1605)-L1605</f>
        <v>12257108</v>
      </c>
    </row>
    <row r="1606" spans="1:13" x14ac:dyDescent="0.25">
      <c r="A1606" s="11">
        <v>17</v>
      </c>
      <c r="B1606" s="18">
        <v>45243</v>
      </c>
      <c r="C1606" s="18">
        <v>45240</v>
      </c>
      <c r="D1606" s="19" t="s">
        <v>1541</v>
      </c>
      <c r="E1606" s="6" t="s">
        <v>952</v>
      </c>
      <c r="F1606" s="11">
        <v>1</v>
      </c>
      <c r="G1606" s="11" t="s">
        <v>112</v>
      </c>
      <c r="H1606" s="13">
        <v>980000</v>
      </c>
      <c r="I1606" s="14"/>
      <c r="J1606" s="6"/>
      <c r="K1606" s="17">
        <f t="shared" si="62"/>
        <v>980000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95</v>
      </c>
      <c r="F1607" s="11">
        <v>1</v>
      </c>
      <c r="G1607" s="11" t="s">
        <v>112</v>
      </c>
      <c r="H1607" s="13">
        <v>741600</v>
      </c>
      <c r="I1607" s="14"/>
      <c r="J1607" s="6"/>
      <c r="K1607" s="17">
        <f t="shared" si="62"/>
        <v>741600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89</v>
      </c>
      <c r="F1608" s="11">
        <v>1</v>
      </c>
      <c r="G1608" s="11" t="s">
        <v>112</v>
      </c>
      <c r="H1608" s="13">
        <v>1566000</v>
      </c>
      <c r="I1608" s="14"/>
      <c r="J1608" s="6"/>
      <c r="K1608" s="17">
        <f t="shared" si="62"/>
        <v>1566000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572</v>
      </c>
      <c r="F1609" s="11">
        <v>1</v>
      </c>
      <c r="G1609" s="11" t="s">
        <v>112</v>
      </c>
      <c r="H1609" s="13">
        <v>1440000</v>
      </c>
      <c r="I1609" s="14"/>
      <c r="J1609" s="6"/>
      <c r="K1609" s="17">
        <f t="shared" si="62"/>
        <v>1440000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276</v>
      </c>
      <c r="F1610" s="11">
        <v>1</v>
      </c>
      <c r="G1610" s="11" t="s">
        <v>112</v>
      </c>
      <c r="H1610" s="13">
        <v>2592000</v>
      </c>
      <c r="I1610" s="14"/>
      <c r="J1610" s="6"/>
      <c r="K1610" s="17">
        <f t="shared" si="62"/>
        <v>2592000</v>
      </c>
      <c r="L1610" s="49">
        <f>SUM(K1606:K1610)*17/100</f>
        <v>1244332</v>
      </c>
      <c r="M1610" s="49">
        <f>SUM(K1606:K1610)-L1610</f>
        <v>6075268</v>
      </c>
    </row>
    <row r="1611" spans="1:13" x14ac:dyDescent="0.25">
      <c r="A1611" s="11">
        <v>18</v>
      </c>
      <c r="B1611" s="18">
        <v>45245</v>
      </c>
      <c r="C1611" s="18">
        <v>45241</v>
      </c>
      <c r="D1611" s="19" t="s">
        <v>1542</v>
      </c>
      <c r="E1611" s="6" t="s">
        <v>307</v>
      </c>
      <c r="F1611" s="11">
        <v>1</v>
      </c>
      <c r="G1611" s="11" t="s">
        <v>112</v>
      </c>
      <c r="H1611" s="13">
        <v>801600</v>
      </c>
      <c r="I1611" s="14"/>
      <c r="J1611" s="6"/>
      <c r="K1611" s="17">
        <f t="shared" si="62"/>
        <v>801600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106</v>
      </c>
      <c r="F1612" s="11">
        <v>1</v>
      </c>
      <c r="G1612" s="11" t="s">
        <v>112</v>
      </c>
      <c r="H1612" s="13">
        <v>1040000</v>
      </c>
      <c r="I1612" s="14"/>
      <c r="J1612" s="6"/>
      <c r="K1612" s="17">
        <f t="shared" si="62"/>
        <v>1040000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101</v>
      </c>
      <c r="F1613" s="11">
        <v>1</v>
      </c>
      <c r="G1613" s="11" t="s">
        <v>112</v>
      </c>
      <c r="H1613" s="13">
        <v>804000</v>
      </c>
      <c r="I1613" s="14"/>
      <c r="J1613" s="6"/>
      <c r="K1613" s="17">
        <f t="shared" si="62"/>
        <v>804000</v>
      </c>
      <c r="L1613" s="49">
        <f>SUM(K1611:K1613)*17/100</f>
        <v>449752</v>
      </c>
      <c r="M1613" s="49">
        <f>SUM(K1611:K1613)-L1613</f>
        <v>2195848</v>
      </c>
    </row>
    <row r="1614" spans="1:13" x14ac:dyDescent="0.25">
      <c r="A1614" s="11">
        <v>19</v>
      </c>
      <c r="B1614" s="18">
        <v>45245</v>
      </c>
      <c r="C1614" s="18">
        <v>45243</v>
      </c>
      <c r="D1614" s="19" t="s">
        <v>1543</v>
      </c>
      <c r="E1614" s="6" t="s">
        <v>37</v>
      </c>
      <c r="F1614" s="11">
        <v>1</v>
      </c>
      <c r="G1614" s="11" t="s">
        <v>112</v>
      </c>
      <c r="H1614" s="13">
        <v>462000</v>
      </c>
      <c r="I1614" s="14"/>
      <c r="J1614" s="6"/>
      <c r="K1614" s="17">
        <f t="shared" si="62"/>
        <v>462000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734</v>
      </c>
      <c r="F1615" s="11">
        <v>1</v>
      </c>
      <c r="G1615" s="11" t="s">
        <v>112</v>
      </c>
      <c r="H1615" s="13">
        <v>342000</v>
      </c>
      <c r="I1615" s="14"/>
      <c r="J1615" s="6"/>
      <c r="K1615" s="17">
        <f t="shared" si="62"/>
        <v>342000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50</v>
      </c>
      <c r="F1616" s="11">
        <v>2</v>
      </c>
      <c r="G1616" s="11" t="s">
        <v>112</v>
      </c>
      <c r="H1616" s="13">
        <v>5616000</v>
      </c>
      <c r="I1616" s="14"/>
      <c r="J1616" s="6"/>
      <c r="K1616" s="17">
        <f t="shared" si="62"/>
        <v>11232000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349</v>
      </c>
      <c r="F1617" s="11">
        <v>1</v>
      </c>
      <c r="G1617" s="11" t="s">
        <v>112</v>
      </c>
      <c r="H1617" s="13">
        <v>1710000</v>
      </c>
      <c r="I1617" s="14"/>
      <c r="J1617" s="6"/>
      <c r="K1617" s="17">
        <f t="shared" si="62"/>
        <v>1710000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276</v>
      </c>
      <c r="F1618" s="11">
        <v>1</v>
      </c>
      <c r="G1618" s="11" t="s">
        <v>112</v>
      </c>
      <c r="H1618" s="13">
        <v>2592000</v>
      </c>
      <c r="I1618" s="14"/>
      <c r="J1618" s="6"/>
      <c r="K1618" s="17">
        <f t="shared" si="62"/>
        <v>2592000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44</v>
      </c>
      <c r="F1619" s="11">
        <v>1</v>
      </c>
      <c r="G1619" s="11" t="s">
        <v>112</v>
      </c>
      <c r="H1619" s="13">
        <v>2592000</v>
      </c>
      <c r="I1619" s="14"/>
      <c r="J1619" s="6"/>
      <c r="K1619" s="17">
        <f t="shared" si="62"/>
        <v>2592000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924</v>
      </c>
      <c r="F1620" s="11">
        <v>1</v>
      </c>
      <c r="G1620" s="11" t="s">
        <v>112</v>
      </c>
      <c r="H1620" s="13">
        <v>2016000</v>
      </c>
      <c r="I1620" s="14"/>
      <c r="J1620" s="6"/>
      <c r="K1620" s="17">
        <f t="shared" si="62"/>
        <v>2016000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310</v>
      </c>
      <c r="F1621" s="11">
        <v>2</v>
      </c>
      <c r="G1621" s="11" t="s">
        <v>112</v>
      </c>
      <c r="H1621" s="13">
        <v>2952000</v>
      </c>
      <c r="I1621" s="14"/>
      <c r="J1621" s="6"/>
      <c r="K1621" s="17">
        <f t="shared" si="62"/>
        <v>5904000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44</v>
      </c>
      <c r="F1622" s="11">
        <v>10</v>
      </c>
      <c r="G1622" s="11" t="s">
        <v>112</v>
      </c>
      <c r="H1622" s="13">
        <v>2592000</v>
      </c>
      <c r="I1622" s="14"/>
      <c r="J1622" s="6"/>
      <c r="K1622" s="17">
        <f t="shared" si="62"/>
        <v>25920000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456</v>
      </c>
      <c r="F1623" s="11">
        <v>2</v>
      </c>
      <c r="G1623" s="11" t="s">
        <v>112</v>
      </c>
      <c r="H1623" s="13">
        <v>2361600</v>
      </c>
      <c r="I1623" s="14"/>
      <c r="J1623" s="6"/>
      <c r="K1623" s="17">
        <f t="shared" si="62"/>
        <v>4723200</v>
      </c>
      <c r="L1623" s="49">
        <f>SUM(K1614:K1623)*17/100</f>
        <v>9773844</v>
      </c>
      <c r="M1623" s="49">
        <f>SUM(K1614:K1623)-L1623</f>
        <v>47719356</v>
      </c>
    </row>
    <row r="1624" spans="1:13" x14ac:dyDescent="0.25">
      <c r="A1624" s="11">
        <v>20</v>
      </c>
      <c r="B1624" s="18">
        <v>45245</v>
      </c>
      <c r="C1624" s="18">
        <v>45244</v>
      </c>
      <c r="D1624" s="19" t="s">
        <v>1544</v>
      </c>
      <c r="E1624" s="6" t="s">
        <v>50</v>
      </c>
      <c r="F1624" s="11">
        <v>1</v>
      </c>
      <c r="G1624" s="11" t="s">
        <v>112</v>
      </c>
      <c r="H1624" s="13">
        <v>5616000</v>
      </c>
      <c r="I1624" s="14"/>
      <c r="J1624" s="6"/>
      <c r="K1624" s="17">
        <f t="shared" si="62"/>
        <v>5616000</v>
      </c>
      <c r="L1624" s="49">
        <f>SUM(K1624)*17/100</f>
        <v>954720</v>
      </c>
      <c r="M1624" s="49">
        <f>SUM(K1624)-L1624</f>
        <v>4661280</v>
      </c>
    </row>
    <row r="1625" spans="1:13" x14ac:dyDescent="0.25">
      <c r="A1625" s="11">
        <v>21</v>
      </c>
      <c r="B1625" s="18">
        <v>45247</v>
      </c>
      <c r="C1625" s="18">
        <v>45245</v>
      </c>
      <c r="D1625" s="19" t="s">
        <v>1545</v>
      </c>
      <c r="E1625" s="6" t="s">
        <v>50</v>
      </c>
      <c r="F1625" s="11">
        <v>1</v>
      </c>
      <c r="G1625" s="11" t="s">
        <v>112</v>
      </c>
      <c r="H1625" s="13">
        <v>5616000</v>
      </c>
      <c r="I1625" s="14"/>
      <c r="J1625" s="6"/>
      <c r="K1625" s="17">
        <f t="shared" ref="K1625:K1676" si="63">F1625*(H1625-(H1625*I1625)-((H1625-(H1625*I1625))*J1625))</f>
        <v>5616000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37</v>
      </c>
      <c r="F1626" s="11">
        <v>1</v>
      </c>
      <c r="G1626" s="11" t="s">
        <v>112</v>
      </c>
      <c r="H1626" s="13">
        <v>462000</v>
      </c>
      <c r="I1626" s="14"/>
      <c r="J1626" s="6"/>
      <c r="K1626" s="17">
        <f t="shared" si="63"/>
        <v>462000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310</v>
      </c>
      <c r="F1627" s="11">
        <v>1</v>
      </c>
      <c r="G1627" s="11" t="s">
        <v>112</v>
      </c>
      <c r="H1627" s="13">
        <v>2952000</v>
      </c>
      <c r="I1627" s="14"/>
      <c r="J1627" s="6"/>
      <c r="K1627" s="17">
        <f t="shared" si="63"/>
        <v>2952000</v>
      </c>
      <c r="L1627" s="49">
        <f>SUM(K1625:K1627)*17/100</f>
        <v>1535100</v>
      </c>
      <c r="M1627" s="49">
        <f>SUM(K1625:K1627)-L1627</f>
        <v>7494900</v>
      </c>
    </row>
    <row r="1628" spans="1:13" x14ac:dyDescent="0.25">
      <c r="A1628" s="11">
        <v>22</v>
      </c>
      <c r="B1628" s="18">
        <v>45252</v>
      </c>
      <c r="C1628" s="18">
        <v>45247</v>
      </c>
      <c r="D1628" s="19" t="s">
        <v>1546</v>
      </c>
      <c r="E1628" s="6" t="s">
        <v>81</v>
      </c>
      <c r="F1628" s="11">
        <v>1</v>
      </c>
      <c r="G1628" s="11" t="s">
        <v>112</v>
      </c>
      <c r="H1628" s="13">
        <v>1500000</v>
      </c>
      <c r="I1628" s="14"/>
      <c r="J1628" s="6"/>
      <c r="K1628" s="17">
        <f t="shared" si="63"/>
        <v>1500000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54</v>
      </c>
      <c r="F1629" s="11">
        <v>2</v>
      </c>
      <c r="G1629" s="11" t="s">
        <v>112</v>
      </c>
      <c r="H1629" s="13">
        <v>1375000</v>
      </c>
      <c r="I1629" s="14"/>
      <c r="J1629" s="6"/>
      <c r="K1629" s="17">
        <f t="shared" si="63"/>
        <v>2750000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1518</v>
      </c>
      <c r="F1630" s="11">
        <v>1</v>
      </c>
      <c r="G1630" s="11" t="s">
        <v>112</v>
      </c>
      <c r="H1630" s="13">
        <v>5616000</v>
      </c>
      <c r="I1630" s="14"/>
      <c r="J1630" s="6"/>
      <c r="K1630" s="17">
        <f t="shared" si="63"/>
        <v>5616000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1519</v>
      </c>
      <c r="F1631" s="11">
        <v>1</v>
      </c>
      <c r="G1631" s="11" t="s">
        <v>112</v>
      </c>
      <c r="H1631" s="13">
        <v>5616000</v>
      </c>
      <c r="I1631" s="14"/>
      <c r="J1631" s="6"/>
      <c r="K1631" s="17">
        <f t="shared" si="63"/>
        <v>5616000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47</v>
      </c>
      <c r="F1632" s="11">
        <v>2</v>
      </c>
      <c r="G1632" s="11" t="s">
        <v>112</v>
      </c>
      <c r="H1632" s="13">
        <v>3110400</v>
      </c>
      <c r="I1632" s="14"/>
      <c r="J1632" s="6"/>
      <c r="K1632" s="17">
        <f t="shared" si="63"/>
        <v>6220800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37</v>
      </c>
      <c r="F1633" s="11">
        <v>2</v>
      </c>
      <c r="G1633" s="11" t="s">
        <v>112</v>
      </c>
      <c r="H1633" s="13">
        <v>462000</v>
      </c>
      <c r="I1633" s="14"/>
      <c r="J1633" s="6"/>
      <c r="K1633" s="17">
        <f t="shared" si="63"/>
        <v>924000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402</v>
      </c>
      <c r="F1634" s="11">
        <v>1</v>
      </c>
      <c r="G1634" s="11" t="s">
        <v>112</v>
      </c>
      <c r="H1634" s="13">
        <v>810000</v>
      </c>
      <c r="I1634" s="14"/>
      <c r="J1634" s="6"/>
      <c r="K1634" s="17">
        <f t="shared" si="63"/>
        <v>810000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78</v>
      </c>
      <c r="F1635" s="11">
        <v>1</v>
      </c>
      <c r="G1635" s="11" t="s">
        <v>112</v>
      </c>
      <c r="H1635" s="13">
        <v>2160000</v>
      </c>
      <c r="I1635" s="14"/>
      <c r="J1635" s="6"/>
      <c r="K1635" s="17">
        <f t="shared" si="63"/>
        <v>2160000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57</v>
      </c>
      <c r="F1636" s="11">
        <v>1</v>
      </c>
      <c r="G1636" s="11" t="s">
        <v>112</v>
      </c>
      <c r="H1636" s="13">
        <v>2280000</v>
      </c>
      <c r="I1636" s="14"/>
      <c r="J1636" s="6"/>
      <c r="K1636" s="17">
        <f t="shared" si="63"/>
        <v>2280000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217</v>
      </c>
      <c r="F1637" s="11">
        <v>1</v>
      </c>
      <c r="G1637" s="11" t="s">
        <v>112</v>
      </c>
      <c r="H1637" s="13">
        <v>1497600</v>
      </c>
      <c r="I1637" s="14"/>
      <c r="J1637" s="6"/>
      <c r="K1637" s="17">
        <f t="shared" si="63"/>
        <v>1497600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309</v>
      </c>
      <c r="F1638" s="11">
        <v>1</v>
      </c>
      <c r="G1638" s="11" t="s">
        <v>112</v>
      </c>
      <c r="H1638" s="13">
        <v>1590000</v>
      </c>
      <c r="I1638" s="14"/>
      <c r="J1638" s="6"/>
      <c r="K1638" s="17">
        <f t="shared" si="63"/>
        <v>1590000</v>
      </c>
      <c r="L1638" s="49">
        <f>SUM(K1628:K1638)*17/100</f>
        <v>5263948</v>
      </c>
      <c r="M1638" s="49">
        <f>SUM(K1628:K1638)-L1638</f>
        <v>25700452</v>
      </c>
    </row>
    <row r="1639" spans="1:13" x14ac:dyDescent="0.25">
      <c r="A1639" s="11">
        <v>22</v>
      </c>
      <c r="B1639" s="18">
        <v>45252</v>
      </c>
      <c r="C1639" s="18">
        <v>45247</v>
      </c>
      <c r="D1639" s="19" t="s">
        <v>1547</v>
      </c>
      <c r="E1639" s="6" t="s">
        <v>384</v>
      </c>
      <c r="F1639" s="11">
        <v>1</v>
      </c>
      <c r="G1639" s="11" t="s">
        <v>112</v>
      </c>
      <c r="H1639" s="13">
        <v>850000</v>
      </c>
      <c r="I1639" s="14"/>
      <c r="J1639" s="6"/>
      <c r="K1639" s="17">
        <f t="shared" si="63"/>
        <v>850000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110</v>
      </c>
      <c r="F1640" s="11">
        <v>1</v>
      </c>
      <c r="G1640" s="11" t="s">
        <v>112</v>
      </c>
      <c r="H1640" s="13">
        <v>732000</v>
      </c>
      <c r="I1640" s="14"/>
      <c r="J1640" s="6"/>
      <c r="K1640" s="17">
        <f t="shared" si="63"/>
        <v>732000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1548</v>
      </c>
      <c r="F1641" s="11">
        <v>1</v>
      </c>
      <c r="G1641" s="11" t="s">
        <v>112</v>
      </c>
      <c r="H1641" s="13">
        <v>852000</v>
      </c>
      <c r="I1641" s="14"/>
      <c r="J1641" s="6"/>
      <c r="K1641" s="17">
        <f t="shared" si="63"/>
        <v>852000</v>
      </c>
      <c r="L1641" s="49">
        <f>SUM(K1639:K1641)*17/100</f>
        <v>413780</v>
      </c>
      <c r="M1641" s="49">
        <f>SUM(K1639:K1641)-L1641</f>
        <v>2020220</v>
      </c>
    </row>
    <row r="1642" spans="1:13" x14ac:dyDescent="0.25">
      <c r="A1642" s="11">
        <v>24</v>
      </c>
      <c r="B1642" s="18">
        <v>45252</v>
      </c>
      <c r="C1642" s="18">
        <v>45250</v>
      </c>
      <c r="D1642" s="19" t="s">
        <v>1549</v>
      </c>
      <c r="E1642" s="6" t="s">
        <v>56</v>
      </c>
      <c r="F1642" s="11">
        <v>2</v>
      </c>
      <c r="G1642" s="11" t="s">
        <v>112</v>
      </c>
      <c r="H1642" s="13">
        <v>2100000</v>
      </c>
      <c r="I1642" s="14"/>
      <c r="J1642" s="6"/>
      <c r="K1642" s="17">
        <f t="shared" si="63"/>
        <v>4200000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1550</v>
      </c>
      <c r="F1643" s="11">
        <v>1</v>
      </c>
      <c r="G1643" s="11" t="s">
        <v>112</v>
      </c>
      <c r="H1643" s="13">
        <v>2520000</v>
      </c>
      <c r="I1643" s="14"/>
      <c r="J1643" s="6"/>
      <c r="K1643" s="17">
        <f t="shared" si="63"/>
        <v>2520000</v>
      </c>
      <c r="L1643" s="49">
        <f>SUM(K1642:K1643)*17/100</f>
        <v>1142400</v>
      </c>
      <c r="M1643" s="49">
        <f>SUM(K1642:K1643)-L1643</f>
        <v>5577600</v>
      </c>
    </row>
    <row r="1644" spans="1:13" x14ac:dyDescent="0.25">
      <c r="A1644" s="11">
        <v>25</v>
      </c>
      <c r="B1644" s="18">
        <v>45253</v>
      </c>
      <c r="C1644" s="18">
        <v>45251</v>
      </c>
      <c r="D1644" s="19" t="s">
        <v>1551</v>
      </c>
      <c r="E1644" s="6" t="s">
        <v>94</v>
      </c>
      <c r="F1644" s="11">
        <v>1</v>
      </c>
      <c r="G1644" s="11" t="s">
        <v>112</v>
      </c>
      <c r="H1644" s="13">
        <v>504000</v>
      </c>
      <c r="I1644" s="14"/>
      <c r="J1644" s="6"/>
      <c r="K1644" s="17">
        <f t="shared" si="63"/>
        <v>504000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310</v>
      </c>
      <c r="F1645" s="11">
        <v>1</v>
      </c>
      <c r="G1645" s="11" t="s">
        <v>112</v>
      </c>
      <c r="H1645" s="13">
        <v>2952000</v>
      </c>
      <c r="I1645" s="14"/>
      <c r="J1645" s="6"/>
      <c r="K1645" s="17">
        <f t="shared" si="63"/>
        <v>2952000</v>
      </c>
      <c r="L1645" s="49">
        <f>SUM(K1644:K1645)*17/100</f>
        <v>587520</v>
      </c>
      <c r="M1645" s="49">
        <f>SUM(K1644:K1645)-L1645</f>
        <v>2868480</v>
      </c>
    </row>
    <row r="1646" spans="1:13" x14ac:dyDescent="0.25">
      <c r="A1646" s="11">
        <v>26</v>
      </c>
      <c r="B1646" s="18">
        <v>45254</v>
      </c>
      <c r="C1646" s="18">
        <v>45252</v>
      </c>
      <c r="D1646" s="19" t="s">
        <v>1552</v>
      </c>
      <c r="E1646" s="6" t="s">
        <v>37</v>
      </c>
      <c r="F1646" s="11">
        <v>10</v>
      </c>
      <c r="G1646" s="11" t="s">
        <v>112</v>
      </c>
      <c r="H1646" s="13">
        <v>462000</v>
      </c>
      <c r="I1646" s="14"/>
      <c r="J1646" s="6"/>
      <c r="K1646" s="17">
        <f t="shared" si="63"/>
        <v>4620000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93</v>
      </c>
      <c r="F1647" s="11">
        <v>2</v>
      </c>
      <c r="G1647" s="11" t="s">
        <v>112</v>
      </c>
      <c r="H1647" s="13">
        <v>1188000</v>
      </c>
      <c r="I1647" s="14"/>
      <c r="J1647" s="6"/>
      <c r="K1647" s="17">
        <f t="shared" si="63"/>
        <v>2376000</v>
      </c>
      <c r="L1647" s="49">
        <f>SUM(K1646:K1647)*17/100</f>
        <v>1189320</v>
      </c>
      <c r="M1647" s="49">
        <f>SUM(K1646:K1647)-L1647</f>
        <v>5806680</v>
      </c>
    </row>
    <row r="1648" spans="1:13" x14ac:dyDescent="0.25">
      <c r="A1648" s="11">
        <v>27</v>
      </c>
      <c r="B1648" s="18">
        <v>45254</v>
      </c>
      <c r="C1648" s="18">
        <v>45252</v>
      </c>
      <c r="D1648" s="19" t="s">
        <v>1553</v>
      </c>
      <c r="E1648" s="6" t="s">
        <v>54</v>
      </c>
      <c r="F1648" s="11">
        <v>2</v>
      </c>
      <c r="G1648" s="11" t="s">
        <v>112</v>
      </c>
      <c r="H1648" s="13">
        <v>1375000</v>
      </c>
      <c r="I1648" s="14"/>
      <c r="J1648" s="6"/>
      <c r="K1648" s="17">
        <f t="shared" si="63"/>
        <v>2750000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278</v>
      </c>
      <c r="F1649" s="11">
        <v>1</v>
      </c>
      <c r="G1649" s="11" t="s">
        <v>112</v>
      </c>
      <c r="H1649" s="13">
        <v>5702400</v>
      </c>
      <c r="I1649" s="14"/>
      <c r="J1649" s="6"/>
      <c r="K1649" s="17">
        <f t="shared" si="63"/>
        <v>5702400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384</v>
      </c>
      <c r="F1650" s="11">
        <v>1</v>
      </c>
      <c r="G1650" s="11" t="s">
        <v>112</v>
      </c>
      <c r="H1650" s="13">
        <v>850000</v>
      </c>
      <c r="I1650" s="14"/>
      <c r="J1650" s="6"/>
      <c r="K1650" s="17">
        <f t="shared" si="63"/>
        <v>850000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47</v>
      </c>
      <c r="F1651" s="11">
        <v>1</v>
      </c>
      <c r="G1651" s="11" t="s">
        <v>112</v>
      </c>
      <c r="H1651" s="13">
        <v>3110400</v>
      </c>
      <c r="I1651" s="14"/>
      <c r="J1651" s="6"/>
      <c r="K1651" s="17">
        <f t="shared" si="63"/>
        <v>3110400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57</v>
      </c>
      <c r="F1652" s="11">
        <v>1</v>
      </c>
      <c r="G1652" s="11" t="s">
        <v>112</v>
      </c>
      <c r="H1652" s="13">
        <v>2280000</v>
      </c>
      <c r="I1652" s="14"/>
      <c r="J1652" s="6"/>
      <c r="K1652" s="17">
        <f t="shared" si="63"/>
        <v>2280000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304</v>
      </c>
      <c r="F1653" s="11">
        <v>1</v>
      </c>
      <c r="G1653" s="11" t="s">
        <v>112</v>
      </c>
      <c r="H1653" s="13">
        <v>1200000</v>
      </c>
      <c r="I1653" s="14"/>
      <c r="J1653" s="6"/>
      <c r="K1653" s="17">
        <f t="shared" si="63"/>
        <v>1200000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94</v>
      </c>
      <c r="F1654" s="11">
        <v>1</v>
      </c>
      <c r="G1654" s="11" t="s">
        <v>112</v>
      </c>
      <c r="H1654" s="13">
        <v>504000</v>
      </c>
      <c r="I1654" s="14"/>
      <c r="J1654" s="6"/>
      <c r="K1654" s="17">
        <f t="shared" si="63"/>
        <v>504000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31</v>
      </c>
      <c r="F1655" s="11">
        <v>1</v>
      </c>
      <c r="G1655" s="11" t="s">
        <v>112</v>
      </c>
      <c r="H1655" s="13">
        <v>1695600</v>
      </c>
      <c r="I1655" s="14"/>
      <c r="J1655" s="6"/>
      <c r="K1655" s="17">
        <f t="shared" si="63"/>
        <v>1695600</v>
      </c>
      <c r="L1655" s="49">
        <f>SUM(K1648:K1655)*17/100</f>
        <v>3075708</v>
      </c>
      <c r="M1655" s="49">
        <f>SUM(K1648:K1655)-L1655</f>
        <v>15016692</v>
      </c>
    </row>
    <row r="1656" spans="1:13" x14ac:dyDescent="0.25">
      <c r="A1656" s="11">
        <v>28</v>
      </c>
      <c r="B1656" s="18">
        <v>45255</v>
      </c>
      <c r="C1656" s="18">
        <v>45253</v>
      </c>
      <c r="D1656" s="19" t="s">
        <v>1554</v>
      </c>
      <c r="E1656" s="6" t="s">
        <v>31</v>
      </c>
      <c r="F1656" s="11">
        <v>2</v>
      </c>
      <c r="G1656" s="11" t="s">
        <v>112</v>
      </c>
      <c r="H1656" s="13">
        <v>1695600</v>
      </c>
      <c r="I1656" s="14"/>
      <c r="J1656" s="6"/>
      <c r="K1656" s="17">
        <f t="shared" si="63"/>
        <v>3391200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1334</v>
      </c>
      <c r="F1657" s="11">
        <v>3</v>
      </c>
      <c r="G1657" s="11" t="s">
        <v>112</v>
      </c>
      <c r="H1657" s="13">
        <v>3628800</v>
      </c>
      <c r="I1657" s="14"/>
      <c r="J1657" s="6"/>
      <c r="K1657" s="17">
        <f t="shared" si="63"/>
        <v>10886400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205</v>
      </c>
      <c r="F1658" s="11">
        <v>5</v>
      </c>
      <c r="G1658" s="11" t="s">
        <v>112</v>
      </c>
      <c r="H1658" s="13">
        <v>3758400</v>
      </c>
      <c r="I1658" s="14"/>
      <c r="J1658" s="6"/>
      <c r="K1658" s="17">
        <f t="shared" si="63"/>
        <v>18792000</v>
      </c>
      <c r="L1658" s="49">
        <f>SUM(K1656:K1658)*17/100</f>
        <v>5621832</v>
      </c>
      <c r="M1658" s="49">
        <f>SUM(K1656:K1658)-L1658</f>
        <v>27447768</v>
      </c>
    </row>
    <row r="1659" spans="1:13" x14ac:dyDescent="0.25">
      <c r="A1659" s="11">
        <v>29</v>
      </c>
      <c r="B1659" s="18">
        <v>45255</v>
      </c>
      <c r="C1659" s="18">
        <v>45254</v>
      </c>
      <c r="D1659" s="19" t="s">
        <v>1555</v>
      </c>
      <c r="E1659" s="6" t="s">
        <v>304</v>
      </c>
      <c r="F1659" s="11">
        <v>2</v>
      </c>
      <c r="G1659" s="11" t="s">
        <v>112</v>
      </c>
      <c r="H1659" s="13">
        <v>1200000</v>
      </c>
      <c r="I1659" s="14"/>
      <c r="J1659" s="6"/>
      <c r="K1659" s="17">
        <f t="shared" si="63"/>
        <v>2400000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74</v>
      </c>
      <c r="F1660" s="11">
        <v>2</v>
      </c>
      <c r="G1660" s="11" t="s">
        <v>112</v>
      </c>
      <c r="H1660" s="13">
        <v>900000</v>
      </c>
      <c r="I1660" s="14"/>
      <c r="J1660" s="6"/>
      <c r="K1660" s="17">
        <f t="shared" si="63"/>
        <v>1800000</v>
      </c>
      <c r="L1660" s="49">
        <f>SUM(K1659:K1660)*17/100</f>
        <v>714000</v>
      </c>
      <c r="M1660" s="49">
        <f>SUM(K1659:K1660)-L1660</f>
        <v>3486000</v>
      </c>
    </row>
    <row r="1661" spans="1:13" x14ac:dyDescent="0.25">
      <c r="A1661" s="11">
        <v>30</v>
      </c>
      <c r="B1661" s="18">
        <v>45255</v>
      </c>
      <c r="C1661" s="18">
        <v>45254</v>
      </c>
      <c r="D1661" s="19" t="s">
        <v>1556</v>
      </c>
      <c r="E1661" s="6" t="s">
        <v>304</v>
      </c>
      <c r="F1661" s="11">
        <v>1</v>
      </c>
      <c r="G1661" s="11" t="s">
        <v>112</v>
      </c>
      <c r="H1661" s="13">
        <v>1200000</v>
      </c>
      <c r="I1661" s="14"/>
      <c r="J1661" s="6"/>
      <c r="K1661" s="17">
        <f t="shared" si="63"/>
        <v>1200000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74</v>
      </c>
      <c r="F1662" s="11">
        <v>1</v>
      </c>
      <c r="G1662" s="11" t="s">
        <v>112</v>
      </c>
      <c r="H1662" s="13">
        <v>900000</v>
      </c>
      <c r="I1662" s="14"/>
      <c r="J1662" s="6"/>
      <c r="K1662" s="17">
        <f t="shared" si="63"/>
        <v>900000</v>
      </c>
      <c r="L1662" s="49">
        <f>SUM(K1661:K1662)*17/100</f>
        <v>357000</v>
      </c>
      <c r="M1662" s="49">
        <f>SUM(K1661:K1662)-L1662</f>
        <v>1743000</v>
      </c>
    </row>
    <row r="1663" spans="1:13" x14ac:dyDescent="0.25">
      <c r="A1663" s="11">
        <v>31</v>
      </c>
      <c r="B1663" s="18">
        <v>45258</v>
      </c>
      <c r="C1663" s="18">
        <v>45255</v>
      </c>
      <c r="D1663" s="19" t="s">
        <v>1557</v>
      </c>
      <c r="E1663" s="6" t="s">
        <v>367</v>
      </c>
      <c r="F1663" s="11">
        <v>1</v>
      </c>
      <c r="G1663" s="11" t="s">
        <v>112</v>
      </c>
      <c r="H1663" s="13">
        <v>1824000</v>
      </c>
      <c r="I1663" s="14"/>
      <c r="J1663" s="6"/>
      <c r="K1663" s="17">
        <f t="shared" si="63"/>
        <v>1824000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310</v>
      </c>
      <c r="F1664" s="11">
        <v>3</v>
      </c>
      <c r="G1664" s="11" t="s">
        <v>112</v>
      </c>
      <c r="H1664" s="13">
        <v>2952000</v>
      </c>
      <c r="I1664" s="14"/>
      <c r="J1664" s="6"/>
      <c r="K1664" s="17">
        <f t="shared" si="63"/>
        <v>8856000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42</v>
      </c>
      <c r="F1665" s="11">
        <v>3</v>
      </c>
      <c r="G1665" s="11" t="s">
        <v>112</v>
      </c>
      <c r="H1665" s="13">
        <v>2160000</v>
      </c>
      <c r="I1665" s="14"/>
      <c r="J1665" s="6"/>
      <c r="K1665" s="17">
        <f t="shared" si="63"/>
        <v>6480000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922</v>
      </c>
      <c r="F1666" s="11">
        <v>1</v>
      </c>
      <c r="G1666" s="11" t="s">
        <v>112</v>
      </c>
      <c r="H1666" s="13">
        <v>2256000</v>
      </c>
      <c r="I1666" s="14"/>
      <c r="J1666" s="6"/>
      <c r="K1666" s="17">
        <f t="shared" si="63"/>
        <v>2256000</v>
      </c>
      <c r="L1666" s="49">
        <f>SUM(K1663:K1666)*17/100</f>
        <v>3300720</v>
      </c>
      <c r="M1666" s="49">
        <f>SUM(K1663:K1666)-L1666</f>
        <v>16115280</v>
      </c>
    </row>
    <row r="1667" spans="1:13" x14ac:dyDescent="0.25">
      <c r="A1667" s="11">
        <v>32</v>
      </c>
      <c r="B1667" s="18">
        <v>45258</v>
      </c>
      <c r="C1667" s="18">
        <v>45257</v>
      </c>
      <c r="D1667" s="19" t="s">
        <v>1558</v>
      </c>
      <c r="E1667" s="6" t="s">
        <v>304</v>
      </c>
      <c r="F1667" s="11">
        <v>2</v>
      </c>
      <c r="G1667" s="11" t="s">
        <v>112</v>
      </c>
      <c r="H1667" s="13">
        <v>1200000</v>
      </c>
      <c r="I1667" s="14"/>
      <c r="J1667" s="6"/>
      <c r="K1667" s="17">
        <f t="shared" si="63"/>
        <v>2400000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74</v>
      </c>
      <c r="F1668" s="11">
        <v>2</v>
      </c>
      <c r="G1668" s="11" t="s">
        <v>112</v>
      </c>
      <c r="H1668" s="13">
        <v>900000</v>
      </c>
      <c r="I1668" s="14"/>
      <c r="J1668" s="6"/>
      <c r="K1668" s="17">
        <f t="shared" si="63"/>
        <v>1800000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712</v>
      </c>
      <c r="F1669" s="11">
        <v>2</v>
      </c>
      <c r="G1669" s="11" t="s">
        <v>112</v>
      </c>
      <c r="H1669" s="13">
        <v>1548000</v>
      </c>
      <c r="I1669" s="14"/>
      <c r="J1669" s="6"/>
      <c r="K1669" s="17">
        <f t="shared" si="63"/>
        <v>3096000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398</v>
      </c>
      <c r="F1670" s="11">
        <v>1</v>
      </c>
      <c r="G1670" s="11" t="s">
        <v>112</v>
      </c>
      <c r="H1670" s="13">
        <v>2208000</v>
      </c>
      <c r="I1670" s="14"/>
      <c r="J1670" s="6"/>
      <c r="K1670" s="17">
        <f t="shared" si="63"/>
        <v>2208000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47</v>
      </c>
      <c r="F1671" s="11">
        <v>1</v>
      </c>
      <c r="G1671" s="11" t="s">
        <v>112</v>
      </c>
      <c r="H1671" s="13">
        <v>3110400</v>
      </c>
      <c r="I1671" s="14"/>
      <c r="J1671" s="6"/>
      <c r="K1671" s="17">
        <f t="shared" si="63"/>
        <v>3110400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205</v>
      </c>
      <c r="F1672" s="11">
        <v>1</v>
      </c>
      <c r="G1672" s="11" t="s">
        <v>112</v>
      </c>
      <c r="H1672" s="13">
        <v>3758400</v>
      </c>
      <c r="I1672" s="14"/>
      <c r="J1672" s="6"/>
      <c r="K1672" s="17">
        <f t="shared" si="63"/>
        <v>3758400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100</v>
      </c>
      <c r="F1673" s="11">
        <v>1</v>
      </c>
      <c r="G1673" s="11" t="s">
        <v>112</v>
      </c>
      <c r="H1673" s="13">
        <v>2052000</v>
      </c>
      <c r="I1673" s="14"/>
      <c r="J1673" s="6"/>
      <c r="K1673" s="17">
        <f t="shared" si="63"/>
        <v>2052000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65</v>
      </c>
      <c r="F1674" s="11">
        <v>1</v>
      </c>
      <c r="G1674" s="11" t="s">
        <v>112</v>
      </c>
      <c r="H1674" s="13">
        <v>2170800</v>
      </c>
      <c r="I1674" s="14"/>
      <c r="J1674" s="6"/>
      <c r="K1674" s="17">
        <f t="shared" si="63"/>
        <v>2170800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518</v>
      </c>
      <c r="F1675" s="11">
        <v>1</v>
      </c>
      <c r="G1675" s="11" t="s">
        <v>112</v>
      </c>
      <c r="H1675" s="13">
        <v>2160000</v>
      </c>
      <c r="I1675" s="14"/>
      <c r="J1675" s="6"/>
      <c r="K1675" s="17">
        <f t="shared" si="63"/>
        <v>2160000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88</v>
      </c>
      <c r="F1676" s="11">
        <v>1</v>
      </c>
      <c r="G1676" s="11" t="s">
        <v>112</v>
      </c>
      <c r="H1676" s="13">
        <v>860000</v>
      </c>
      <c r="I1676" s="14"/>
      <c r="J1676" s="6"/>
      <c r="K1676" s="17">
        <f t="shared" si="63"/>
        <v>860000</v>
      </c>
      <c r="L1676" s="49">
        <f>SUM(K1667:K1676)*17/100</f>
        <v>4014652</v>
      </c>
      <c r="M1676" s="49">
        <f>SUM(K1667:K1676)-L1676</f>
        <v>19600948</v>
      </c>
    </row>
    <row r="1677" spans="1:13" x14ac:dyDescent="0.25">
      <c r="A1677" s="11">
        <v>33</v>
      </c>
      <c r="B1677" s="18">
        <v>45258</v>
      </c>
      <c r="C1677" s="18">
        <v>45257</v>
      </c>
      <c r="D1677" s="19" t="s">
        <v>1559</v>
      </c>
      <c r="E1677" s="6" t="s">
        <v>94</v>
      </c>
      <c r="F1677" s="11">
        <v>1</v>
      </c>
      <c r="G1677" s="11" t="s">
        <v>112</v>
      </c>
      <c r="H1677" s="13">
        <v>504000</v>
      </c>
      <c r="I1677" s="14"/>
      <c r="J1677" s="6"/>
      <c r="K1677" s="17">
        <f t="shared" ref="K1677:K1732" si="64">F1677*(H1677-(H1677*I1677)-((H1677-(H1677*I1677))*J1677))</f>
        <v>504000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566</v>
      </c>
      <c r="F1678" s="11">
        <v>1</v>
      </c>
      <c r="G1678" s="11" t="s">
        <v>112</v>
      </c>
      <c r="H1678" s="13">
        <v>930000</v>
      </c>
      <c r="I1678" s="14"/>
      <c r="J1678" s="6"/>
      <c r="K1678" s="17">
        <f t="shared" si="64"/>
        <v>930000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309</v>
      </c>
      <c r="F1679" s="11">
        <v>1</v>
      </c>
      <c r="G1679" s="11" t="s">
        <v>112</v>
      </c>
      <c r="H1679" s="13">
        <v>1590000</v>
      </c>
      <c r="I1679" s="14"/>
      <c r="J1679" s="6"/>
      <c r="K1679" s="17">
        <f t="shared" si="64"/>
        <v>1590000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86</v>
      </c>
      <c r="F1680" s="11">
        <v>2</v>
      </c>
      <c r="G1680" s="11" t="s">
        <v>112</v>
      </c>
      <c r="H1680" s="13">
        <v>1375000</v>
      </c>
      <c r="I1680" s="14"/>
      <c r="J1680" s="6"/>
      <c r="K1680" s="17">
        <f t="shared" si="64"/>
        <v>2750000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54</v>
      </c>
      <c r="F1681" s="11">
        <v>2</v>
      </c>
      <c r="G1681" s="11" t="s">
        <v>112</v>
      </c>
      <c r="H1681" s="13">
        <v>1375000</v>
      </c>
      <c r="I1681" s="14"/>
      <c r="J1681" s="6"/>
      <c r="K1681" s="17">
        <f t="shared" si="64"/>
        <v>2750000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310</v>
      </c>
      <c r="F1682" s="11">
        <v>5</v>
      </c>
      <c r="G1682" s="11" t="s">
        <v>112</v>
      </c>
      <c r="H1682" s="13">
        <v>2952000</v>
      </c>
      <c r="I1682" s="14"/>
      <c r="J1682" s="6"/>
      <c r="K1682" s="17">
        <f t="shared" si="64"/>
        <v>14760000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384</v>
      </c>
      <c r="F1683" s="11">
        <v>4</v>
      </c>
      <c r="G1683" s="11" t="s">
        <v>112</v>
      </c>
      <c r="H1683" s="13">
        <v>850000</v>
      </c>
      <c r="I1683" s="14"/>
      <c r="J1683" s="6"/>
      <c r="K1683" s="17">
        <f t="shared" si="64"/>
        <v>3400000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88</v>
      </c>
      <c r="F1684" s="11">
        <v>2</v>
      </c>
      <c r="G1684" s="11" t="s">
        <v>112</v>
      </c>
      <c r="H1684" s="13">
        <v>860000</v>
      </c>
      <c r="I1684" s="14"/>
      <c r="J1684" s="6"/>
      <c r="K1684" s="17">
        <f t="shared" si="64"/>
        <v>1720000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50</v>
      </c>
      <c r="F1685" s="11">
        <v>8</v>
      </c>
      <c r="G1685" s="11" t="s">
        <v>112</v>
      </c>
      <c r="H1685" s="13">
        <v>5616000</v>
      </c>
      <c r="I1685" s="14"/>
      <c r="J1685" s="6"/>
      <c r="K1685" s="17">
        <f t="shared" si="64"/>
        <v>44928000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45</v>
      </c>
      <c r="F1686" s="11">
        <v>1</v>
      </c>
      <c r="G1686" s="11" t="s">
        <v>112</v>
      </c>
      <c r="H1686" s="13">
        <v>5616000</v>
      </c>
      <c r="I1686" s="14"/>
      <c r="J1686" s="6"/>
      <c r="K1686" s="17">
        <f t="shared" si="64"/>
        <v>5616000</v>
      </c>
      <c r="L1686" s="49">
        <f>SUM(K1677:K1686)*17/100</f>
        <v>13421160</v>
      </c>
      <c r="M1686" s="49">
        <f>SUM(K1677:K1686)-L1686</f>
        <v>65526840</v>
      </c>
    </row>
    <row r="1687" spans="1:13" x14ac:dyDescent="0.25">
      <c r="A1687" s="11">
        <v>34</v>
      </c>
      <c r="B1687" s="18">
        <v>45258</v>
      </c>
      <c r="C1687" s="18">
        <v>45257</v>
      </c>
      <c r="D1687" s="19" t="s">
        <v>1560</v>
      </c>
      <c r="E1687" s="6" t="s">
        <v>359</v>
      </c>
      <c r="F1687" s="11">
        <v>3</v>
      </c>
      <c r="G1687" s="11" t="s">
        <v>112</v>
      </c>
      <c r="H1687" s="13">
        <v>504000</v>
      </c>
      <c r="I1687" s="14"/>
      <c r="J1687" s="6"/>
      <c r="K1687" s="17">
        <f t="shared" si="64"/>
        <v>1512000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275</v>
      </c>
      <c r="F1688" s="11">
        <v>3</v>
      </c>
      <c r="G1688" s="11" t="s">
        <v>112</v>
      </c>
      <c r="H1688" s="13">
        <v>2376000</v>
      </c>
      <c r="I1688" s="14"/>
      <c r="J1688" s="6"/>
      <c r="K1688" s="17">
        <f t="shared" si="64"/>
        <v>7128000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871</v>
      </c>
      <c r="F1689" s="11">
        <v>1</v>
      </c>
      <c r="G1689" s="11" t="s">
        <v>112</v>
      </c>
      <c r="H1689" s="13">
        <v>2160000</v>
      </c>
      <c r="I1689" s="14"/>
      <c r="J1689" s="6"/>
      <c r="K1689" s="17">
        <f t="shared" si="64"/>
        <v>2160000</v>
      </c>
      <c r="L1689" s="49">
        <f>SUM(K1687:K1689)*17/100</f>
        <v>1836000</v>
      </c>
      <c r="M1689" s="49">
        <f>SUM(K1687:K1689)-L1689</f>
        <v>8964000</v>
      </c>
    </row>
    <row r="1690" spans="1:13" x14ac:dyDescent="0.25">
      <c r="A1690" s="11">
        <v>35</v>
      </c>
      <c r="B1690" s="18">
        <v>45260</v>
      </c>
      <c r="C1690" s="18">
        <v>45258</v>
      </c>
      <c r="D1690" s="19" t="s">
        <v>1561</v>
      </c>
      <c r="E1690" s="6" t="s">
        <v>96</v>
      </c>
      <c r="F1690" s="11">
        <v>1</v>
      </c>
      <c r="G1690" s="11" t="s">
        <v>112</v>
      </c>
      <c r="H1690" s="13">
        <v>1476000</v>
      </c>
      <c r="I1690" s="14"/>
      <c r="J1690" s="6"/>
      <c r="K1690" s="17">
        <f t="shared" si="64"/>
        <v>1476000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1" t="s">
        <v>14</v>
      </c>
      <c r="E1691" s="6" t="s">
        <v>45</v>
      </c>
      <c r="F1691" s="11">
        <v>6</v>
      </c>
      <c r="G1691" s="11" t="s">
        <v>139</v>
      </c>
      <c r="H1691" s="13">
        <v>468000</v>
      </c>
      <c r="I1691" s="14"/>
      <c r="J1691" s="6"/>
      <c r="K1691" s="17">
        <f t="shared" si="64"/>
        <v>2808000</v>
      </c>
      <c r="L1691" s="49">
        <f>SUM(K1690:K1691)*17/100</f>
        <v>728280</v>
      </c>
      <c r="M1691" s="49">
        <f>SUM(K1690:K1691)-L1691</f>
        <v>3555720</v>
      </c>
    </row>
    <row r="1692" spans="1:13" x14ac:dyDescent="0.25">
      <c r="A1692" s="87" t="s">
        <v>1634</v>
      </c>
      <c r="B1692" s="18"/>
      <c r="C1692" s="18" t="s">
        <v>14</v>
      </c>
      <c r="D1692" s="11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/>
      <c r="J1692" s="6"/>
      <c r="K1692" s="17"/>
      <c r="L1692" s="49"/>
      <c r="M1692" s="49"/>
    </row>
    <row r="1693" spans="1:13" x14ac:dyDescent="0.25">
      <c r="A1693" s="11">
        <v>1</v>
      </c>
      <c r="B1693" s="18">
        <v>45260</v>
      </c>
      <c r="C1693" s="18">
        <v>45261</v>
      </c>
      <c r="D1693" s="11" t="s">
        <v>1635</v>
      </c>
      <c r="E1693" s="6" t="s">
        <v>89</v>
      </c>
      <c r="F1693" s="11">
        <v>1</v>
      </c>
      <c r="G1693" s="11" t="s">
        <v>112</v>
      </c>
      <c r="H1693" s="13">
        <v>1566000</v>
      </c>
      <c r="I1693" s="14"/>
      <c r="J1693" s="6"/>
      <c r="K1693" s="17">
        <f t="shared" si="64"/>
        <v>1566000</v>
      </c>
      <c r="L1693" s="49"/>
      <c r="M1693" s="49"/>
    </row>
    <row r="1694" spans="1:13" x14ac:dyDescent="0.25">
      <c r="A1694" s="11" t="s">
        <v>14</v>
      </c>
      <c r="B1694" s="18" t="s">
        <v>14</v>
      </c>
      <c r="C1694" s="18" t="s">
        <v>14</v>
      </c>
      <c r="D1694" s="11" t="s">
        <v>14</v>
      </c>
      <c r="E1694" s="6" t="s">
        <v>349</v>
      </c>
      <c r="F1694" s="11">
        <v>1</v>
      </c>
      <c r="G1694" s="11" t="s">
        <v>112</v>
      </c>
      <c r="H1694" s="13">
        <v>1710000</v>
      </c>
      <c r="I1694" s="14"/>
      <c r="J1694" s="6"/>
      <c r="K1694" s="17">
        <f t="shared" si="64"/>
        <v>1710000</v>
      </c>
      <c r="L1694" s="49"/>
      <c r="M1694" s="49"/>
    </row>
    <row r="1695" spans="1:13" x14ac:dyDescent="0.25">
      <c r="A1695" s="11" t="s">
        <v>14</v>
      </c>
      <c r="B1695" s="18" t="s">
        <v>14</v>
      </c>
      <c r="C1695" s="18" t="s">
        <v>14</v>
      </c>
      <c r="D1695" s="11" t="s">
        <v>14</v>
      </c>
      <c r="E1695" s="6" t="s">
        <v>310</v>
      </c>
      <c r="F1695" s="11">
        <v>5</v>
      </c>
      <c r="G1695" s="11" t="s">
        <v>112</v>
      </c>
      <c r="H1695" s="13">
        <v>2952000</v>
      </c>
      <c r="I1695" s="14"/>
      <c r="J1695" s="6"/>
      <c r="K1695" s="17">
        <f t="shared" si="64"/>
        <v>14760000</v>
      </c>
      <c r="L1695" s="49"/>
      <c r="M1695" s="49"/>
    </row>
    <row r="1696" spans="1:13" x14ac:dyDescent="0.25">
      <c r="A1696" s="11" t="s">
        <v>14</v>
      </c>
      <c r="B1696" s="18" t="s">
        <v>14</v>
      </c>
      <c r="C1696" s="18" t="s">
        <v>14</v>
      </c>
      <c r="D1696" s="11" t="s">
        <v>14</v>
      </c>
      <c r="E1696" s="6" t="s">
        <v>43</v>
      </c>
      <c r="F1696" s="11">
        <v>1</v>
      </c>
      <c r="G1696" s="11" t="s">
        <v>112</v>
      </c>
      <c r="H1696" s="13">
        <v>2448000</v>
      </c>
      <c r="I1696" s="14"/>
      <c r="J1696" s="6"/>
      <c r="K1696" s="17">
        <f t="shared" si="64"/>
        <v>2448000</v>
      </c>
      <c r="L1696" s="49">
        <f>SUM(K1693:K1696)*17/100</f>
        <v>3482280</v>
      </c>
      <c r="M1696" s="49">
        <f>SUM(K1693:K1696)-L1696</f>
        <v>17001720</v>
      </c>
    </row>
    <row r="1697" spans="1:13" x14ac:dyDescent="0.25">
      <c r="A1697" s="11">
        <v>2</v>
      </c>
      <c r="B1697" s="18">
        <v>45262</v>
      </c>
      <c r="C1697" s="18">
        <v>45261</v>
      </c>
      <c r="D1697" s="11" t="s">
        <v>1636</v>
      </c>
      <c r="E1697" s="6" t="s">
        <v>92</v>
      </c>
      <c r="F1697" s="11">
        <v>1</v>
      </c>
      <c r="G1697" s="11" t="s">
        <v>112</v>
      </c>
      <c r="H1697" s="13">
        <v>1995000</v>
      </c>
      <c r="I1697" s="14"/>
      <c r="J1697" s="6"/>
      <c r="K1697" s="17">
        <f t="shared" si="64"/>
        <v>1995000</v>
      </c>
      <c r="L1697" s="49"/>
      <c r="M1697" s="49"/>
    </row>
    <row r="1698" spans="1:13" x14ac:dyDescent="0.25">
      <c r="A1698" s="11" t="s">
        <v>14</v>
      </c>
      <c r="B1698" s="18" t="s">
        <v>14</v>
      </c>
      <c r="C1698" s="18" t="s">
        <v>14</v>
      </c>
      <c r="D1698" s="11" t="s">
        <v>14</v>
      </c>
      <c r="E1698" s="6" t="s">
        <v>50</v>
      </c>
      <c r="F1698" s="11">
        <v>2</v>
      </c>
      <c r="G1698" s="11" t="s">
        <v>112</v>
      </c>
      <c r="H1698" s="13">
        <v>5616000</v>
      </c>
      <c r="I1698" s="14"/>
      <c r="J1698" s="6"/>
      <c r="K1698" s="17">
        <f t="shared" si="64"/>
        <v>11232000</v>
      </c>
      <c r="L1698" s="49"/>
      <c r="M1698" s="49"/>
    </row>
    <row r="1699" spans="1:13" x14ac:dyDescent="0.25">
      <c r="A1699" s="11" t="s">
        <v>14</v>
      </c>
      <c r="B1699" s="18" t="s">
        <v>14</v>
      </c>
      <c r="C1699" s="18" t="s">
        <v>14</v>
      </c>
      <c r="D1699" s="11" t="s">
        <v>14</v>
      </c>
      <c r="E1699" s="6" t="s">
        <v>349</v>
      </c>
      <c r="F1699" s="11">
        <v>2</v>
      </c>
      <c r="G1699" s="11" t="s">
        <v>112</v>
      </c>
      <c r="H1699" s="13">
        <v>1710000</v>
      </c>
      <c r="I1699" s="14"/>
      <c r="J1699" s="6"/>
      <c r="K1699" s="17">
        <f t="shared" si="64"/>
        <v>3420000</v>
      </c>
      <c r="L1699" s="49"/>
      <c r="M1699" s="49"/>
    </row>
    <row r="1700" spans="1:13" x14ac:dyDescent="0.25">
      <c r="A1700" s="11" t="s">
        <v>14</v>
      </c>
      <c r="B1700" s="18" t="s">
        <v>14</v>
      </c>
      <c r="C1700" s="18" t="s">
        <v>14</v>
      </c>
      <c r="D1700" s="11" t="s">
        <v>14</v>
      </c>
      <c r="E1700" s="6" t="s">
        <v>96</v>
      </c>
      <c r="F1700" s="11">
        <v>1</v>
      </c>
      <c r="G1700" s="11" t="s">
        <v>112</v>
      </c>
      <c r="H1700" s="13">
        <v>1476000</v>
      </c>
      <c r="I1700" s="14"/>
      <c r="J1700" s="6"/>
      <c r="K1700" s="17">
        <f t="shared" si="64"/>
        <v>1476000</v>
      </c>
      <c r="L1700" s="49"/>
      <c r="M1700" s="49"/>
    </row>
    <row r="1701" spans="1:13" x14ac:dyDescent="0.25">
      <c r="A1701" s="11" t="s">
        <v>14</v>
      </c>
      <c r="B1701" s="18" t="s">
        <v>14</v>
      </c>
      <c r="C1701" s="18" t="s">
        <v>14</v>
      </c>
      <c r="D1701" s="11" t="s">
        <v>14</v>
      </c>
      <c r="E1701" s="6" t="s">
        <v>307</v>
      </c>
      <c r="F1701" s="11">
        <v>1</v>
      </c>
      <c r="G1701" s="11" t="s">
        <v>112</v>
      </c>
      <c r="H1701" s="13">
        <v>801600</v>
      </c>
      <c r="I1701" s="14"/>
      <c r="J1701" s="6"/>
      <c r="K1701" s="17">
        <f t="shared" si="64"/>
        <v>801600</v>
      </c>
      <c r="L1701" s="49"/>
      <c r="M1701" s="49"/>
    </row>
    <row r="1702" spans="1:13" x14ac:dyDescent="0.25">
      <c r="A1702" s="11" t="s">
        <v>14</v>
      </c>
      <c r="B1702" s="18" t="s">
        <v>14</v>
      </c>
      <c r="C1702" s="18" t="s">
        <v>14</v>
      </c>
      <c r="D1702" s="11" t="s">
        <v>14</v>
      </c>
      <c r="E1702" s="6" t="s">
        <v>95</v>
      </c>
      <c r="F1702" s="11">
        <v>1</v>
      </c>
      <c r="G1702" s="11" t="s">
        <v>112</v>
      </c>
      <c r="H1702" s="13">
        <v>741600</v>
      </c>
      <c r="I1702" s="14"/>
      <c r="J1702" s="6"/>
      <c r="K1702" s="17">
        <f t="shared" si="64"/>
        <v>741600</v>
      </c>
      <c r="L1702" s="49"/>
      <c r="M1702" s="49"/>
    </row>
    <row r="1703" spans="1:13" x14ac:dyDescent="0.25">
      <c r="A1703" s="11" t="s">
        <v>14</v>
      </c>
      <c r="B1703" s="18" t="s">
        <v>14</v>
      </c>
      <c r="C1703" s="18" t="s">
        <v>14</v>
      </c>
      <c r="D1703" s="11" t="s">
        <v>14</v>
      </c>
      <c r="E1703" s="6" t="s">
        <v>79</v>
      </c>
      <c r="F1703" s="11">
        <v>1</v>
      </c>
      <c r="G1703" s="11" t="s">
        <v>112</v>
      </c>
      <c r="H1703" s="13">
        <v>2040000</v>
      </c>
      <c r="I1703" s="14"/>
      <c r="J1703" s="6"/>
      <c r="K1703" s="17">
        <f t="shared" si="64"/>
        <v>2040000</v>
      </c>
      <c r="L1703" s="49"/>
      <c r="M1703" s="49"/>
    </row>
    <row r="1704" spans="1:13" x14ac:dyDescent="0.25">
      <c r="A1704" s="11" t="s">
        <v>14</v>
      </c>
      <c r="B1704" s="18" t="s">
        <v>14</v>
      </c>
      <c r="C1704" s="18" t="s">
        <v>14</v>
      </c>
      <c r="D1704" s="11" t="s">
        <v>14</v>
      </c>
      <c r="E1704" s="6" t="s">
        <v>71</v>
      </c>
      <c r="F1704" s="11">
        <v>1</v>
      </c>
      <c r="G1704" s="11" t="s">
        <v>112</v>
      </c>
      <c r="H1704" s="13">
        <v>3240000</v>
      </c>
      <c r="I1704" s="14"/>
      <c r="J1704" s="6"/>
      <c r="K1704" s="17">
        <f t="shared" si="64"/>
        <v>3240000</v>
      </c>
      <c r="L1704" s="49"/>
      <c r="M1704" s="49"/>
    </row>
    <row r="1705" spans="1:13" x14ac:dyDescent="0.25">
      <c r="A1705" s="11" t="s">
        <v>14</v>
      </c>
      <c r="B1705" s="18" t="s">
        <v>14</v>
      </c>
      <c r="C1705" s="18" t="s">
        <v>14</v>
      </c>
      <c r="D1705" s="11" t="s">
        <v>14</v>
      </c>
      <c r="E1705" s="6" t="s">
        <v>441</v>
      </c>
      <c r="F1705" s="11">
        <v>5</v>
      </c>
      <c r="G1705" s="11" t="s">
        <v>112</v>
      </c>
      <c r="H1705" s="13">
        <v>1050000</v>
      </c>
      <c r="I1705" s="14"/>
      <c r="J1705" s="6"/>
      <c r="K1705" s="17">
        <f t="shared" si="64"/>
        <v>5250000</v>
      </c>
      <c r="L1705" s="49">
        <f>SUM(K1697:K1705)*17/100</f>
        <v>5133354</v>
      </c>
      <c r="M1705" s="49">
        <f>SUM(K1697:K1705)-L1705</f>
        <v>25062846</v>
      </c>
    </row>
    <row r="1706" spans="1:13" x14ac:dyDescent="0.25">
      <c r="A1706" s="11">
        <v>3</v>
      </c>
      <c r="B1706" s="18">
        <v>45262</v>
      </c>
      <c r="C1706" s="18">
        <v>45261</v>
      </c>
      <c r="D1706" s="11" t="s">
        <v>1637</v>
      </c>
      <c r="E1706" s="6" t="s">
        <v>79</v>
      </c>
      <c r="F1706" s="11">
        <v>1</v>
      </c>
      <c r="G1706" s="11" t="s">
        <v>112</v>
      </c>
      <c r="H1706" s="13">
        <v>2040000</v>
      </c>
      <c r="I1706" s="14"/>
      <c r="J1706" s="6"/>
      <c r="K1706" s="17">
        <f t="shared" si="64"/>
        <v>2040000</v>
      </c>
      <c r="L1706" s="49"/>
      <c r="M1706" s="49"/>
    </row>
    <row r="1707" spans="1:13" x14ac:dyDescent="0.25">
      <c r="A1707" s="11" t="s">
        <v>14</v>
      </c>
      <c r="B1707" s="18" t="s">
        <v>14</v>
      </c>
      <c r="C1707" s="18" t="s">
        <v>14</v>
      </c>
      <c r="D1707" s="11" t="s">
        <v>14</v>
      </c>
      <c r="E1707" s="6" t="s">
        <v>96</v>
      </c>
      <c r="F1707" s="11">
        <v>1</v>
      </c>
      <c r="G1707" s="11" t="s">
        <v>112</v>
      </c>
      <c r="H1707" s="13">
        <v>1476000</v>
      </c>
      <c r="I1707" s="14"/>
      <c r="J1707" s="6"/>
      <c r="K1707" s="17">
        <f t="shared" si="64"/>
        <v>1476000</v>
      </c>
      <c r="L1707" s="49"/>
      <c r="M1707" s="49"/>
    </row>
    <row r="1708" spans="1:13" x14ac:dyDescent="0.25">
      <c r="A1708" s="11" t="s">
        <v>14</v>
      </c>
      <c r="B1708" s="18" t="s">
        <v>14</v>
      </c>
      <c r="C1708" s="18" t="s">
        <v>14</v>
      </c>
      <c r="D1708" s="11" t="s">
        <v>14</v>
      </c>
      <c r="E1708" s="6" t="s">
        <v>303</v>
      </c>
      <c r="F1708" s="11">
        <v>1</v>
      </c>
      <c r="G1708" s="11" t="s">
        <v>112</v>
      </c>
      <c r="H1708" s="13">
        <v>1380000</v>
      </c>
      <c r="I1708" s="14"/>
      <c r="J1708" s="6"/>
      <c r="K1708" s="17">
        <f t="shared" si="64"/>
        <v>1380000</v>
      </c>
      <c r="L1708" s="49"/>
      <c r="M1708" s="49"/>
    </row>
    <row r="1709" spans="1:13" x14ac:dyDescent="0.25">
      <c r="A1709" s="11" t="s">
        <v>14</v>
      </c>
      <c r="B1709" s="18" t="s">
        <v>14</v>
      </c>
      <c r="C1709" s="18" t="s">
        <v>14</v>
      </c>
      <c r="D1709" s="11" t="s">
        <v>14</v>
      </c>
      <c r="E1709" s="6" t="s">
        <v>81</v>
      </c>
      <c r="F1709" s="11">
        <v>2</v>
      </c>
      <c r="G1709" s="11" t="s">
        <v>112</v>
      </c>
      <c r="H1709" s="13">
        <v>1500000</v>
      </c>
      <c r="I1709" s="14"/>
      <c r="J1709" s="6"/>
      <c r="K1709" s="17">
        <f t="shared" si="64"/>
        <v>3000000</v>
      </c>
      <c r="L1709" s="49">
        <f>SUM(K1706:K1709)*17/100</f>
        <v>1342320</v>
      </c>
      <c r="M1709" s="49">
        <f>SUM(K1706:K1709)-L1709</f>
        <v>6553680</v>
      </c>
    </row>
    <row r="1710" spans="1:13" x14ac:dyDescent="0.25">
      <c r="A1710" s="11">
        <v>4</v>
      </c>
      <c r="B1710" s="18">
        <v>45266</v>
      </c>
      <c r="C1710" s="18">
        <v>45262</v>
      </c>
      <c r="D1710" s="11" t="s">
        <v>1638</v>
      </c>
      <c r="E1710" s="6" t="s">
        <v>91</v>
      </c>
      <c r="F1710" s="11">
        <v>1</v>
      </c>
      <c r="G1710" s="11" t="s">
        <v>112</v>
      </c>
      <c r="H1710" s="13">
        <v>1410000</v>
      </c>
      <c r="I1710" s="14"/>
      <c r="J1710" s="6"/>
      <c r="K1710" s="17">
        <f t="shared" si="64"/>
        <v>1410000</v>
      </c>
      <c r="L1710" s="49"/>
      <c r="M1710" s="49"/>
    </row>
    <row r="1711" spans="1:13" x14ac:dyDescent="0.25">
      <c r="A1711" s="11" t="s">
        <v>14</v>
      </c>
      <c r="B1711" s="18" t="s">
        <v>14</v>
      </c>
      <c r="C1711" s="18" t="s">
        <v>14</v>
      </c>
      <c r="D1711" s="11" t="s">
        <v>14</v>
      </c>
      <c r="E1711" s="6" t="s">
        <v>92</v>
      </c>
      <c r="F1711" s="11">
        <v>1</v>
      </c>
      <c r="G1711" s="11" t="s">
        <v>112</v>
      </c>
      <c r="H1711" s="13">
        <v>1995000</v>
      </c>
      <c r="I1711" s="14"/>
      <c r="J1711" s="6"/>
      <c r="K1711" s="17">
        <f t="shared" si="64"/>
        <v>1995000</v>
      </c>
      <c r="L1711" s="49"/>
      <c r="M1711" s="49"/>
    </row>
    <row r="1712" spans="1:13" x14ac:dyDescent="0.25">
      <c r="A1712" s="11" t="s">
        <v>14</v>
      </c>
      <c r="B1712" s="18" t="s">
        <v>14</v>
      </c>
      <c r="C1712" s="18" t="s">
        <v>14</v>
      </c>
      <c r="D1712" s="11" t="s">
        <v>14</v>
      </c>
      <c r="E1712" s="6" t="s">
        <v>93</v>
      </c>
      <c r="F1712" s="11">
        <v>1</v>
      </c>
      <c r="G1712" s="11" t="s">
        <v>112</v>
      </c>
      <c r="H1712" s="13">
        <v>1188000</v>
      </c>
      <c r="I1712" s="14"/>
      <c r="J1712" s="6"/>
      <c r="K1712" s="17">
        <f t="shared" si="64"/>
        <v>1188000</v>
      </c>
      <c r="L1712" s="49"/>
      <c r="M1712" s="49"/>
    </row>
    <row r="1713" spans="1:13" x14ac:dyDescent="0.25">
      <c r="A1713" s="11" t="s">
        <v>14</v>
      </c>
      <c r="B1713" s="18" t="s">
        <v>14</v>
      </c>
      <c r="C1713" s="18" t="s">
        <v>14</v>
      </c>
      <c r="D1713" s="11" t="s">
        <v>14</v>
      </c>
      <c r="E1713" s="6" t="s">
        <v>88</v>
      </c>
      <c r="F1713" s="11">
        <v>1</v>
      </c>
      <c r="G1713" s="11" t="s">
        <v>112</v>
      </c>
      <c r="H1713" s="13">
        <v>860000</v>
      </c>
      <c r="I1713" s="14"/>
      <c r="J1713" s="6"/>
      <c r="K1713" s="17">
        <f t="shared" si="64"/>
        <v>860000</v>
      </c>
      <c r="L1713" s="49"/>
      <c r="M1713" s="49"/>
    </row>
    <row r="1714" spans="1:13" x14ac:dyDescent="0.25">
      <c r="A1714" s="11" t="s">
        <v>14</v>
      </c>
      <c r="B1714" s="18" t="s">
        <v>14</v>
      </c>
      <c r="C1714" s="18" t="s">
        <v>14</v>
      </c>
      <c r="D1714" s="11" t="s">
        <v>14</v>
      </c>
      <c r="E1714" s="6" t="s">
        <v>304</v>
      </c>
      <c r="F1714" s="11">
        <v>2</v>
      </c>
      <c r="G1714" s="11" t="s">
        <v>112</v>
      </c>
      <c r="H1714" s="13">
        <v>1200000</v>
      </c>
      <c r="I1714" s="14"/>
      <c r="J1714" s="6"/>
      <c r="K1714" s="17">
        <f t="shared" si="64"/>
        <v>2400000</v>
      </c>
      <c r="L1714" s="49"/>
      <c r="M1714" s="49"/>
    </row>
    <row r="1715" spans="1:13" x14ac:dyDescent="0.25">
      <c r="A1715" s="11" t="s">
        <v>14</v>
      </c>
      <c r="B1715" s="18" t="s">
        <v>14</v>
      </c>
      <c r="C1715" s="18" t="s">
        <v>14</v>
      </c>
      <c r="D1715" s="11" t="s">
        <v>14</v>
      </c>
      <c r="E1715" s="6" t="s">
        <v>1639</v>
      </c>
      <c r="F1715" s="11">
        <v>1</v>
      </c>
      <c r="G1715" s="11" t="s">
        <v>112</v>
      </c>
      <c r="H1715" s="13">
        <v>2448000</v>
      </c>
      <c r="I1715" s="14"/>
      <c r="J1715" s="6"/>
      <c r="K1715" s="17">
        <f t="shared" si="64"/>
        <v>2448000</v>
      </c>
      <c r="L1715" s="49"/>
      <c r="M1715" s="49"/>
    </row>
    <row r="1716" spans="1:13" x14ac:dyDescent="0.25">
      <c r="A1716" s="11" t="s">
        <v>14</v>
      </c>
      <c r="B1716" s="18" t="s">
        <v>14</v>
      </c>
      <c r="C1716" s="18" t="s">
        <v>14</v>
      </c>
      <c r="D1716" s="11" t="s">
        <v>14</v>
      </c>
      <c r="E1716" s="6" t="s">
        <v>59</v>
      </c>
      <c r="F1716" s="11">
        <v>1</v>
      </c>
      <c r="G1716" s="11" t="s">
        <v>112</v>
      </c>
      <c r="H1716" s="13">
        <v>2208000</v>
      </c>
      <c r="I1716" s="14"/>
      <c r="J1716" s="6"/>
      <c r="K1716" s="17">
        <f t="shared" si="64"/>
        <v>2208000</v>
      </c>
      <c r="L1716" s="49"/>
      <c r="M1716" s="49"/>
    </row>
    <row r="1717" spans="1:13" x14ac:dyDescent="0.25">
      <c r="A1717" s="11" t="s">
        <v>14</v>
      </c>
      <c r="B1717" s="18" t="s">
        <v>14</v>
      </c>
      <c r="C1717" s="18" t="s">
        <v>14</v>
      </c>
      <c r="D1717" s="11" t="s">
        <v>14</v>
      </c>
      <c r="E1717" s="6" t="s">
        <v>349</v>
      </c>
      <c r="F1717" s="11">
        <v>1</v>
      </c>
      <c r="G1717" s="11" t="s">
        <v>112</v>
      </c>
      <c r="H1717" s="13">
        <v>1710000</v>
      </c>
      <c r="I1717" s="14"/>
      <c r="J1717" s="6"/>
      <c r="K1717" s="17">
        <f t="shared" si="64"/>
        <v>1710000</v>
      </c>
      <c r="L1717" s="49"/>
      <c r="M1717" s="49"/>
    </row>
    <row r="1718" spans="1:13" x14ac:dyDescent="0.25">
      <c r="A1718" s="11" t="s">
        <v>14</v>
      </c>
      <c r="B1718" s="18" t="s">
        <v>14</v>
      </c>
      <c r="C1718" s="18" t="s">
        <v>14</v>
      </c>
      <c r="D1718" s="11" t="s">
        <v>14</v>
      </c>
      <c r="E1718" s="6" t="s">
        <v>275</v>
      </c>
      <c r="F1718" s="11">
        <v>1</v>
      </c>
      <c r="G1718" s="11" t="s">
        <v>112</v>
      </c>
      <c r="H1718" s="13">
        <v>2376000</v>
      </c>
      <c r="I1718" s="14"/>
      <c r="J1718" s="6"/>
      <c r="K1718" s="17">
        <f t="shared" si="64"/>
        <v>2376000</v>
      </c>
      <c r="L1718" s="49"/>
      <c r="M1718" s="49"/>
    </row>
    <row r="1719" spans="1:13" x14ac:dyDescent="0.25">
      <c r="A1719" s="11" t="s">
        <v>14</v>
      </c>
      <c r="B1719" s="18" t="s">
        <v>14</v>
      </c>
      <c r="C1719" s="18" t="s">
        <v>14</v>
      </c>
      <c r="D1719" s="11" t="s">
        <v>14</v>
      </c>
      <c r="E1719" s="6" t="s">
        <v>276</v>
      </c>
      <c r="F1719" s="11">
        <v>1</v>
      </c>
      <c r="G1719" s="11" t="s">
        <v>112</v>
      </c>
      <c r="H1719" s="13">
        <v>2592000</v>
      </c>
      <c r="I1719" s="14"/>
      <c r="J1719" s="6"/>
      <c r="K1719" s="17">
        <f t="shared" si="64"/>
        <v>2592000</v>
      </c>
      <c r="L1719" s="49">
        <f>SUM(K1710:K1719)*17/100</f>
        <v>3261790</v>
      </c>
      <c r="M1719" s="49">
        <f>SUM(K1710:K1719)-L1719</f>
        <v>15925210</v>
      </c>
    </row>
    <row r="1720" spans="1:13" x14ac:dyDescent="0.25">
      <c r="A1720" s="11">
        <v>5</v>
      </c>
      <c r="B1720" s="18">
        <v>45266</v>
      </c>
      <c r="C1720" s="18">
        <v>45262</v>
      </c>
      <c r="D1720" s="11" t="s">
        <v>1640</v>
      </c>
      <c r="E1720" s="6" t="s">
        <v>488</v>
      </c>
      <c r="F1720" s="11">
        <v>1</v>
      </c>
      <c r="G1720" s="11" t="s">
        <v>112</v>
      </c>
      <c r="H1720" s="13">
        <v>372000</v>
      </c>
      <c r="I1720" s="14"/>
      <c r="J1720" s="6"/>
      <c r="K1720" s="17">
        <f t="shared" si="64"/>
        <v>372000</v>
      </c>
      <c r="L1720" s="49"/>
      <c r="M1720" s="49"/>
    </row>
    <row r="1721" spans="1:13" x14ac:dyDescent="0.25">
      <c r="A1721" s="11" t="s">
        <v>14</v>
      </c>
      <c r="B1721" s="18" t="s">
        <v>14</v>
      </c>
      <c r="C1721" s="18" t="s">
        <v>14</v>
      </c>
      <c r="D1721" s="11" t="s">
        <v>14</v>
      </c>
      <c r="E1721" s="6" t="s">
        <v>364</v>
      </c>
      <c r="F1721" s="11">
        <v>3</v>
      </c>
      <c r="G1721" s="11" t="s">
        <v>112</v>
      </c>
      <c r="H1721" s="13">
        <v>1632000</v>
      </c>
      <c r="I1721" s="14"/>
      <c r="J1721" s="6"/>
      <c r="K1721" s="17">
        <f t="shared" si="64"/>
        <v>4896000</v>
      </c>
      <c r="L1721" s="49"/>
      <c r="M1721" s="49"/>
    </row>
    <row r="1722" spans="1:13" x14ac:dyDescent="0.25">
      <c r="A1722" s="11" t="s">
        <v>14</v>
      </c>
      <c r="B1722" s="18" t="s">
        <v>14</v>
      </c>
      <c r="C1722" s="18" t="s">
        <v>14</v>
      </c>
      <c r="D1722" s="11" t="s">
        <v>14</v>
      </c>
      <c r="E1722" s="6" t="s">
        <v>365</v>
      </c>
      <c r="F1722" s="11">
        <v>4</v>
      </c>
      <c r="G1722" s="11" t="s">
        <v>112</v>
      </c>
      <c r="H1722" s="13">
        <v>1710000</v>
      </c>
      <c r="I1722" s="14"/>
      <c r="J1722" s="6"/>
      <c r="K1722" s="17">
        <f t="shared" si="64"/>
        <v>6840000</v>
      </c>
      <c r="L1722" s="49"/>
      <c r="M1722" s="49"/>
    </row>
    <row r="1723" spans="1:13" x14ac:dyDescent="0.25">
      <c r="A1723" s="11" t="s">
        <v>14</v>
      </c>
      <c r="B1723" s="18" t="s">
        <v>14</v>
      </c>
      <c r="C1723" s="18" t="s">
        <v>14</v>
      </c>
      <c r="D1723" s="11" t="s">
        <v>14</v>
      </c>
      <c r="E1723" s="6" t="s">
        <v>367</v>
      </c>
      <c r="F1723" s="11">
        <v>2</v>
      </c>
      <c r="G1723" s="11" t="s">
        <v>112</v>
      </c>
      <c r="H1723" s="13">
        <v>1824000</v>
      </c>
      <c r="I1723" s="14"/>
      <c r="J1723" s="6"/>
      <c r="K1723" s="17">
        <f t="shared" si="64"/>
        <v>3648000</v>
      </c>
      <c r="L1723" s="49">
        <f>SUM(K1720:K1723)*17/100</f>
        <v>2678520</v>
      </c>
      <c r="M1723" s="49">
        <f>SUM(K1720:K1723)-L1723</f>
        <v>13077480</v>
      </c>
    </row>
    <row r="1724" spans="1:13" x14ac:dyDescent="0.25">
      <c r="A1724" s="11">
        <v>6</v>
      </c>
      <c r="B1724" s="18">
        <v>45266</v>
      </c>
      <c r="C1724" s="18">
        <v>45264</v>
      </c>
      <c r="D1724" s="11" t="s">
        <v>1641</v>
      </c>
      <c r="E1724" s="6" t="s">
        <v>72</v>
      </c>
      <c r="F1724" s="11">
        <v>3</v>
      </c>
      <c r="G1724" s="11" t="s">
        <v>112</v>
      </c>
      <c r="H1724" s="13">
        <v>1954800</v>
      </c>
      <c r="I1724" s="14"/>
      <c r="J1724" s="6"/>
      <c r="K1724" s="17">
        <f t="shared" si="64"/>
        <v>5864400</v>
      </c>
      <c r="L1724" s="49"/>
      <c r="M1724" s="49"/>
    </row>
    <row r="1725" spans="1:13" x14ac:dyDescent="0.25">
      <c r="A1725" s="11" t="s">
        <v>14</v>
      </c>
      <c r="B1725" s="18" t="s">
        <v>14</v>
      </c>
      <c r="C1725" s="18" t="s">
        <v>14</v>
      </c>
      <c r="D1725" s="11" t="s">
        <v>14</v>
      </c>
      <c r="E1725" s="6" t="s">
        <v>57</v>
      </c>
      <c r="F1725" s="11">
        <v>3</v>
      </c>
      <c r="G1725" s="11" t="s">
        <v>112</v>
      </c>
      <c r="H1725" s="13">
        <v>2280000</v>
      </c>
      <c r="I1725" s="14"/>
      <c r="J1725" s="6"/>
      <c r="K1725" s="17">
        <f t="shared" si="64"/>
        <v>6840000</v>
      </c>
      <c r="L1725" s="49"/>
      <c r="M1725" s="49"/>
    </row>
    <row r="1726" spans="1:13" x14ac:dyDescent="0.25">
      <c r="A1726" s="11" t="s">
        <v>14</v>
      </c>
      <c r="B1726" s="18" t="s">
        <v>14</v>
      </c>
      <c r="C1726" s="18" t="s">
        <v>14</v>
      </c>
      <c r="D1726" s="11" t="s">
        <v>14</v>
      </c>
      <c r="E1726" s="6" t="s">
        <v>59</v>
      </c>
      <c r="F1726" s="11">
        <v>1</v>
      </c>
      <c r="G1726" s="11" t="s">
        <v>112</v>
      </c>
      <c r="H1726" s="13">
        <v>2208000</v>
      </c>
      <c r="I1726" s="14"/>
      <c r="J1726" s="6"/>
      <c r="K1726" s="17">
        <f t="shared" si="64"/>
        <v>2208000</v>
      </c>
      <c r="L1726" s="49"/>
      <c r="M1726" s="49"/>
    </row>
    <row r="1727" spans="1:13" x14ac:dyDescent="0.25">
      <c r="A1727" s="11" t="s">
        <v>14</v>
      </c>
      <c r="B1727" s="18" t="s">
        <v>14</v>
      </c>
      <c r="C1727" s="18" t="s">
        <v>14</v>
      </c>
      <c r="D1727" s="11" t="s">
        <v>14</v>
      </c>
      <c r="E1727" s="6" t="s">
        <v>572</v>
      </c>
      <c r="F1727" s="11">
        <v>1</v>
      </c>
      <c r="G1727" s="11" t="s">
        <v>112</v>
      </c>
      <c r="H1727" s="13">
        <v>1440000</v>
      </c>
      <c r="I1727" s="14"/>
      <c r="J1727" s="6"/>
      <c r="K1727" s="17">
        <f t="shared" si="64"/>
        <v>1440000</v>
      </c>
      <c r="L1727" s="49"/>
      <c r="M1727" s="49"/>
    </row>
    <row r="1728" spans="1:13" x14ac:dyDescent="0.25">
      <c r="A1728" s="11" t="s">
        <v>14</v>
      </c>
      <c r="B1728" s="18" t="s">
        <v>14</v>
      </c>
      <c r="C1728" s="18" t="s">
        <v>14</v>
      </c>
      <c r="D1728" s="11" t="s">
        <v>14</v>
      </c>
      <c r="E1728" s="6" t="s">
        <v>86</v>
      </c>
      <c r="F1728" s="11">
        <v>2</v>
      </c>
      <c r="G1728" s="11" t="s">
        <v>112</v>
      </c>
      <c r="H1728" s="13">
        <v>1375000</v>
      </c>
      <c r="I1728" s="14"/>
      <c r="J1728" s="6"/>
      <c r="K1728" s="17">
        <f t="shared" si="64"/>
        <v>2750000</v>
      </c>
      <c r="L1728" s="49"/>
      <c r="M1728" s="49"/>
    </row>
    <row r="1729" spans="1:13" x14ac:dyDescent="0.25">
      <c r="A1729" s="11" t="s">
        <v>14</v>
      </c>
      <c r="B1729" s="18" t="s">
        <v>14</v>
      </c>
      <c r="C1729" s="18" t="s">
        <v>14</v>
      </c>
      <c r="D1729" s="11" t="s">
        <v>14</v>
      </c>
      <c r="E1729" s="6" t="s">
        <v>55</v>
      </c>
      <c r="F1729" s="11">
        <v>1</v>
      </c>
      <c r="G1729" s="11" t="s">
        <v>112</v>
      </c>
      <c r="H1729" s="13">
        <v>2352000</v>
      </c>
      <c r="I1729" s="14"/>
      <c r="J1729" s="6"/>
      <c r="K1729" s="17">
        <f t="shared" si="64"/>
        <v>2352000</v>
      </c>
      <c r="L1729" s="49">
        <f>SUM(K1724:K1729)*17/100</f>
        <v>3647248</v>
      </c>
      <c r="M1729" s="49">
        <f>SUM(K1724:K1729)-L1729</f>
        <v>17807152</v>
      </c>
    </row>
    <row r="1730" spans="1:13" x14ac:dyDescent="0.25">
      <c r="A1730" s="11">
        <v>7</v>
      </c>
      <c r="B1730" s="18">
        <v>45268</v>
      </c>
      <c r="C1730" s="18">
        <v>45266</v>
      </c>
      <c r="D1730" s="11" t="s">
        <v>1642</v>
      </c>
      <c r="E1730" s="6" t="s">
        <v>366</v>
      </c>
      <c r="F1730" s="11">
        <v>2</v>
      </c>
      <c r="G1730" s="11" t="s">
        <v>112</v>
      </c>
      <c r="H1730" s="13">
        <v>1656000</v>
      </c>
      <c r="I1730" s="14"/>
      <c r="J1730" s="6"/>
      <c r="K1730" s="17">
        <f t="shared" si="64"/>
        <v>3312000</v>
      </c>
      <c r="L1730" s="49"/>
      <c r="M1730" s="49"/>
    </row>
    <row r="1731" spans="1:13" x14ac:dyDescent="0.25">
      <c r="A1731" s="11" t="s">
        <v>14</v>
      </c>
      <c r="B1731" s="18" t="s">
        <v>14</v>
      </c>
      <c r="C1731" s="18" t="s">
        <v>14</v>
      </c>
      <c r="D1731" s="11" t="s">
        <v>14</v>
      </c>
      <c r="E1731" s="6" t="s">
        <v>367</v>
      </c>
      <c r="F1731" s="11">
        <v>4</v>
      </c>
      <c r="G1731" s="11" t="s">
        <v>112</v>
      </c>
      <c r="H1731" s="13">
        <v>1824000</v>
      </c>
      <c r="I1731" s="14"/>
      <c r="J1731" s="6"/>
      <c r="K1731" s="17">
        <f t="shared" si="64"/>
        <v>7296000</v>
      </c>
      <c r="L1731" s="49">
        <f>SUM(K1730:K1731)*17/100</f>
        <v>1803360</v>
      </c>
      <c r="M1731" s="49">
        <f>SUM(K1730:K1731)-L1731</f>
        <v>8804640</v>
      </c>
    </row>
    <row r="1732" spans="1:13" x14ac:dyDescent="0.25">
      <c r="A1732" s="11">
        <v>8</v>
      </c>
      <c r="B1732" s="18">
        <v>45268</v>
      </c>
      <c r="C1732" s="18">
        <v>45267</v>
      </c>
      <c r="D1732" s="11" t="s">
        <v>1643</v>
      </c>
      <c r="E1732" s="6" t="s">
        <v>72</v>
      </c>
      <c r="F1732" s="11">
        <v>5</v>
      </c>
      <c r="G1732" s="11" t="s">
        <v>112</v>
      </c>
      <c r="H1732" s="13">
        <v>1954800</v>
      </c>
      <c r="I1732" s="14"/>
      <c r="J1732" s="6"/>
      <c r="K1732" s="17">
        <f t="shared" si="64"/>
        <v>9774000</v>
      </c>
      <c r="L1732" s="49">
        <f>SUM(K1732)*17/100</f>
        <v>1661580</v>
      </c>
      <c r="M1732" s="49">
        <f>SUM(K1732)-L1732</f>
        <v>8112420</v>
      </c>
    </row>
    <row r="1733" spans="1:13" x14ac:dyDescent="0.25">
      <c r="A1733" s="11">
        <v>9</v>
      </c>
      <c r="B1733" s="18">
        <v>45271</v>
      </c>
      <c r="C1733" s="18">
        <v>45268</v>
      </c>
      <c r="D1733" s="11" t="s">
        <v>1644</v>
      </c>
      <c r="E1733" s="6" t="s">
        <v>107</v>
      </c>
      <c r="F1733" s="11">
        <v>1</v>
      </c>
      <c r="G1733" s="11" t="s">
        <v>112</v>
      </c>
      <c r="H1733" s="13">
        <v>2008800</v>
      </c>
      <c r="I1733" s="14"/>
      <c r="J1733" s="6"/>
      <c r="K1733" s="17">
        <f t="shared" ref="K1733:K1787" si="65">F1733*(H1733-(H1733*I1733)-((H1733-(H1733*I1733))*J1733))</f>
        <v>2008800</v>
      </c>
      <c r="L1733" s="49"/>
      <c r="M1733" s="49"/>
    </row>
    <row r="1734" spans="1:13" x14ac:dyDescent="0.25">
      <c r="A1734" s="11" t="s">
        <v>14</v>
      </c>
      <c r="B1734" s="18" t="s">
        <v>14</v>
      </c>
      <c r="C1734" s="18" t="s">
        <v>14</v>
      </c>
      <c r="D1734" s="11" t="s">
        <v>14</v>
      </c>
      <c r="E1734" s="6" t="s">
        <v>950</v>
      </c>
      <c r="F1734" s="11">
        <v>1</v>
      </c>
      <c r="G1734" s="11" t="s">
        <v>112</v>
      </c>
      <c r="H1734" s="13">
        <v>2448000</v>
      </c>
      <c r="I1734" s="14"/>
      <c r="J1734" s="6"/>
      <c r="K1734" s="17">
        <f t="shared" si="65"/>
        <v>2448000</v>
      </c>
      <c r="L1734" s="49"/>
      <c r="M1734" s="49"/>
    </row>
    <row r="1735" spans="1:13" x14ac:dyDescent="0.25">
      <c r="A1735" s="11" t="s">
        <v>14</v>
      </c>
      <c r="B1735" s="18" t="s">
        <v>14</v>
      </c>
      <c r="C1735" s="18" t="s">
        <v>14</v>
      </c>
      <c r="D1735" s="11" t="s">
        <v>14</v>
      </c>
      <c r="E1735" s="6" t="s">
        <v>732</v>
      </c>
      <c r="F1735" s="11">
        <v>1</v>
      </c>
      <c r="G1735" s="11" t="s">
        <v>112</v>
      </c>
      <c r="H1735" s="13">
        <v>3571200</v>
      </c>
      <c r="I1735" s="14"/>
      <c r="J1735" s="6"/>
      <c r="K1735" s="17">
        <f t="shared" si="65"/>
        <v>3571200</v>
      </c>
      <c r="L1735" s="49"/>
      <c r="M1735" s="49"/>
    </row>
    <row r="1736" spans="1:13" x14ac:dyDescent="0.25">
      <c r="A1736" s="11" t="s">
        <v>14</v>
      </c>
      <c r="B1736" s="18" t="s">
        <v>14</v>
      </c>
      <c r="C1736" s="18" t="s">
        <v>14</v>
      </c>
      <c r="D1736" s="11" t="s">
        <v>14</v>
      </c>
      <c r="E1736" s="6" t="s">
        <v>47</v>
      </c>
      <c r="F1736" s="11">
        <v>1</v>
      </c>
      <c r="G1736" s="11" t="s">
        <v>112</v>
      </c>
      <c r="H1736" s="13">
        <v>3110400</v>
      </c>
      <c r="I1736" s="14"/>
      <c r="J1736" s="6"/>
      <c r="K1736" s="17">
        <f t="shared" si="65"/>
        <v>3110400</v>
      </c>
      <c r="L1736" s="49"/>
      <c r="M1736" s="49"/>
    </row>
    <row r="1737" spans="1:13" x14ac:dyDescent="0.25">
      <c r="A1737" s="11" t="s">
        <v>14</v>
      </c>
      <c r="B1737" s="18" t="s">
        <v>14</v>
      </c>
      <c r="C1737" s="18" t="s">
        <v>14</v>
      </c>
      <c r="D1737" s="11" t="s">
        <v>14</v>
      </c>
      <c r="E1737" s="6" t="s">
        <v>34</v>
      </c>
      <c r="F1737" s="11">
        <v>1</v>
      </c>
      <c r="G1737" s="11" t="s">
        <v>112</v>
      </c>
      <c r="H1737" s="13">
        <v>3542400</v>
      </c>
      <c r="I1737" s="14"/>
      <c r="J1737" s="6"/>
      <c r="K1737" s="17">
        <f t="shared" si="65"/>
        <v>3542400</v>
      </c>
      <c r="L1737" s="49"/>
      <c r="M1737" s="49"/>
    </row>
    <row r="1738" spans="1:13" x14ac:dyDescent="0.25">
      <c r="A1738" s="11" t="s">
        <v>14</v>
      </c>
      <c r="B1738" s="18" t="s">
        <v>14</v>
      </c>
      <c r="C1738" s="18" t="s">
        <v>14</v>
      </c>
      <c r="D1738" s="11" t="s">
        <v>14</v>
      </c>
      <c r="E1738" s="6" t="s">
        <v>85</v>
      </c>
      <c r="F1738" s="11">
        <v>2</v>
      </c>
      <c r="G1738" s="11" t="s">
        <v>112</v>
      </c>
      <c r="H1738" s="13">
        <v>1500000</v>
      </c>
      <c r="I1738" s="14"/>
      <c r="J1738" s="6"/>
      <c r="K1738" s="17">
        <f t="shared" si="65"/>
        <v>3000000</v>
      </c>
      <c r="L1738" s="49"/>
      <c r="M1738" s="49"/>
    </row>
    <row r="1739" spans="1:13" x14ac:dyDescent="0.25">
      <c r="A1739" s="11" t="s">
        <v>14</v>
      </c>
      <c r="B1739" s="18" t="s">
        <v>14</v>
      </c>
      <c r="C1739" s="18" t="s">
        <v>14</v>
      </c>
      <c r="D1739" s="11" t="s">
        <v>14</v>
      </c>
      <c r="E1739" s="6" t="s">
        <v>81</v>
      </c>
      <c r="F1739" s="11">
        <v>2</v>
      </c>
      <c r="G1739" s="11" t="s">
        <v>112</v>
      </c>
      <c r="H1739" s="13">
        <v>1500000</v>
      </c>
      <c r="I1739" s="14"/>
      <c r="J1739" s="6"/>
      <c r="K1739" s="17">
        <f t="shared" si="65"/>
        <v>3000000</v>
      </c>
      <c r="L1739" s="49"/>
      <c r="M1739" s="49"/>
    </row>
    <row r="1740" spans="1:13" x14ac:dyDescent="0.25">
      <c r="A1740" s="11" t="s">
        <v>14</v>
      </c>
      <c r="B1740" s="18" t="s">
        <v>14</v>
      </c>
      <c r="C1740" s="18" t="s">
        <v>14</v>
      </c>
      <c r="D1740" s="11" t="s">
        <v>14</v>
      </c>
      <c r="E1740" s="6" t="s">
        <v>86</v>
      </c>
      <c r="F1740" s="11">
        <v>1</v>
      </c>
      <c r="G1740" s="11" t="s">
        <v>112</v>
      </c>
      <c r="H1740" s="13">
        <v>1375000</v>
      </c>
      <c r="I1740" s="14"/>
      <c r="J1740" s="6"/>
      <c r="K1740" s="17">
        <f t="shared" si="65"/>
        <v>1375000</v>
      </c>
      <c r="L1740" s="49"/>
      <c r="M1740" s="49"/>
    </row>
    <row r="1741" spans="1:13" x14ac:dyDescent="0.25">
      <c r="A1741" s="11" t="s">
        <v>14</v>
      </c>
      <c r="B1741" s="18" t="s">
        <v>14</v>
      </c>
      <c r="C1741" s="18" t="s">
        <v>14</v>
      </c>
      <c r="D1741" s="11" t="s">
        <v>14</v>
      </c>
      <c r="E1741" s="6" t="s">
        <v>54</v>
      </c>
      <c r="F1741" s="11">
        <v>1</v>
      </c>
      <c r="G1741" s="11" t="s">
        <v>112</v>
      </c>
      <c r="H1741" s="13">
        <v>1375000</v>
      </c>
      <c r="I1741" s="14"/>
      <c r="J1741" s="6"/>
      <c r="K1741" s="17">
        <f t="shared" si="65"/>
        <v>1375000</v>
      </c>
      <c r="L1741" s="49"/>
      <c r="M1741" s="49"/>
    </row>
    <row r="1742" spans="1:13" x14ac:dyDescent="0.25">
      <c r="A1742" s="11" t="s">
        <v>14</v>
      </c>
      <c r="B1742" s="18" t="s">
        <v>14</v>
      </c>
      <c r="C1742" s="18" t="s">
        <v>14</v>
      </c>
      <c r="D1742" s="11" t="s">
        <v>14</v>
      </c>
      <c r="E1742" s="6" t="s">
        <v>303</v>
      </c>
      <c r="F1742" s="11">
        <v>1</v>
      </c>
      <c r="G1742" s="11" t="s">
        <v>112</v>
      </c>
      <c r="H1742" s="13">
        <v>1380000</v>
      </c>
      <c r="I1742" s="14">
        <v>0.05</v>
      </c>
      <c r="J1742" s="6"/>
      <c r="K1742" s="17">
        <f t="shared" si="65"/>
        <v>1311000</v>
      </c>
      <c r="L1742" s="49">
        <f>SUM(K1733:K1742)*17/100</f>
        <v>4206106</v>
      </c>
      <c r="M1742" s="49">
        <f>SUM(K1733:K1742)-L1742</f>
        <v>20535694</v>
      </c>
    </row>
    <row r="1743" spans="1:13" x14ac:dyDescent="0.25">
      <c r="A1743" s="11">
        <v>10</v>
      </c>
      <c r="B1743" s="18">
        <v>45271</v>
      </c>
      <c r="C1743" s="18">
        <v>45268</v>
      </c>
      <c r="D1743" s="11" t="s">
        <v>1645</v>
      </c>
      <c r="E1743" s="6" t="s">
        <v>310</v>
      </c>
      <c r="F1743" s="11">
        <v>5</v>
      </c>
      <c r="G1743" s="11" t="s">
        <v>112</v>
      </c>
      <c r="H1743" s="13">
        <v>2952000</v>
      </c>
      <c r="I1743" s="14"/>
      <c r="J1743" s="6"/>
      <c r="K1743" s="17">
        <f t="shared" si="65"/>
        <v>14760000</v>
      </c>
      <c r="L1743" s="49"/>
      <c r="M1743" s="49"/>
    </row>
    <row r="1744" spans="1:13" x14ac:dyDescent="0.25">
      <c r="A1744" s="11" t="s">
        <v>14</v>
      </c>
      <c r="B1744" s="18" t="s">
        <v>14</v>
      </c>
      <c r="C1744" s="18" t="s">
        <v>14</v>
      </c>
      <c r="D1744" s="11" t="s">
        <v>14</v>
      </c>
      <c r="E1744" s="6" t="s">
        <v>275</v>
      </c>
      <c r="F1744" s="11">
        <v>5</v>
      </c>
      <c r="G1744" s="11" t="s">
        <v>112</v>
      </c>
      <c r="H1744" s="13">
        <v>2376000</v>
      </c>
      <c r="I1744" s="14"/>
      <c r="J1744" s="6"/>
      <c r="K1744" s="17">
        <f t="shared" si="65"/>
        <v>11880000</v>
      </c>
      <c r="L1744" s="49"/>
      <c r="M1744" s="49"/>
    </row>
    <row r="1745" spans="1:13" x14ac:dyDescent="0.25">
      <c r="A1745" s="11" t="s">
        <v>14</v>
      </c>
      <c r="B1745" s="18" t="s">
        <v>14</v>
      </c>
      <c r="C1745" s="18" t="s">
        <v>14</v>
      </c>
      <c r="D1745" s="11" t="s">
        <v>14</v>
      </c>
      <c r="E1745" s="6" t="s">
        <v>276</v>
      </c>
      <c r="F1745" s="11">
        <v>2</v>
      </c>
      <c r="G1745" s="11" t="s">
        <v>112</v>
      </c>
      <c r="H1745" s="13">
        <v>2592000</v>
      </c>
      <c r="I1745" s="14"/>
      <c r="J1745" s="6"/>
      <c r="K1745" s="17">
        <f t="shared" si="65"/>
        <v>5184000</v>
      </c>
      <c r="L1745" s="49"/>
      <c r="M1745" s="49"/>
    </row>
    <row r="1746" spans="1:13" x14ac:dyDescent="0.25">
      <c r="A1746" s="11" t="s">
        <v>14</v>
      </c>
      <c r="B1746" s="18" t="s">
        <v>14</v>
      </c>
      <c r="C1746" s="18" t="s">
        <v>14</v>
      </c>
      <c r="D1746" s="11" t="s">
        <v>14</v>
      </c>
      <c r="E1746" s="6" t="s">
        <v>871</v>
      </c>
      <c r="F1746" s="11">
        <v>2</v>
      </c>
      <c r="G1746" s="11" t="s">
        <v>112</v>
      </c>
      <c r="H1746" s="13">
        <v>2160000</v>
      </c>
      <c r="I1746" s="14"/>
      <c r="J1746" s="6"/>
      <c r="K1746" s="17">
        <f t="shared" si="65"/>
        <v>4320000</v>
      </c>
      <c r="L1746" s="49"/>
      <c r="M1746" s="49"/>
    </row>
    <row r="1747" spans="1:13" x14ac:dyDescent="0.25">
      <c r="A1747" s="11" t="s">
        <v>14</v>
      </c>
      <c r="B1747" s="18" t="s">
        <v>14</v>
      </c>
      <c r="C1747" s="18" t="s">
        <v>14</v>
      </c>
      <c r="D1747" s="11" t="s">
        <v>14</v>
      </c>
      <c r="E1747" s="6" t="s">
        <v>355</v>
      </c>
      <c r="F1747" s="11">
        <v>2</v>
      </c>
      <c r="G1747" s="11" t="s">
        <v>112</v>
      </c>
      <c r="H1747" s="13">
        <v>5616000</v>
      </c>
      <c r="I1747" s="14"/>
      <c r="J1747" s="6"/>
      <c r="K1747" s="17">
        <f t="shared" si="65"/>
        <v>11232000</v>
      </c>
      <c r="L1747" s="49">
        <f>SUM(K1743:K1747)*17/100</f>
        <v>8053920</v>
      </c>
      <c r="M1747" s="49">
        <f>SUM(K1743:K1747)-L1747</f>
        <v>39322080</v>
      </c>
    </row>
    <row r="1748" spans="1:13" x14ac:dyDescent="0.25">
      <c r="A1748" s="11">
        <v>11</v>
      </c>
      <c r="B1748" s="18">
        <v>45271</v>
      </c>
      <c r="C1748" s="18">
        <v>45268</v>
      </c>
      <c r="D1748" s="11" t="s">
        <v>1646</v>
      </c>
      <c r="E1748" s="6" t="s">
        <v>83</v>
      </c>
      <c r="F1748" s="11">
        <v>1</v>
      </c>
      <c r="G1748" s="11" t="s">
        <v>112</v>
      </c>
      <c r="H1748" s="13">
        <v>1987200</v>
      </c>
      <c r="I1748" s="14"/>
      <c r="J1748" s="6"/>
      <c r="K1748" s="17">
        <f t="shared" si="65"/>
        <v>1987200</v>
      </c>
      <c r="L1748" s="49"/>
      <c r="M1748" s="49"/>
    </row>
    <row r="1749" spans="1:13" x14ac:dyDescent="0.25">
      <c r="A1749" s="11" t="s">
        <v>14</v>
      </c>
      <c r="B1749" s="18" t="s">
        <v>14</v>
      </c>
      <c r="C1749" s="18" t="s">
        <v>14</v>
      </c>
      <c r="D1749" s="11" t="s">
        <v>14</v>
      </c>
      <c r="E1749" s="6" t="s">
        <v>47</v>
      </c>
      <c r="F1749" s="11">
        <v>1</v>
      </c>
      <c r="G1749" s="11" t="s">
        <v>112</v>
      </c>
      <c r="H1749" s="13">
        <v>3110400</v>
      </c>
      <c r="I1749" s="14"/>
      <c r="J1749" s="6"/>
      <c r="K1749" s="17">
        <f t="shared" si="65"/>
        <v>3110400</v>
      </c>
      <c r="L1749" s="49"/>
      <c r="M1749" s="49"/>
    </row>
    <row r="1750" spans="1:13" x14ac:dyDescent="0.25">
      <c r="A1750" s="11" t="s">
        <v>14</v>
      </c>
      <c r="B1750" s="18" t="s">
        <v>14</v>
      </c>
      <c r="C1750" s="18" t="s">
        <v>14</v>
      </c>
      <c r="D1750" s="11" t="s">
        <v>14</v>
      </c>
      <c r="E1750" s="6" t="s">
        <v>107</v>
      </c>
      <c r="F1750" s="11">
        <v>1</v>
      </c>
      <c r="G1750" s="11" t="s">
        <v>112</v>
      </c>
      <c r="H1750" s="13">
        <v>2008800</v>
      </c>
      <c r="I1750" s="14"/>
      <c r="J1750" s="6"/>
      <c r="K1750" s="17">
        <f t="shared" si="65"/>
        <v>2008800</v>
      </c>
      <c r="L1750" s="49"/>
      <c r="M1750" s="49"/>
    </row>
    <row r="1751" spans="1:13" x14ac:dyDescent="0.25">
      <c r="A1751" s="11" t="s">
        <v>14</v>
      </c>
      <c r="B1751" s="18" t="s">
        <v>14</v>
      </c>
      <c r="C1751" s="18" t="s">
        <v>14</v>
      </c>
      <c r="D1751" s="11" t="s">
        <v>14</v>
      </c>
      <c r="E1751" s="6" t="s">
        <v>355</v>
      </c>
      <c r="F1751" s="11">
        <v>1</v>
      </c>
      <c r="G1751" s="11" t="s">
        <v>112</v>
      </c>
      <c r="H1751" s="13">
        <v>5616000</v>
      </c>
      <c r="I1751" s="14"/>
      <c r="J1751" s="6"/>
      <c r="K1751" s="17">
        <f t="shared" si="65"/>
        <v>5616000</v>
      </c>
      <c r="L1751" s="49"/>
      <c r="M1751" s="49"/>
    </row>
    <row r="1752" spans="1:13" x14ac:dyDescent="0.25">
      <c r="A1752" s="11" t="s">
        <v>14</v>
      </c>
      <c r="B1752" s="18" t="s">
        <v>14</v>
      </c>
      <c r="C1752" s="18" t="s">
        <v>14</v>
      </c>
      <c r="D1752" s="11" t="s">
        <v>14</v>
      </c>
      <c r="E1752" s="6" t="s">
        <v>37</v>
      </c>
      <c r="F1752" s="11">
        <v>2</v>
      </c>
      <c r="G1752" s="11" t="s">
        <v>112</v>
      </c>
      <c r="H1752" s="13">
        <v>462000</v>
      </c>
      <c r="I1752" s="14"/>
      <c r="J1752" s="6"/>
      <c r="K1752" s="17">
        <f t="shared" si="65"/>
        <v>924000</v>
      </c>
      <c r="L1752" s="49">
        <f>SUM(K1748:K1752)*17/100</f>
        <v>2319888</v>
      </c>
      <c r="M1752" s="49">
        <f>SUM(K1748:K1752)-L1752</f>
        <v>11326512</v>
      </c>
    </row>
    <row r="1753" spans="1:13" x14ac:dyDescent="0.25">
      <c r="A1753" s="11">
        <v>12</v>
      </c>
      <c r="B1753" s="18">
        <v>45271</v>
      </c>
      <c r="C1753" s="18">
        <v>45269</v>
      </c>
      <c r="D1753" s="11" t="s">
        <v>1647</v>
      </c>
      <c r="E1753" s="6" t="s">
        <v>366</v>
      </c>
      <c r="F1753" s="11">
        <v>2</v>
      </c>
      <c r="G1753" s="11" t="s">
        <v>112</v>
      </c>
      <c r="H1753" s="13">
        <v>1656000</v>
      </c>
      <c r="I1753" s="14"/>
      <c r="J1753" s="6"/>
      <c r="K1753" s="17">
        <f t="shared" si="65"/>
        <v>3312000</v>
      </c>
      <c r="L1753" s="49">
        <f>SUM(K1753)*17/100</f>
        <v>563040</v>
      </c>
      <c r="M1753" s="49">
        <f>SUM(K1753)-L1753</f>
        <v>2748960</v>
      </c>
    </row>
    <row r="1754" spans="1:13" x14ac:dyDescent="0.25">
      <c r="A1754" s="11">
        <v>13</v>
      </c>
      <c r="B1754" s="18">
        <v>45271</v>
      </c>
      <c r="C1754" s="18">
        <v>45269</v>
      </c>
      <c r="D1754" s="11" t="s">
        <v>1648</v>
      </c>
      <c r="E1754" s="6" t="s">
        <v>310</v>
      </c>
      <c r="F1754" s="11">
        <v>2</v>
      </c>
      <c r="G1754" s="11" t="s">
        <v>112</v>
      </c>
      <c r="H1754" s="13">
        <v>2952000</v>
      </c>
      <c r="I1754" s="14"/>
      <c r="J1754" s="6"/>
      <c r="K1754" s="17">
        <f t="shared" si="65"/>
        <v>5904000</v>
      </c>
      <c r="L1754" s="49">
        <f>SUM(K1754)*17/100</f>
        <v>1003680</v>
      </c>
      <c r="M1754" s="49">
        <f>SUM(K1754)-L1754</f>
        <v>4900320</v>
      </c>
    </row>
    <row r="1755" spans="1:13" x14ac:dyDescent="0.25">
      <c r="A1755" s="11">
        <v>14</v>
      </c>
      <c r="B1755" s="18">
        <v>45275</v>
      </c>
      <c r="C1755" s="18">
        <v>45272</v>
      </c>
      <c r="D1755" s="11" t="s">
        <v>1649</v>
      </c>
      <c r="E1755" s="6" t="s">
        <v>275</v>
      </c>
      <c r="F1755" s="11">
        <v>1</v>
      </c>
      <c r="G1755" s="11" t="s">
        <v>112</v>
      </c>
      <c r="H1755" s="13">
        <v>2376000</v>
      </c>
      <c r="I1755" s="14"/>
      <c r="J1755" s="6"/>
      <c r="K1755" s="17">
        <f t="shared" si="65"/>
        <v>2376000</v>
      </c>
      <c r="L1755" s="49"/>
      <c r="M1755" s="49"/>
    </row>
    <row r="1756" spans="1:13" x14ac:dyDescent="0.25">
      <c r="A1756" s="11" t="s">
        <v>14</v>
      </c>
      <c r="B1756" s="18" t="s">
        <v>14</v>
      </c>
      <c r="C1756" s="18" t="s">
        <v>14</v>
      </c>
      <c r="D1756" s="11" t="s">
        <v>14</v>
      </c>
      <c r="E1756" s="6" t="s">
        <v>303</v>
      </c>
      <c r="F1756" s="11">
        <v>5</v>
      </c>
      <c r="G1756" s="11" t="s">
        <v>112</v>
      </c>
      <c r="H1756" s="13">
        <v>1380000</v>
      </c>
      <c r="I1756" s="14">
        <v>0.05</v>
      </c>
      <c r="J1756" s="6"/>
      <c r="K1756" s="17">
        <f t="shared" si="65"/>
        <v>6555000</v>
      </c>
      <c r="L1756" s="49"/>
      <c r="M1756" s="49"/>
    </row>
    <row r="1757" spans="1:13" x14ac:dyDescent="0.25">
      <c r="A1757" s="11" t="s">
        <v>14</v>
      </c>
      <c r="B1757" s="18" t="s">
        <v>14</v>
      </c>
      <c r="C1757" s="18" t="s">
        <v>14</v>
      </c>
      <c r="D1757" s="11" t="s">
        <v>14</v>
      </c>
      <c r="E1757" s="6" t="s">
        <v>33</v>
      </c>
      <c r="F1757" s="11">
        <v>5</v>
      </c>
      <c r="G1757" s="11" t="s">
        <v>112</v>
      </c>
      <c r="H1757" s="13">
        <v>2980800</v>
      </c>
      <c r="I1757" s="14">
        <v>0.05</v>
      </c>
      <c r="J1757" s="6"/>
      <c r="K1757" s="17">
        <f t="shared" si="65"/>
        <v>14158800</v>
      </c>
      <c r="L1757" s="49"/>
      <c r="M1757" s="49"/>
    </row>
    <row r="1758" spans="1:13" x14ac:dyDescent="0.25">
      <c r="A1758" s="11" t="s">
        <v>14</v>
      </c>
      <c r="B1758" s="18" t="s">
        <v>14</v>
      </c>
      <c r="C1758" s="18" t="s">
        <v>14</v>
      </c>
      <c r="D1758" s="11" t="s">
        <v>14</v>
      </c>
      <c r="E1758" s="6" t="s">
        <v>218</v>
      </c>
      <c r="F1758" s="11">
        <v>5</v>
      </c>
      <c r="G1758" s="11" t="s">
        <v>112</v>
      </c>
      <c r="H1758" s="13">
        <v>3888000</v>
      </c>
      <c r="I1758" s="14">
        <v>0.05</v>
      </c>
      <c r="J1758" s="6"/>
      <c r="K1758" s="17">
        <f t="shared" si="65"/>
        <v>18468000</v>
      </c>
      <c r="L1758" s="49"/>
      <c r="M1758" s="49"/>
    </row>
    <row r="1759" spans="1:13" x14ac:dyDescent="0.25">
      <c r="A1759" s="11" t="s">
        <v>14</v>
      </c>
      <c r="B1759" s="18" t="s">
        <v>14</v>
      </c>
      <c r="C1759" s="18" t="s">
        <v>14</v>
      </c>
      <c r="D1759" s="11" t="s">
        <v>14</v>
      </c>
      <c r="E1759" s="6" t="s">
        <v>51</v>
      </c>
      <c r="F1759" s="11">
        <v>15</v>
      </c>
      <c r="G1759" s="11" t="s">
        <v>112</v>
      </c>
      <c r="H1759" s="13">
        <v>3888000</v>
      </c>
      <c r="I1759" s="14">
        <v>0.05</v>
      </c>
      <c r="J1759" s="6"/>
      <c r="K1759" s="17">
        <f t="shared" si="65"/>
        <v>55404000</v>
      </c>
      <c r="L1759" s="49"/>
      <c r="M1759" s="49"/>
    </row>
    <row r="1760" spans="1:13" x14ac:dyDescent="0.25">
      <c r="A1760" s="11" t="s">
        <v>14</v>
      </c>
      <c r="B1760" s="18" t="s">
        <v>14</v>
      </c>
      <c r="C1760" s="18" t="s">
        <v>14</v>
      </c>
      <c r="D1760" s="11" t="s">
        <v>14</v>
      </c>
      <c r="E1760" s="6" t="s">
        <v>44</v>
      </c>
      <c r="F1760" s="11">
        <v>5</v>
      </c>
      <c r="G1760" s="11" t="s">
        <v>112</v>
      </c>
      <c r="H1760" s="13">
        <v>2592000</v>
      </c>
      <c r="I1760" s="14">
        <v>0.05</v>
      </c>
      <c r="J1760" s="6"/>
      <c r="K1760" s="17">
        <f t="shared" si="65"/>
        <v>12312000</v>
      </c>
      <c r="L1760" s="49"/>
      <c r="M1760" s="49"/>
    </row>
    <row r="1761" spans="1:13" x14ac:dyDescent="0.25">
      <c r="A1761" s="11" t="s">
        <v>14</v>
      </c>
      <c r="B1761" s="18" t="s">
        <v>14</v>
      </c>
      <c r="C1761" s="18" t="s">
        <v>14</v>
      </c>
      <c r="D1761" s="11" t="s">
        <v>14</v>
      </c>
      <c r="E1761" s="6" t="s">
        <v>278</v>
      </c>
      <c r="F1761" s="11">
        <v>5</v>
      </c>
      <c r="G1761" s="11" t="s">
        <v>112</v>
      </c>
      <c r="H1761" s="13">
        <v>5702400</v>
      </c>
      <c r="I1761" s="14">
        <v>0.05</v>
      </c>
      <c r="J1761" s="6"/>
      <c r="K1761" s="17">
        <f t="shared" si="65"/>
        <v>27086400</v>
      </c>
      <c r="L1761" s="49"/>
      <c r="M1761" s="49"/>
    </row>
    <row r="1762" spans="1:13" x14ac:dyDescent="0.25">
      <c r="A1762" s="11" t="s">
        <v>14</v>
      </c>
      <c r="B1762" s="18" t="s">
        <v>14</v>
      </c>
      <c r="C1762" s="18" t="s">
        <v>14</v>
      </c>
      <c r="D1762" s="11" t="s">
        <v>14</v>
      </c>
      <c r="E1762" s="6" t="s">
        <v>1363</v>
      </c>
      <c r="F1762" s="11">
        <v>1</v>
      </c>
      <c r="G1762" s="11" t="s">
        <v>112</v>
      </c>
      <c r="H1762" s="13">
        <v>5702400</v>
      </c>
      <c r="I1762" s="14">
        <v>0.05</v>
      </c>
      <c r="J1762" s="6"/>
      <c r="K1762" s="17">
        <f t="shared" si="65"/>
        <v>5417280</v>
      </c>
      <c r="L1762" s="49"/>
      <c r="M1762" s="49"/>
    </row>
    <row r="1763" spans="1:13" x14ac:dyDescent="0.25">
      <c r="A1763" s="11" t="s">
        <v>14</v>
      </c>
      <c r="B1763" s="18" t="s">
        <v>14</v>
      </c>
      <c r="C1763" s="18" t="s">
        <v>14</v>
      </c>
      <c r="D1763" s="11" t="s">
        <v>14</v>
      </c>
      <c r="E1763" s="6" t="s">
        <v>92</v>
      </c>
      <c r="F1763" s="11">
        <v>10</v>
      </c>
      <c r="G1763" s="11" t="s">
        <v>112</v>
      </c>
      <c r="H1763" s="13">
        <v>1995000</v>
      </c>
      <c r="I1763" s="14">
        <v>0.05</v>
      </c>
      <c r="J1763" s="6"/>
      <c r="K1763" s="17">
        <f t="shared" si="65"/>
        <v>18952500</v>
      </c>
      <c r="L1763" s="49"/>
      <c r="M1763" s="49"/>
    </row>
    <row r="1764" spans="1:13" x14ac:dyDescent="0.25">
      <c r="A1764" s="11" t="s">
        <v>14</v>
      </c>
      <c r="B1764" s="18" t="s">
        <v>14</v>
      </c>
      <c r="C1764" s="18" t="s">
        <v>14</v>
      </c>
      <c r="D1764" s="11" t="s">
        <v>14</v>
      </c>
      <c r="E1764" s="6" t="s">
        <v>362</v>
      </c>
      <c r="F1764" s="11">
        <v>5</v>
      </c>
      <c r="G1764" s="11" t="s">
        <v>112</v>
      </c>
      <c r="H1764" s="13">
        <v>2088000</v>
      </c>
      <c r="I1764" s="14">
        <v>0.05</v>
      </c>
      <c r="J1764" s="6"/>
      <c r="K1764" s="17">
        <f t="shared" si="65"/>
        <v>9918000</v>
      </c>
      <c r="L1764" s="49">
        <f>SUM(K1755:K1764)*17/100</f>
        <v>29010156.600000001</v>
      </c>
      <c r="M1764" s="49">
        <f>SUM(K1755:K1764)-L1764</f>
        <v>141637823.40000001</v>
      </c>
    </row>
    <row r="1765" spans="1:13" x14ac:dyDescent="0.25">
      <c r="A1765" s="11">
        <v>15</v>
      </c>
      <c r="B1765" s="18">
        <v>45275</v>
      </c>
      <c r="C1765" s="18">
        <v>45272</v>
      </c>
      <c r="D1765" s="11" t="s">
        <v>1650</v>
      </c>
      <c r="E1765" s="6" t="s">
        <v>40</v>
      </c>
      <c r="F1765" s="11">
        <v>20</v>
      </c>
      <c r="G1765" s="11" t="s">
        <v>112</v>
      </c>
      <c r="H1765" s="13">
        <v>1860000</v>
      </c>
      <c r="I1765" s="14">
        <v>0.05</v>
      </c>
      <c r="J1765" s="6"/>
      <c r="K1765" s="17">
        <f t="shared" si="65"/>
        <v>35340000</v>
      </c>
      <c r="L1765" s="49"/>
      <c r="M1765" s="49"/>
    </row>
    <row r="1766" spans="1:13" x14ac:dyDescent="0.25">
      <c r="A1766" s="11" t="s">
        <v>14</v>
      </c>
      <c r="B1766" s="18" t="s">
        <v>14</v>
      </c>
      <c r="C1766" s="18" t="s">
        <v>14</v>
      </c>
      <c r="D1766" s="11" t="s">
        <v>14</v>
      </c>
      <c r="E1766" s="6" t="s">
        <v>57</v>
      </c>
      <c r="F1766" s="11">
        <v>15</v>
      </c>
      <c r="G1766" s="11" t="s">
        <v>112</v>
      </c>
      <c r="H1766" s="13">
        <v>2280000</v>
      </c>
      <c r="I1766" s="14">
        <v>0.05</v>
      </c>
      <c r="J1766" s="6"/>
      <c r="K1766" s="17">
        <f t="shared" si="65"/>
        <v>32490000</v>
      </c>
      <c r="L1766" s="49"/>
      <c r="M1766" s="49"/>
    </row>
    <row r="1767" spans="1:13" x14ac:dyDescent="0.25">
      <c r="A1767" s="11" t="s">
        <v>14</v>
      </c>
      <c r="B1767" s="18" t="s">
        <v>14</v>
      </c>
      <c r="C1767" s="18" t="s">
        <v>14</v>
      </c>
      <c r="D1767" s="11" t="s">
        <v>14</v>
      </c>
      <c r="E1767" s="6" t="s">
        <v>370</v>
      </c>
      <c r="F1767" s="11">
        <v>1</v>
      </c>
      <c r="G1767" s="11" t="s">
        <v>112</v>
      </c>
      <c r="H1767" s="13">
        <v>1150000</v>
      </c>
      <c r="I1767" s="14"/>
      <c r="J1767" s="6"/>
      <c r="K1767" s="17">
        <f t="shared" si="65"/>
        <v>1150000</v>
      </c>
      <c r="L1767" s="49">
        <f>SUM(K1765:K1767)*17/100</f>
        <v>11726600</v>
      </c>
      <c r="M1767" s="49">
        <f>SUM(K1765:K1767)-L1767</f>
        <v>57253400</v>
      </c>
    </row>
    <row r="1768" spans="1:13" x14ac:dyDescent="0.25">
      <c r="A1768" s="11">
        <v>16</v>
      </c>
      <c r="B1768" s="18">
        <v>45275</v>
      </c>
      <c r="C1768" s="18">
        <v>45273</v>
      </c>
      <c r="D1768" s="11" t="s">
        <v>1651</v>
      </c>
      <c r="E1768" s="6" t="s">
        <v>72</v>
      </c>
      <c r="F1768" s="11">
        <v>4</v>
      </c>
      <c r="G1768" s="11" t="s">
        <v>112</v>
      </c>
      <c r="H1768" s="13">
        <v>1954800</v>
      </c>
      <c r="I1768" s="14"/>
      <c r="J1768" s="6"/>
      <c r="K1768" s="17">
        <f t="shared" si="65"/>
        <v>7819200</v>
      </c>
      <c r="L1768" s="49"/>
      <c r="M1768" s="49"/>
    </row>
    <row r="1769" spans="1:13" x14ac:dyDescent="0.25">
      <c r="A1769" s="11" t="s">
        <v>14</v>
      </c>
      <c r="B1769" s="18" t="s">
        <v>14</v>
      </c>
      <c r="C1769" s="18" t="s">
        <v>14</v>
      </c>
      <c r="D1769" s="11" t="s">
        <v>14</v>
      </c>
      <c r="E1769" s="6" t="s">
        <v>312</v>
      </c>
      <c r="F1769" s="11">
        <v>1</v>
      </c>
      <c r="G1769" s="11" t="s">
        <v>112</v>
      </c>
      <c r="H1769" s="13">
        <v>1440000</v>
      </c>
      <c r="I1769" s="14"/>
      <c r="J1769" s="6"/>
      <c r="K1769" s="17">
        <f t="shared" si="65"/>
        <v>1440000</v>
      </c>
      <c r="L1769" s="49"/>
      <c r="M1769" s="49"/>
    </row>
    <row r="1770" spans="1:13" x14ac:dyDescent="0.25">
      <c r="A1770" s="11" t="s">
        <v>14</v>
      </c>
      <c r="B1770" s="18" t="s">
        <v>14</v>
      </c>
      <c r="C1770" s="18" t="s">
        <v>14</v>
      </c>
      <c r="D1770" s="11" t="s">
        <v>14</v>
      </c>
      <c r="E1770" s="6" t="s">
        <v>720</v>
      </c>
      <c r="F1770" s="11">
        <v>1</v>
      </c>
      <c r="G1770" s="11" t="s">
        <v>112</v>
      </c>
      <c r="H1770" s="13">
        <v>2592000</v>
      </c>
      <c r="I1770" s="14">
        <v>0.05</v>
      </c>
      <c r="J1770" s="6"/>
      <c r="K1770" s="17">
        <f t="shared" si="65"/>
        <v>2462400</v>
      </c>
      <c r="L1770" s="49"/>
      <c r="M1770" s="49"/>
    </row>
    <row r="1771" spans="1:13" x14ac:dyDescent="0.25">
      <c r="A1771" s="11" t="s">
        <v>14</v>
      </c>
      <c r="B1771" s="18" t="s">
        <v>14</v>
      </c>
      <c r="C1771" s="18" t="s">
        <v>14</v>
      </c>
      <c r="D1771" s="11" t="s">
        <v>14</v>
      </c>
      <c r="E1771" s="6" t="s">
        <v>457</v>
      </c>
      <c r="F1771" s="11">
        <v>2</v>
      </c>
      <c r="G1771" s="11" t="s">
        <v>112</v>
      </c>
      <c r="H1771" s="13">
        <v>2592000</v>
      </c>
      <c r="I1771" s="14">
        <v>0.05</v>
      </c>
      <c r="J1771" s="6"/>
      <c r="K1771" s="17">
        <f t="shared" si="65"/>
        <v>4924800</v>
      </c>
      <c r="L1771" s="49"/>
      <c r="M1771" s="49"/>
    </row>
    <row r="1772" spans="1:13" x14ac:dyDescent="0.25">
      <c r="A1772" s="11" t="s">
        <v>14</v>
      </c>
      <c r="B1772" s="18" t="s">
        <v>14</v>
      </c>
      <c r="C1772" s="18" t="s">
        <v>14</v>
      </c>
      <c r="D1772" s="11" t="s">
        <v>14</v>
      </c>
      <c r="E1772" s="6" t="s">
        <v>1652</v>
      </c>
      <c r="F1772" s="11">
        <v>10</v>
      </c>
      <c r="G1772" s="11" t="s">
        <v>112</v>
      </c>
      <c r="H1772" s="13">
        <v>1860000</v>
      </c>
      <c r="I1772" s="14">
        <v>0.05</v>
      </c>
      <c r="J1772" s="6"/>
      <c r="K1772" s="17">
        <f t="shared" si="65"/>
        <v>17670000</v>
      </c>
      <c r="L1772" s="49"/>
      <c r="M1772" s="49"/>
    </row>
    <row r="1773" spans="1:13" x14ac:dyDescent="0.25">
      <c r="A1773" s="11" t="s">
        <v>14</v>
      </c>
      <c r="B1773" s="18" t="s">
        <v>14</v>
      </c>
      <c r="C1773" s="18" t="s">
        <v>14</v>
      </c>
      <c r="D1773" s="11" t="s">
        <v>14</v>
      </c>
      <c r="E1773" s="6" t="s">
        <v>384</v>
      </c>
      <c r="F1773" s="11">
        <v>1</v>
      </c>
      <c r="G1773" s="11" t="s">
        <v>112</v>
      </c>
      <c r="H1773" s="13">
        <v>850000</v>
      </c>
      <c r="I1773" s="14"/>
      <c r="J1773" s="6"/>
      <c r="K1773" s="17">
        <f t="shared" si="65"/>
        <v>850000</v>
      </c>
      <c r="L1773" s="49"/>
      <c r="M1773" s="49"/>
    </row>
    <row r="1774" spans="1:13" x14ac:dyDescent="0.25">
      <c r="A1774" s="11" t="s">
        <v>14</v>
      </c>
      <c r="B1774" s="18" t="s">
        <v>14</v>
      </c>
      <c r="C1774" s="18" t="s">
        <v>14</v>
      </c>
      <c r="D1774" s="11" t="s">
        <v>14</v>
      </c>
      <c r="E1774" s="6" t="s">
        <v>37</v>
      </c>
      <c r="F1774" s="11">
        <v>2</v>
      </c>
      <c r="G1774" s="11" t="s">
        <v>112</v>
      </c>
      <c r="H1774" s="13">
        <v>462000</v>
      </c>
      <c r="I1774" s="14"/>
      <c r="J1774" s="6"/>
      <c r="K1774" s="17">
        <f t="shared" si="65"/>
        <v>924000</v>
      </c>
      <c r="L1774" s="49">
        <f>SUM(K1768:K1774)*17/100</f>
        <v>6135368</v>
      </c>
      <c r="M1774" s="49">
        <f>SUM(K1768:K1774)-L1774</f>
        <v>29955032</v>
      </c>
    </row>
    <row r="1775" spans="1:13" x14ac:dyDescent="0.25">
      <c r="A1775" s="11">
        <v>17</v>
      </c>
      <c r="B1775" s="18">
        <v>45276</v>
      </c>
      <c r="C1775" s="18">
        <v>45274</v>
      </c>
      <c r="D1775" s="11" t="s">
        <v>1653</v>
      </c>
      <c r="E1775" s="6" t="s">
        <v>31</v>
      </c>
      <c r="F1775" s="11">
        <v>2</v>
      </c>
      <c r="G1775" s="11" t="s">
        <v>112</v>
      </c>
      <c r="H1775" s="13">
        <v>1695600</v>
      </c>
      <c r="I1775" s="14"/>
      <c r="J1775" s="6"/>
      <c r="K1775" s="17">
        <f t="shared" si="65"/>
        <v>3391200</v>
      </c>
      <c r="L1775" s="49"/>
      <c r="M1775" s="49"/>
    </row>
    <row r="1776" spans="1:13" x14ac:dyDescent="0.25">
      <c r="A1776" s="11" t="s">
        <v>14</v>
      </c>
      <c r="B1776" s="18" t="s">
        <v>14</v>
      </c>
      <c r="C1776" s="18" t="s">
        <v>14</v>
      </c>
      <c r="D1776" s="11" t="s">
        <v>14</v>
      </c>
      <c r="E1776" s="6" t="s">
        <v>93</v>
      </c>
      <c r="F1776" s="11">
        <v>1</v>
      </c>
      <c r="G1776" s="11" t="s">
        <v>112</v>
      </c>
      <c r="H1776" s="13">
        <v>1188000</v>
      </c>
      <c r="I1776" s="14"/>
      <c r="J1776" s="6"/>
      <c r="K1776" s="17">
        <f t="shared" si="65"/>
        <v>1188000</v>
      </c>
      <c r="L1776" s="49"/>
      <c r="M1776" s="49"/>
    </row>
    <row r="1777" spans="1:13" x14ac:dyDescent="0.25">
      <c r="A1777" s="11" t="s">
        <v>14</v>
      </c>
      <c r="B1777" s="18" t="s">
        <v>14</v>
      </c>
      <c r="C1777" s="18" t="s">
        <v>14</v>
      </c>
      <c r="D1777" s="11" t="s">
        <v>14</v>
      </c>
      <c r="E1777" s="6" t="s">
        <v>75</v>
      </c>
      <c r="F1777" s="11">
        <v>2</v>
      </c>
      <c r="G1777" s="11" t="s">
        <v>112</v>
      </c>
      <c r="H1777" s="13">
        <v>840000</v>
      </c>
      <c r="I1777" s="14"/>
      <c r="J1777" s="6"/>
      <c r="K1777" s="17">
        <f t="shared" si="65"/>
        <v>1680000</v>
      </c>
      <c r="L1777" s="49"/>
      <c r="M1777" s="49"/>
    </row>
    <row r="1778" spans="1:13" x14ac:dyDescent="0.25">
      <c r="A1778" s="11" t="s">
        <v>14</v>
      </c>
      <c r="B1778" s="18" t="s">
        <v>14</v>
      </c>
      <c r="C1778" s="18" t="s">
        <v>14</v>
      </c>
      <c r="D1778" s="11" t="s">
        <v>14</v>
      </c>
      <c r="E1778" s="6" t="s">
        <v>74</v>
      </c>
      <c r="F1778" s="11">
        <v>2</v>
      </c>
      <c r="G1778" s="11" t="s">
        <v>112</v>
      </c>
      <c r="H1778" s="13">
        <v>900000</v>
      </c>
      <c r="I1778" s="14"/>
      <c r="J1778" s="6"/>
      <c r="K1778" s="17">
        <f t="shared" si="65"/>
        <v>1800000</v>
      </c>
      <c r="L1778" s="49">
        <f>SUM(K1775:K1778)*17/100</f>
        <v>1370064</v>
      </c>
      <c r="M1778" s="49">
        <f>SUM(K1775:K1778)-L1778</f>
        <v>6689136</v>
      </c>
    </row>
    <row r="1779" spans="1:13" x14ac:dyDescent="0.25">
      <c r="A1779" s="11">
        <v>18</v>
      </c>
      <c r="B1779" s="18">
        <v>45276</v>
      </c>
      <c r="C1779" s="18">
        <v>45275</v>
      </c>
      <c r="D1779" s="11" t="s">
        <v>1654</v>
      </c>
      <c r="E1779" s="6" t="s">
        <v>33</v>
      </c>
      <c r="F1779" s="11">
        <v>5</v>
      </c>
      <c r="G1779" s="11" t="s">
        <v>112</v>
      </c>
      <c r="H1779" s="13">
        <v>2980800</v>
      </c>
      <c r="I1779" s="14">
        <v>0.05</v>
      </c>
      <c r="J1779" s="6"/>
      <c r="K1779" s="17">
        <f t="shared" si="65"/>
        <v>14158800</v>
      </c>
      <c r="L1779" s="49"/>
      <c r="M1779" s="49"/>
    </row>
    <row r="1780" spans="1:13" x14ac:dyDescent="0.25">
      <c r="A1780" s="11" t="s">
        <v>14</v>
      </c>
      <c r="B1780" s="18" t="s">
        <v>14</v>
      </c>
      <c r="C1780" s="18" t="s">
        <v>14</v>
      </c>
      <c r="D1780" s="11" t="s">
        <v>14</v>
      </c>
      <c r="E1780" s="6" t="s">
        <v>278</v>
      </c>
      <c r="F1780" s="11">
        <v>4</v>
      </c>
      <c r="G1780" s="11" t="s">
        <v>112</v>
      </c>
      <c r="H1780" s="13">
        <v>5702400</v>
      </c>
      <c r="I1780" s="14">
        <v>0.05</v>
      </c>
      <c r="J1780" s="6"/>
      <c r="K1780" s="17">
        <f t="shared" si="65"/>
        <v>21669120</v>
      </c>
      <c r="L1780" s="49"/>
      <c r="M1780" s="49"/>
    </row>
    <row r="1781" spans="1:13" x14ac:dyDescent="0.25">
      <c r="A1781" s="11" t="s">
        <v>14</v>
      </c>
      <c r="B1781" s="18" t="s">
        <v>14</v>
      </c>
      <c r="C1781" s="18" t="s">
        <v>14</v>
      </c>
      <c r="D1781" s="11" t="s">
        <v>14</v>
      </c>
      <c r="E1781" s="6" t="s">
        <v>362</v>
      </c>
      <c r="F1781" s="11">
        <v>1</v>
      </c>
      <c r="G1781" s="11" t="s">
        <v>112</v>
      </c>
      <c r="H1781" s="13">
        <v>2088000</v>
      </c>
      <c r="I1781" s="14">
        <v>0.05</v>
      </c>
      <c r="J1781" s="6"/>
      <c r="K1781" s="17">
        <f t="shared" si="65"/>
        <v>1983600</v>
      </c>
      <c r="L1781" s="49"/>
      <c r="M1781" s="49"/>
    </row>
    <row r="1782" spans="1:13" x14ac:dyDescent="0.25">
      <c r="A1782" s="11" t="s">
        <v>14</v>
      </c>
      <c r="B1782" s="18" t="s">
        <v>14</v>
      </c>
      <c r="C1782" s="18" t="s">
        <v>14</v>
      </c>
      <c r="D1782" s="11" t="s">
        <v>14</v>
      </c>
      <c r="E1782" s="6" t="s">
        <v>44</v>
      </c>
      <c r="F1782" s="11">
        <v>1</v>
      </c>
      <c r="G1782" s="11" t="s">
        <v>112</v>
      </c>
      <c r="H1782" s="13">
        <v>2592000</v>
      </c>
      <c r="I1782" s="14">
        <v>0.05</v>
      </c>
      <c r="J1782" s="6"/>
      <c r="K1782" s="17">
        <f t="shared" si="65"/>
        <v>2462400</v>
      </c>
      <c r="L1782" s="49"/>
      <c r="M1782" s="49"/>
    </row>
    <row r="1783" spans="1:13" x14ac:dyDescent="0.25">
      <c r="A1783" s="11" t="s">
        <v>14</v>
      </c>
      <c r="B1783" s="18" t="s">
        <v>14</v>
      </c>
      <c r="C1783" s="18" t="s">
        <v>14</v>
      </c>
      <c r="D1783" s="11" t="s">
        <v>14</v>
      </c>
      <c r="E1783" s="6" t="s">
        <v>457</v>
      </c>
      <c r="F1783" s="11">
        <v>1</v>
      </c>
      <c r="G1783" s="11" t="s">
        <v>112</v>
      </c>
      <c r="H1783" s="13">
        <v>2592000</v>
      </c>
      <c r="I1783" s="14">
        <v>0.05</v>
      </c>
      <c r="J1783" s="6"/>
      <c r="K1783" s="17">
        <f t="shared" si="65"/>
        <v>2462400</v>
      </c>
      <c r="L1783" s="49"/>
      <c r="M1783" s="49"/>
    </row>
    <row r="1784" spans="1:13" x14ac:dyDescent="0.25">
      <c r="A1784" s="11" t="s">
        <v>14</v>
      </c>
      <c r="B1784" s="18" t="s">
        <v>14</v>
      </c>
      <c r="C1784" s="18" t="s">
        <v>14</v>
      </c>
      <c r="D1784" s="11" t="s">
        <v>14</v>
      </c>
      <c r="E1784" s="6" t="s">
        <v>1655</v>
      </c>
      <c r="F1784" s="11">
        <v>8</v>
      </c>
      <c r="G1784" s="11" t="s">
        <v>112</v>
      </c>
      <c r="H1784" s="13">
        <v>1860000</v>
      </c>
      <c r="I1784" s="14">
        <v>0.05</v>
      </c>
      <c r="J1784" s="6"/>
      <c r="K1784" s="17">
        <f t="shared" si="65"/>
        <v>14136000</v>
      </c>
      <c r="L1784" s="49"/>
      <c r="M1784" s="49"/>
    </row>
    <row r="1785" spans="1:13" x14ac:dyDescent="0.25">
      <c r="A1785" s="11" t="s">
        <v>14</v>
      </c>
      <c r="B1785" s="18" t="s">
        <v>14</v>
      </c>
      <c r="C1785" s="18" t="s">
        <v>14</v>
      </c>
      <c r="D1785" s="11" t="s">
        <v>14</v>
      </c>
      <c r="E1785" s="6" t="s">
        <v>1652</v>
      </c>
      <c r="F1785" s="11">
        <v>12</v>
      </c>
      <c r="G1785" s="11" t="s">
        <v>112</v>
      </c>
      <c r="H1785" s="13">
        <v>1860000</v>
      </c>
      <c r="I1785" s="14">
        <v>0.05</v>
      </c>
      <c r="J1785" s="6"/>
      <c r="K1785" s="17">
        <f t="shared" si="65"/>
        <v>21204000</v>
      </c>
      <c r="L1785" s="49"/>
      <c r="M1785" s="49"/>
    </row>
    <row r="1786" spans="1:13" x14ac:dyDescent="0.25">
      <c r="A1786" s="11" t="s">
        <v>14</v>
      </c>
      <c r="B1786" s="18" t="s">
        <v>14</v>
      </c>
      <c r="C1786" s="18" t="s">
        <v>14</v>
      </c>
      <c r="D1786" s="11" t="s">
        <v>14</v>
      </c>
      <c r="E1786" s="6" t="s">
        <v>47</v>
      </c>
      <c r="F1786" s="11">
        <v>1</v>
      </c>
      <c r="G1786" s="11" t="s">
        <v>112</v>
      </c>
      <c r="H1786" s="13">
        <v>3110400</v>
      </c>
      <c r="I1786" s="14"/>
      <c r="J1786" s="6"/>
      <c r="K1786" s="17">
        <f t="shared" si="65"/>
        <v>3110400</v>
      </c>
      <c r="L1786" s="49"/>
      <c r="M1786" s="49"/>
    </row>
    <row r="1787" spans="1:13" x14ac:dyDescent="0.25">
      <c r="A1787" s="11" t="s">
        <v>14</v>
      </c>
      <c r="B1787" s="18" t="s">
        <v>14</v>
      </c>
      <c r="C1787" s="18" t="s">
        <v>14</v>
      </c>
      <c r="D1787" s="11" t="s">
        <v>14</v>
      </c>
      <c r="E1787" s="6" t="s">
        <v>384</v>
      </c>
      <c r="F1787" s="11">
        <v>1</v>
      </c>
      <c r="G1787" s="11" t="s">
        <v>112</v>
      </c>
      <c r="H1787" s="13">
        <v>850000</v>
      </c>
      <c r="I1787" s="14"/>
      <c r="J1787" s="6"/>
      <c r="K1787" s="17">
        <f t="shared" si="65"/>
        <v>850000</v>
      </c>
      <c r="L1787" s="49"/>
      <c r="M1787" s="49"/>
    </row>
    <row r="1788" spans="1:13" x14ac:dyDescent="0.25">
      <c r="A1788" s="11" t="s">
        <v>14</v>
      </c>
      <c r="B1788" s="18" t="s">
        <v>14</v>
      </c>
      <c r="C1788" s="18" t="s">
        <v>14</v>
      </c>
      <c r="D1788" s="11" t="s">
        <v>14</v>
      </c>
      <c r="E1788" s="6" t="s">
        <v>37</v>
      </c>
      <c r="F1788" s="11">
        <v>1</v>
      </c>
      <c r="G1788" s="11" t="s">
        <v>112</v>
      </c>
      <c r="H1788" s="13">
        <v>462000</v>
      </c>
      <c r="I1788" s="14"/>
      <c r="J1788" s="6"/>
      <c r="K1788" s="17">
        <f t="shared" ref="K1788:K1824" si="66">F1788*(H1788-(H1788*I1788)-((H1788-(H1788*I1788))*J1788))</f>
        <v>462000</v>
      </c>
      <c r="L1788" s="49">
        <f>SUM(K1779:K1788)*17/100</f>
        <v>14024782.4</v>
      </c>
      <c r="M1788" s="49">
        <f>SUM(K1779:K1788)-L1788</f>
        <v>68473937.599999994</v>
      </c>
    </row>
    <row r="1789" spans="1:13" x14ac:dyDescent="0.25">
      <c r="A1789" s="11">
        <v>19</v>
      </c>
      <c r="B1789" s="18">
        <v>45276</v>
      </c>
      <c r="C1789" s="18">
        <v>45275</v>
      </c>
      <c r="D1789" s="11" t="s">
        <v>1656</v>
      </c>
      <c r="E1789" s="6" t="s">
        <v>362</v>
      </c>
      <c r="F1789" s="11">
        <v>4</v>
      </c>
      <c r="G1789" s="11" t="s">
        <v>112</v>
      </c>
      <c r="H1789" s="13">
        <v>2088000</v>
      </c>
      <c r="I1789" s="14">
        <v>0.05</v>
      </c>
      <c r="J1789" s="6"/>
      <c r="K1789" s="17">
        <f t="shared" si="66"/>
        <v>7934400</v>
      </c>
      <c r="L1789" s="49"/>
      <c r="M1789" s="49"/>
    </row>
    <row r="1790" spans="1:13" x14ac:dyDescent="0.25">
      <c r="A1790" s="11" t="s">
        <v>14</v>
      </c>
      <c r="B1790" s="18" t="s">
        <v>14</v>
      </c>
      <c r="C1790" s="18" t="s">
        <v>14</v>
      </c>
      <c r="D1790" s="11" t="s">
        <v>14</v>
      </c>
      <c r="E1790" s="6" t="s">
        <v>51</v>
      </c>
      <c r="F1790" s="11">
        <v>10</v>
      </c>
      <c r="G1790" s="11" t="s">
        <v>112</v>
      </c>
      <c r="H1790" s="13">
        <v>3888000</v>
      </c>
      <c r="I1790" s="14">
        <v>0.05</v>
      </c>
      <c r="J1790" s="6"/>
      <c r="K1790" s="17">
        <f t="shared" si="66"/>
        <v>36936000</v>
      </c>
      <c r="L1790" s="49"/>
      <c r="M1790" s="49"/>
    </row>
    <row r="1791" spans="1:13" x14ac:dyDescent="0.25">
      <c r="A1791" s="11" t="s">
        <v>14</v>
      </c>
      <c r="B1791" s="18" t="s">
        <v>14</v>
      </c>
      <c r="C1791" s="18" t="s">
        <v>14</v>
      </c>
      <c r="D1791" s="11" t="s">
        <v>14</v>
      </c>
      <c r="E1791" s="6" t="s">
        <v>565</v>
      </c>
      <c r="F1791" s="11">
        <v>4</v>
      </c>
      <c r="G1791" s="11" t="s">
        <v>112</v>
      </c>
      <c r="H1791" s="13">
        <v>840000</v>
      </c>
      <c r="I1791" s="14">
        <v>0.05</v>
      </c>
      <c r="J1791" s="6"/>
      <c r="K1791" s="17">
        <f t="shared" si="66"/>
        <v>3192000</v>
      </c>
      <c r="L1791" s="49">
        <f>SUM(K1789:K1791)*17/100</f>
        <v>8170608</v>
      </c>
      <c r="M1791" s="49">
        <f>SUM(K1789:K1791)-L1791</f>
        <v>39891792</v>
      </c>
    </row>
    <row r="1792" spans="1:13" x14ac:dyDescent="0.25">
      <c r="A1792" s="11">
        <v>20</v>
      </c>
      <c r="B1792" s="18">
        <v>45276</v>
      </c>
      <c r="C1792" s="18">
        <v>45275</v>
      </c>
      <c r="D1792" s="11" t="s">
        <v>1657</v>
      </c>
      <c r="E1792" s="6" t="s">
        <v>72</v>
      </c>
      <c r="F1792" s="11">
        <v>2</v>
      </c>
      <c r="G1792" s="11" t="s">
        <v>112</v>
      </c>
      <c r="H1792" s="13">
        <v>1954800</v>
      </c>
      <c r="I1792" s="14"/>
      <c r="J1792" s="6"/>
      <c r="K1792" s="17">
        <f t="shared" si="66"/>
        <v>3909600</v>
      </c>
      <c r="L1792" s="49"/>
      <c r="M1792" s="49"/>
    </row>
    <row r="1793" spans="1:13" x14ac:dyDescent="0.25">
      <c r="A1793" s="11" t="s">
        <v>14</v>
      </c>
      <c r="B1793" s="18" t="s">
        <v>14</v>
      </c>
      <c r="C1793" s="18" t="s">
        <v>14</v>
      </c>
      <c r="D1793" s="11" t="s">
        <v>14</v>
      </c>
      <c r="E1793" s="6" t="s">
        <v>74</v>
      </c>
      <c r="F1793" s="11">
        <v>1</v>
      </c>
      <c r="G1793" s="11" t="s">
        <v>112</v>
      </c>
      <c r="H1793" s="13">
        <v>900000</v>
      </c>
      <c r="I1793" s="14"/>
      <c r="J1793" s="6"/>
      <c r="K1793" s="17">
        <f t="shared" si="66"/>
        <v>900000</v>
      </c>
      <c r="L1793" s="49"/>
      <c r="M1793" s="49"/>
    </row>
    <row r="1794" spans="1:13" x14ac:dyDescent="0.25">
      <c r="A1794" s="11" t="s">
        <v>14</v>
      </c>
      <c r="B1794" s="18" t="s">
        <v>14</v>
      </c>
      <c r="C1794" s="18" t="s">
        <v>14</v>
      </c>
      <c r="D1794" s="11" t="s">
        <v>14</v>
      </c>
      <c r="E1794" s="6" t="s">
        <v>87</v>
      </c>
      <c r="F1794" s="11">
        <v>1</v>
      </c>
      <c r="G1794" s="11" t="s">
        <v>112</v>
      </c>
      <c r="H1794" s="13">
        <v>800000</v>
      </c>
      <c r="I1794" s="14"/>
      <c r="J1794" s="6"/>
      <c r="K1794" s="17">
        <f t="shared" si="66"/>
        <v>800000</v>
      </c>
      <c r="L1794" s="49">
        <f>SUM(K1792:K1794)*17/100</f>
        <v>953632</v>
      </c>
      <c r="M1794" s="49">
        <f>SUM(K1792:K1794)-L1794</f>
        <v>4655968</v>
      </c>
    </row>
    <row r="1795" spans="1:13" x14ac:dyDescent="0.25">
      <c r="A1795" s="11">
        <v>21</v>
      </c>
      <c r="B1795" s="18">
        <v>45283</v>
      </c>
      <c r="C1795" s="18">
        <v>45278</v>
      </c>
      <c r="D1795" s="11" t="s">
        <v>1658</v>
      </c>
      <c r="E1795" s="6" t="s">
        <v>362</v>
      </c>
      <c r="F1795" s="11">
        <v>4</v>
      </c>
      <c r="G1795" s="11" t="s">
        <v>112</v>
      </c>
      <c r="H1795" s="13">
        <v>2088000</v>
      </c>
      <c r="I1795" s="14">
        <v>0.05</v>
      </c>
      <c r="J1795" s="6"/>
      <c r="K1795" s="17">
        <f t="shared" si="66"/>
        <v>7934400</v>
      </c>
      <c r="L1795" s="49"/>
      <c r="M1795" s="49"/>
    </row>
    <row r="1796" spans="1:13" x14ac:dyDescent="0.25">
      <c r="A1796" s="11" t="s">
        <v>14</v>
      </c>
      <c r="B1796" s="18" t="s">
        <v>14</v>
      </c>
      <c r="C1796" s="18" t="s">
        <v>14</v>
      </c>
      <c r="D1796" s="11" t="s">
        <v>14</v>
      </c>
      <c r="E1796" s="6" t="s">
        <v>57</v>
      </c>
      <c r="F1796" s="11">
        <v>10</v>
      </c>
      <c r="G1796" s="11" t="s">
        <v>112</v>
      </c>
      <c r="H1796" s="13">
        <v>2280000</v>
      </c>
      <c r="I1796" s="14">
        <v>0.05</v>
      </c>
      <c r="J1796" s="6"/>
      <c r="K1796" s="17">
        <f t="shared" si="66"/>
        <v>21660000</v>
      </c>
      <c r="L1796" s="49"/>
      <c r="M1796" s="49"/>
    </row>
    <row r="1797" spans="1:13" x14ac:dyDescent="0.25">
      <c r="A1797" s="11" t="s">
        <v>14</v>
      </c>
      <c r="B1797" s="18" t="s">
        <v>14</v>
      </c>
      <c r="C1797" s="18" t="s">
        <v>14</v>
      </c>
      <c r="D1797" s="11" t="s">
        <v>14</v>
      </c>
      <c r="E1797" s="6" t="s">
        <v>51</v>
      </c>
      <c r="F1797" s="11">
        <v>2</v>
      </c>
      <c r="G1797" s="11" t="s">
        <v>112</v>
      </c>
      <c r="H1797" s="13">
        <v>3888000</v>
      </c>
      <c r="I1797" s="14">
        <v>0.05</v>
      </c>
      <c r="J1797" s="6"/>
      <c r="K1797" s="17">
        <f t="shared" si="66"/>
        <v>7387200</v>
      </c>
      <c r="L1797" s="49"/>
      <c r="M1797" s="49"/>
    </row>
    <row r="1798" spans="1:13" x14ac:dyDescent="0.25">
      <c r="A1798" s="11" t="s">
        <v>14</v>
      </c>
      <c r="B1798" s="18" t="s">
        <v>14</v>
      </c>
      <c r="C1798" s="18" t="s">
        <v>14</v>
      </c>
      <c r="D1798" s="11" t="s">
        <v>14</v>
      </c>
      <c r="E1798" s="6" t="s">
        <v>1548</v>
      </c>
      <c r="F1798" s="11">
        <v>4</v>
      </c>
      <c r="G1798" s="11" t="s">
        <v>112</v>
      </c>
      <c r="H1798" s="13">
        <v>852000</v>
      </c>
      <c r="I1798" s="14">
        <v>0.05</v>
      </c>
      <c r="J1798" s="6"/>
      <c r="K1798" s="17">
        <f t="shared" si="66"/>
        <v>3237600</v>
      </c>
      <c r="L1798" s="49">
        <f>SUM(K1795:K1798)*17/100</f>
        <v>6837264</v>
      </c>
      <c r="M1798" s="49">
        <f>SUM(K1795:K1798)-L1798</f>
        <v>33381936</v>
      </c>
    </row>
    <row r="1799" spans="1:13" x14ac:dyDescent="0.25">
      <c r="A1799" s="11">
        <v>20</v>
      </c>
      <c r="B1799" s="18">
        <v>45283</v>
      </c>
      <c r="C1799" s="18">
        <v>45278</v>
      </c>
      <c r="D1799" s="11" t="s">
        <v>1659</v>
      </c>
      <c r="E1799" s="6" t="s">
        <v>50</v>
      </c>
      <c r="F1799" s="11">
        <v>10</v>
      </c>
      <c r="G1799" s="11" t="s">
        <v>112</v>
      </c>
      <c r="H1799" s="13">
        <v>5616000</v>
      </c>
      <c r="I1799" s="14"/>
      <c r="J1799" s="6"/>
      <c r="K1799" s="17">
        <f t="shared" si="66"/>
        <v>56160000</v>
      </c>
      <c r="L1799" s="49"/>
      <c r="M1799" s="49"/>
    </row>
    <row r="1800" spans="1:13" x14ac:dyDescent="0.25">
      <c r="A1800" s="11" t="s">
        <v>14</v>
      </c>
      <c r="B1800" s="18" t="s">
        <v>14</v>
      </c>
      <c r="C1800" s="18" t="s">
        <v>14</v>
      </c>
      <c r="D1800" s="11" t="s">
        <v>14</v>
      </c>
      <c r="E1800" s="6" t="s">
        <v>45</v>
      </c>
      <c r="F1800" s="11">
        <v>2</v>
      </c>
      <c r="G1800" s="11" t="s">
        <v>112</v>
      </c>
      <c r="H1800" s="13">
        <v>5616000</v>
      </c>
      <c r="I1800" s="14"/>
      <c r="J1800" s="6"/>
      <c r="K1800" s="17">
        <f t="shared" si="66"/>
        <v>11232000</v>
      </c>
      <c r="L1800" s="49">
        <f>SUM(K1799:K1800)*17/100</f>
        <v>11456640</v>
      </c>
      <c r="M1800" s="49">
        <f>SUM(K1799:K1800)-L1800</f>
        <v>55935360</v>
      </c>
    </row>
    <row r="1801" spans="1:13" x14ac:dyDescent="0.25">
      <c r="A1801" s="11">
        <v>23</v>
      </c>
      <c r="B1801" s="18">
        <v>45283</v>
      </c>
      <c r="C1801" s="18">
        <v>45278</v>
      </c>
      <c r="D1801" s="11" t="s">
        <v>1660</v>
      </c>
      <c r="E1801" s="6" t="s">
        <v>362</v>
      </c>
      <c r="F1801" s="11">
        <v>5</v>
      </c>
      <c r="G1801" s="11" t="s">
        <v>112</v>
      </c>
      <c r="H1801" s="13">
        <v>2088000</v>
      </c>
      <c r="I1801" s="14">
        <v>0.05</v>
      </c>
      <c r="J1801" s="6"/>
      <c r="K1801" s="17">
        <f t="shared" si="66"/>
        <v>9918000</v>
      </c>
      <c r="L1801" s="49">
        <f>SUM(K1801)*17/100</f>
        <v>1686060</v>
      </c>
      <c r="M1801" s="49">
        <f>SUM(K1801)-L1801</f>
        <v>8231940</v>
      </c>
    </row>
    <row r="1802" spans="1:13" x14ac:dyDescent="0.25">
      <c r="A1802" s="11">
        <v>24</v>
      </c>
      <c r="B1802" s="18">
        <v>45283</v>
      </c>
      <c r="C1802" s="18">
        <v>45279</v>
      </c>
      <c r="D1802" s="11" t="s">
        <v>1661</v>
      </c>
      <c r="E1802" s="6" t="s">
        <v>218</v>
      </c>
      <c r="F1802" s="11">
        <v>1</v>
      </c>
      <c r="G1802" s="11" t="s">
        <v>112</v>
      </c>
      <c r="H1802" s="13">
        <v>3888000</v>
      </c>
      <c r="I1802" s="14">
        <v>0.05</v>
      </c>
      <c r="J1802" s="6"/>
      <c r="K1802" s="17">
        <f t="shared" si="66"/>
        <v>3693600</v>
      </c>
      <c r="L1802" s="49"/>
      <c r="M1802" s="49"/>
    </row>
    <row r="1803" spans="1:13" x14ac:dyDescent="0.25">
      <c r="A1803" s="11" t="s">
        <v>14</v>
      </c>
      <c r="B1803" s="18" t="s">
        <v>14</v>
      </c>
      <c r="C1803" s="18" t="s">
        <v>14</v>
      </c>
      <c r="D1803" s="11" t="s">
        <v>14</v>
      </c>
      <c r="E1803" s="6" t="s">
        <v>50</v>
      </c>
      <c r="F1803" s="11">
        <v>1</v>
      </c>
      <c r="G1803" s="11" t="s">
        <v>112</v>
      </c>
      <c r="H1803" s="13">
        <v>5616000</v>
      </c>
      <c r="I1803" s="14"/>
      <c r="J1803" s="6"/>
      <c r="K1803" s="17">
        <f t="shared" si="66"/>
        <v>5616000</v>
      </c>
      <c r="L1803" s="49"/>
      <c r="M1803" s="49"/>
    </row>
    <row r="1804" spans="1:13" x14ac:dyDescent="0.25">
      <c r="A1804" s="11" t="s">
        <v>14</v>
      </c>
      <c r="B1804" s="18" t="s">
        <v>14</v>
      </c>
      <c r="C1804" s="18" t="s">
        <v>14</v>
      </c>
      <c r="D1804" s="11" t="s">
        <v>14</v>
      </c>
      <c r="E1804" s="6" t="s">
        <v>1522</v>
      </c>
      <c r="F1804" s="11">
        <v>2</v>
      </c>
      <c r="G1804" s="11" t="s">
        <v>112</v>
      </c>
      <c r="H1804" s="13">
        <v>1296000</v>
      </c>
      <c r="I1804" s="14"/>
      <c r="J1804" s="6"/>
      <c r="K1804" s="17">
        <f t="shared" si="66"/>
        <v>2592000</v>
      </c>
      <c r="L1804" s="49">
        <f>SUM(K1802:K1804)*17/100</f>
        <v>2023272</v>
      </c>
      <c r="M1804" s="49">
        <f>SUM(K1802:K1804)-L1804</f>
        <v>9878328</v>
      </c>
    </row>
    <row r="1805" spans="1:13" x14ac:dyDescent="0.25">
      <c r="A1805" s="11">
        <v>25</v>
      </c>
      <c r="B1805" s="18">
        <v>45283</v>
      </c>
      <c r="C1805" s="18">
        <v>45280</v>
      </c>
      <c r="D1805" s="11" t="s">
        <v>1662</v>
      </c>
      <c r="E1805" s="6" t="s">
        <v>312</v>
      </c>
      <c r="F1805" s="11">
        <v>1</v>
      </c>
      <c r="G1805" s="11" t="s">
        <v>112</v>
      </c>
      <c r="H1805" s="13">
        <v>1440000</v>
      </c>
      <c r="I1805" s="14"/>
      <c r="J1805" s="6"/>
      <c r="K1805" s="17">
        <f t="shared" si="66"/>
        <v>1440000</v>
      </c>
      <c r="L1805" s="49"/>
      <c r="M1805" s="49"/>
    </row>
    <row r="1806" spans="1:13" x14ac:dyDescent="0.25">
      <c r="A1806" s="11" t="s">
        <v>14</v>
      </c>
      <c r="B1806" s="18" t="s">
        <v>14</v>
      </c>
      <c r="C1806" s="18" t="s">
        <v>14</v>
      </c>
      <c r="D1806" s="11" t="s">
        <v>14</v>
      </c>
      <c r="E1806" s="6" t="s">
        <v>74</v>
      </c>
      <c r="F1806" s="11">
        <v>2</v>
      </c>
      <c r="G1806" s="11" t="s">
        <v>112</v>
      </c>
      <c r="H1806" s="13">
        <v>900000</v>
      </c>
      <c r="I1806" s="14"/>
      <c r="J1806" s="6"/>
      <c r="K1806" s="17">
        <f t="shared" si="66"/>
        <v>1800000</v>
      </c>
      <c r="L1806" s="49"/>
      <c r="M1806" s="49"/>
    </row>
    <row r="1807" spans="1:13" x14ac:dyDescent="0.25">
      <c r="A1807" s="11" t="s">
        <v>14</v>
      </c>
      <c r="B1807" s="18" t="s">
        <v>14</v>
      </c>
      <c r="C1807" s="18" t="s">
        <v>14</v>
      </c>
      <c r="D1807" s="11" t="s">
        <v>14</v>
      </c>
      <c r="E1807" s="6" t="s">
        <v>736</v>
      </c>
      <c r="F1807" s="11">
        <v>1</v>
      </c>
      <c r="G1807" s="11" t="s">
        <v>112</v>
      </c>
      <c r="H1807" s="13">
        <v>1536000</v>
      </c>
      <c r="I1807" s="14"/>
      <c r="J1807" s="6"/>
      <c r="K1807" s="17">
        <f t="shared" si="66"/>
        <v>1536000</v>
      </c>
      <c r="L1807" s="49">
        <f>SUM(K1805:K1807)*17/100</f>
        <v>811920</v>
      </c>
      <c r="M1807" s="49">
        <f>SUM(K1805:K1807)-L1807</f>
        <v>3964080</v>
      </c>
    </row>
    <row r="1808" spans="1:13" x14ac:dyDescent="0.25">
      <c r="A1808" s="11">
        <v>26</v>
      </c>
      <c r="B1808" s="18">
        <v>45287</v>
      </c>
      <c r="C1808" s="18">
        <v>45281</v>
      </c>
      <c r="D1808" s="11" t="s">
        <v>1663</v>
      </c>
      <c r="E1808" s="6" t="s">
        <v>50</v>
      </c>
      <c r="F1808" s="11">
        <v>4</v>
      </c>
      <c r="G1808" s="11" t="s">
        <v>112</v>
      </c>
      <c r="H1808" s="13">
        <v>5616000</v>
      </c>
      <c r="I1808" s="14"/>
      <c r="J1808" s="6"/>
      <c r="K1808" s="17">
        <f t="shared" si="66"/>
        <v>22464000</v>
      </c>
      <c r="L1808" s="49"/>
      <c r="M1808" s="49"/>
    </row>
    <row r="1809" spans="1:13" x14ac:dyDescent="0.25">
      <c r="A1809" s="11" t="s">
        <v>14</v>
      </c>
      <c r="B1809" s="18" t="s">
        <v>14</v>
      </c>
      <c r="C1809" s="18" t="s">
        <v>14</v>
      </c>
      <c r="D1809" s="11" t="s">
        <v>14</v>
      </c>
      <c r="E1809" s="6" t="s">
        <v>45</v>
      </c>
      <c r="F1809" s="11">
        <v>2</v>
      </c>
      <c r="G1809" s="11" t="s">
        <v>112</v>
      </c>
      <c r="H1809" s="13">
        <v>5616000</v>
      </c>
      <c r="I1809" s="14"/>
      <c r="J1809" s="6"/>
      <c r="K1809" s="17">
        <f t="shared" si="66"/>
        <v>11232000</v>
      </c>
      <c r="L1809" s="49"/>
      <c r="M1809" s="49"/>
    </row>
    <row r="1810" spans="1:13" x14ac:dyDescent="0.25">
      <c r="A1810" s="11" t="s">
        <v>14</v>
      </c>
      <c r="B1810" s="18" t="s">
        <v>14</v>
      </c>
      <c r="C1810" s="18" t="s">
        <v>14</v>
      </c>
      <c r="D1810" s="11" t="s">
        <v>14</v>
      </c>
      <c r="E1810" s="6" t="s">
        <v>55</v>
      </c>
      <c r="F1810" s="11">
        <v>1</v>
      </c>
      <c r="G1810" s="11" t="s">
        <v>112</v>
      </c>
      <c r="H1810" s="13">
        <v>2352000</v>
      </c>
      <c r="I1810" s="14"/>
      <c r="J1810" s="6"/>
      <c r="K1810" s="17">
        <f t="shared" si="66"/>
        <v>2352000</v>
      </c>
      <c r="L1810" s="49">
        <f>SUM(K1808:K1810)*17/100</f>
        <v>6128160</v>
      </c>
      <c r="M1810" s="49">
        <f>SUM(K1808:K1810)-L1810</f>
        <v>29919840</v>
      </c>
    </row>
    <row r="1811" spans="1:13" x14ac:dyDescent="0.25">
      <c r="A1811" s="11">
        <v>27</v>
      </c>
      <c r="B1811" s="18">
        <v>45287</v>
      </c>
      <c r="C1811" s="18">
        <v>45281</v>
      </c>
      <c r="D1811" s="11">
        <v>23121764</v>
      </c>
      <c r="E1811" s="6" t="s">
        <v>275</v>
      </c>
      <c r="F1811" s="11">
        <v>2</v>
      </c>
      <c r="G1811" s="11" t="s">
        <v>112</v>
      </c>
      <c r="H1811" s="13">
        <v>2376000</v>
      </c>
      <c r="I1811" s="14"/>
      <c r="J1811" s="6"/>
      <c r="K1811" s="17">
        <f t="shared" si="66"/>
        <v>4752000</v>
      </c>
      <c r="L1811" s="49"/>
      <c r="M1811" s="49"/>
    </row>
    <row r="1812" spans="1:13" x14ac:dyDescent="0.25">
      <c r="A1812" s="11" t="s">
        <v>14</v>
      </c>
      <c r="B1812" s="18" t="s">
        <v>14</v>
      </c>
      <c r="C1812" s="18" t="s">
        <v>14</v>
      </c>
      <c r="D1812" s="11" t="s">
        <v>14</v>
      </c>
      <c r="E1812" s="6" t="s">
        <v>88</v>
      </c>
      <c r="F1812" s="11">
        <v>2</v>
      </c>
      <c r="G1812" s="11" t="s">
        <v>112</v>
      </c>
      <c r="H1812" s="13">
        <v>860000</v>
      </c>
      <c r="I1812" s="14"/>
      <c r="J1812" s="6"/>
      <c r="K1812" s="17">
        <f t="shared" si="66"/>
        <v>1720000</v>
      </c>
      <c r="L1812" s="17">
        <f>SUM(K1811:K1812)*17/100</f>
        <v>1100240</v>
      </c>
      <c r="M1812" s="49">
        <f>SUM(K1811:K1812)-L1812</f>
        <v>5371760</v>
      </c>
    </row>
    <row r="1813" spans="1:13" x14ac:dyDescent="0.25">
      <c r="A1813" s="11">
        <v>28</v>
      </c>
      <c r="B1813" s="18">
        <v>45287</v>
      </c>
      <c r="C1813" s="18">
        <v>45282</v>
      </c>
      <c r="D1813" s="11" t="s">
        <v>1664</v>
      </c>
      <c r="E1813" s="6" t="s">
        <v>72</v>
      </c>
      <c r="F1813" s="11">
        <v>7</v>
      </c>
      <c r="G1813" s="11" t="s">
        <v>112</v>
      </c>
      <c r="H1813" s="13">
        <v>1954800</v>
      </c>
      <c r="I1813" s="14"/>
      <c r="J1813" s="6"/>
      <c r="K1813" s="17">
        <f t="shared" si="66"/>
        <v>13683600</v>
      </c>
      <c r="L1813" s="49"/>
      <c r="M1813" s="49"/>
    </row>
    <row r="1814" spans="1:13" x14ac:dyDescent="0.25">
      <c r="A1814" s="11" t="s">
        <v>14</v>
      </c>
      <c r="B1814" s="18" t="s">
        <v>14</v>
      </c>
      <c r="C1814" s="18" t="s">
        <v>14</v>
      </c>
      <c r="D1814" s="11" t="s">
        <v>14</v>
      </c>
      <c r="E1814" s="6" t="s">
        <v>96</v>
      </c>
      <c r="F1814" s="11">
        <v>1</v>
      </c>
      <c r="G1814" s="11" t="s">
        <v>112</v>
      </c>
      <c r="H1814" s="13">
        <v>1476000</v>
      </c>
      <c r="I1814" s="14"/>
      <c r="J1814" s="6"/>
      <c r="K1814" s="17">
        <f t="shared" si="66"/>
        <v>1476000</v>
      </c>
      <c r="L1814" s="49"/>
      <c r="M1814" s="49"/>
    </row>
    <row r="1815" spans="1:13" x14ac:dyDescent="0.25">
      <c r="A1815" s="11" t="s">
        <v>14</v>
      </c>
      <c r="B1815" s="18" t="s">
        <v>14</v>
      </c>
      <c r="C1815" s="18" t="s">
        <v>14</v>
      </c>
      <c r="D1815" s="11" t="s">
        <v>14</v>
      </c>
      <c r="E1815" s="6" t="s">
        <v>74</v>
      </c>
      <c r="F1815" s="11">
        <v>1</v>
      </c>
      <c r="G1815" s="11" t="s">
        <v>112</v>
      </c>
      <c r="H1815" s="13">
        <v>900000</v>
      </c>
      <c r="I1815" s="14"/>
      <c r="J1815" s="6"/>
      <c r="K1815" s="17">
        <f t="shared" si="66"/>
        <v>900000</v>
      </c>
      <c r="L1815" s="49"/>
      <c r="M1815" s="49"/>
    </row>
    <row r="1816" spans="1:13" x14ac:dyDescent="0.25">
      <c r="A1816" s="11" t="s">
        <v>14</v>
      </c>
      <c r="B1816" s="18" t="s">
        <v>14</v>
      </c>
      <c r="C1816" s="18" t="s">
        <v>14</v>
      </c>
      <c r="D1816" s="11" t="s">
        <v>14</v>
      </c>
      <c r="E1816" s="6" t="s">
        <v>384</v>
      </c>
      <c r="F1816" s="11">
        <v>1</v>
      </c>
      <c r="G1816" s="11" t="s">
        <v>112</v>
      </c>
      <c r="H1816" s="13">
        <v>850000</v>
      </c>
      <c r="I1816" s="14"/>
      <c r="J1816" s="6"/>
      <c r="K1816" s="17">
        <f t="shared" si="66"/>
        <v>850000</v>
      </c>
      <c r="L1816" s="49"/>
      <c r="M1816" s="49"/>
    </row>
    <row r="1817" spans="1:13" x14ac:dyDescent="0.25">
      <c r="A1817" s="11" t="s">
        <v>14</v>
      </c>
      <c r="B1817" s="18" t="s">
        <v>14</v>
      </c>
      <c r="C1817" s="18" t="s">
        <v>14</v>
      </c>
      <c r="D1817" s="11" t="s">
        <v>14</v>
      </c>
      <c r="E1817" s="6" t="s">
        <v>736</v>
      </c>
      <c r="F1817" s="11">
        <v>1</v>
      </c>
      <c r="G1817" s="11" t="s">
        <v>112</v>
      </c>
      <c r="H1817" s="13">
        <v>1536000</v>
      </c>
      <c r="I1817" s="14"/>
      <c r="J1817" s="6"/>
      <c r="K1817" s="17">
        <f t="shared" si="66"/>
        <v>1536000</v>
      </c>
      <c r="L1817" s="49"/>
      <c r="M1817" s="49"/>
    </row>
    <row r="1818" spans="1:13" x14ac:dyDescent="0.25">
      <c r="A1818" s="11" t="s">
        <v>14</v>
      </c>
      <c r="B1818" s="18" t="s">
        <v>14</v>
      </c>
      <c r="C1818" s="18" t="s">
        <v>14</v>
      </c>
      <c r="D1818" s="11" t="s">
        <v>14</v>
      </c>
      <c r="E1818" s="6" t="s">
        <v>37</v>
      </c>
      <c r="F1818" s="11">
        <v>1</v>
      </c>
      <c r="G1818" s="11" t="s">
        <v>112</v>
      </c>
      <c r="H1818" s="13">
        <v>462000</v>
      </c>
      <c r="I1818" s="14"/>
      <c r="J1818" s="6"/>
      <c r="K1818" s="17">
        <f t="shared" si="66"/>
        <v>462000</v>
      </c>
      <c r="L1818" s="49"/>
      <c r="M1818" s="49"/>
    </row>
    <row r="1819" spans="1:13" x14ac:dyDescent="0.25">
      <c r="A1819" s="11" t="s">
        <v>14</v>
      </c>
      <c r="B1819" s="18" t="s">
        <v>14</v>
      </c>
      <c r="C1819" s="18" t="s">
        <v>14</v>
      </c>
      <c r="D1819" s="11" t="s">
        <v>14</v>
      </c>
      <c r="E1819" s="6" t="s">
        <v>304</v>
      </c>
      <c r="F1819" s="11">
        <v>1</v>
      </c>
      <c r="G1819" s="11" t="s">
        <v>112</v>
      </c>
      <c r="H1819" s="13">
        <v>1200000</v>
      </c>
      <c r="I1819" s="14"/>
      <c r="J1819" s="6"/>
      <c r="K1819" s="17">
        <f t="shared" si="66"/>
        <v>1200000</v>
      </c>
      <c r="L1819" s="17">
        <f>SUM(K1813:K1819)*17/100</f>
        <v>3418292</v>
      </c>
      <c r="M1819" s="49">
        <f>SUM(K1813:K1819)-L1819</f>
        <v>16689308</v>
      </c>
    </row>
    <row r="1820" spans="1:13" x14ac:dyDescent="0.25">
      <c r="A1820" s="11">
        <v>29</v>
      </c>
      <c r="B1820" s="18">
        <v>45287</v>
      </c>
      <c r="C1820" s="18">
        <v>45283</v>
      </c>
      <c r="D1820" s="11">
        <v>23121906</v>
      </c>
      <c r="E1820" s="6" t="s">
        <v>72</v>
      </c>
      <c r="F1820" s="11">
        <v>1</v>
      </c>
      <c r="G1820" s="11" t="s">
        <v>112</v>
      </c>
      <c r="H1820" s="13">
        <v>1954800</v>
      </c>
      <c r="I1820" s="14"/>
      <c r="J1820" s="6"/>
      <c r="K1820" s="17">
        <f t="shared" si="66"/>
        <v>1954800</v>
      </c>
      <c r="L1820" s="49"/>
      <c r="M1820" s="49"/>
    </row>
    <row r="1821" spans="1:13" x14ac:dyDescent="0.25">
      <c r="A1821" s="11" t="s">
        <v>14</v>
      </c>
      <c r="B1821" s="18" t="s">
        <v>14</v>
      </c>
      <c r="C1821" s="18" t="s">
        <v>14</v>
      </c>
      <c r="D1821" s="11" t="s">
        <v>14</v>
      </c>
      <c r="E1821" s="6" t="s">
        <v>358</v>
      </c>
      <c r="F1821" s="11">
        <v>1</v>
      </c>
      <c r="G1821" s="11" t="s">
        <v>112</v>
      </c>
      <c r="H1821" s="13">
        <v>3758400</v>
      </c>
      <c r="I1821" s="14"/>
      <c r="J1821" s="6"/>
      <c r="K1821" s="17">
        <f t="shared" si="66"/>
        <v>3758400</v>
      </c>
      <c r="L1821" s="49"/>
      <c r="M1821" s="49"/>
    </row>
    <row r="1822" spans="1:13" x14ac:dyDescent="0.25">
      <c r="A1822" s="11" t="s">
        <v>14</v>
      </c>
      <c r="B1822" s="18" t="s">
        <v>14</v>
      </c>
      <c r="C1822" s="18" t="s">
        <v>14</v>
      </c>
      <c r="D1822" s="11" t="s">
        <v>14</v>
      </c>
      <c r="E1822" s="6" t="s">
        <v>37</v>
      </c>
      <c r="F1822" s="11">
        <v>1</v>
      </c>
      <c r="G1822" s="11" t="s">
        <v>112</v>
      </c>
      <c r="H1822" s="13">
        <v>462000</v>
      </c>
      <c r="I1822" s="14"/>
      <c r="J1822" s="6"/>
      <c r="K1822" s="17">
        <f t="shared" si="66"/>
        <v>462000</v>
      </c>
      <c r="L1822" s="49"/>
      <c r="M1822" s="49"/>
    </row>
    <row r="1823" spans="1:13" x14ac:dyDescent="0.25">
      <c r="A1823" s="11" t="s">
        <v>14</v>
      </c>
      <c r="B1823" s="18" t="s">
        <v>14</v>
      </c>
      <c r="C1823" s="18" t="s">
        <v>14</v>
      </c>
      <c r="D1823" s="11" t="s">
        <v>14</v>
      </c>
      <c r="E1823" s="6" t="s">
        <v>74</v>
      </c>
      <c r="F1823" s="11">
        <v>1</v>
      </c>
      <c r="G1823" s="11" t="s">
        <v>112</v>
      </c>
      <c r="H1823" s="13">
        <v>900000</v>
      </c>
      <c r="I1823" s="14"/>
      <c r="J1823" s="6"/>
      <c r="K1823" s="17">
        <f t="shared" si="66"/>
        <v>900000</v>
      </c>
      <c r="L1823" s="49"/>
      <c r="M1823" s="49"/>
    </row>
    <row r="1824" spans="1:13" x14ac:dyDescent="0.25">
      <c r="A1824" s="11" t="s">
        <v>14</v>
      </c>
      <c r="B1824" s="18" t="s">
        <v>14</v>
      </c>
      <c r="C1824" s="18" t="s">
        <v>14</v>
      </c>
      <c r="D1824" s="11" t="s">
        <v>14</v>
      </c>
      <c r="E1824" s="6" t="s">
        <v>766</v>
      </c>
      <c r="F1824" s="11">
        <v>2</v>
      </c>
      <c r="G1824" s="11" t="s">
        <v>112</v>
      </c>
      <c r="H1824" s="13">
        <v>3888000</v>
      </c>
      <c r="I1824" s="14"/>
      <c r="J1824" s="6"/>
      <c r="K1824" s="17">
        <f t="shared" si="66"/>
        <v>7776000</v>
      </c>
      <c r="L1824" s="17">
        <f>SUM(K1820:K1824)*17/100</f>
        <v>2524704</v>
      </c>
      <c r="M1824" s="49">
        <f>SUM(K1820:K1824)-L1824</f>
        <v>12326496</v>
      </c>
    </row>
    <row r="1825" spans="1:13" x14ac:dyDescent="0.25">
      <c r="A1825" s="11" t="s">
        <v>14</v>
      </c>
      <c r="B1825" s="18" t="s">
        <v>14</v>
      </c>
      <c r="C1825" s="18" t="s">
        <v>14</v>
      </c>
      <c r="D1825" s="11" t="s">
        <v>14</v>
      </c>
      <c r="E1825" s="6" t="s">
        <v>14</v>
      </c>
      <c r="F1825" s="11" t="s">
        <v>14</v>
      </c>
      <c r="G1825" s="11" t="s">
        <v>14</v>
      </c>
      <c r="H1825" s="13" t="s">
        <v>14</v>
      </c>
      <c r="I1825" s="14" t="s">
        <v>14</v>
      </c>
      <c r="J1825" s="6" t="s">
        <v>14</v>
      </c>
      <c r="K1825" s="17"/>
      <c r="L1825" s="49"/>
      <c r="M1825" s="49"/>
    </row>
    <row r="1826" spans="1:13" x14ac:dyDescent="0.25">
      <c r="A1826" s="11" t="s">
        <v>14</v>
      </c>
      <c r="B1826" s="18" t="s">
        <v>14</v>
      </c>
      <c r="C1826" s="18" t="s">
        <v>14</v>
      </c>
      <c r="D1826" s="11" t="s">
        <v>14</v>
      </c>
      <c r="E1826" s="6" t="s">
        <v>14</v>
      </c>
      <c r="F1826" s="11" t="s">
        <v>14</v>
      </c>
      <c r="G1826" s="11" t="s">
        <v>14</v>
      </c>
      <c r="H1826" s="13" t="s">
        <v>14</v>
      </c>
      <c r="I1826" s="14" t="s">
        <v>14</v>
      </c>
      <c r="J1826" s="6" t="s">
        <v>14</v>
      </c>
      <c r="K1826" s="17"/>
      <c r="L1826" s="49"/>
      <c r="M1826" s="49"/>
    </row>
    <row r="1827" spans="1:13" x14ac:dyDescent="0.25">
      <c r="A1827" s="11" t="s">
        <v>14</v>
      </c>
      <c r="B1827" s="18" t="s">
        <v>14</v>
      </c>
      <c r="C1827" s="18" t="s">
        <v>14</v>
      </c>
      <c r="D1827" s="11" t="s">
        <v>14</v>
      </c>
      <c r="E1827" s="6" t="s">
        <v>14</v>
      </c>
      <c r="F1827" s="11" t="s">
        <v>14</v>
      </c>
      <c r="G1827" s="11" t="s">
        <v>14</v>
      </c>
      <c r="H1827" s="13" t="s">
        <v>14</v>
      </c>
      <c r="I1827" s="14" t="s">
        <v>14</v>
      </c>
      <c r="J1827" s="6" t="s">
        <v>14</v>
      </c>
      <c r="K1827" s="17"/>
      <c r="L1827" s="49"/>
      <c r="M1827" s="49"/>
    </row>
    <row r="1828" spans="1:13" x14ac:dyDescent="0.25">
      <c r="A1828" s="11" t="s">
        <v>14</v>
      </c>
      <c r="B1828" s="18" t="s">
        <v>14</v>
      </c>
      <c r="C1828" s="18" t="s">
        <v>14</v>
      </c>
      <c r="D1828" s="11" t="s">
        <v>14</v>
      </c>
      <c r="E1828" s="6" t="s">
        <v>14</v>
      </c>
      <c r="F1828" s="11" t="s">
        <v>14</v>
      </c>
      <c r="G1828" s="11" t="s">
        <v>14</v>
      </c>
      <c r="H1828" s="13" t="s">
        <v>14</v>
      </c>
      <c r="I1828" s="14" t="s">
        <v>14</v>
      </c>
      <c r="J1828" s="6" t="s">
        <v>14</v>
      </c>
      <c r="K1828" s="17"/>
      <c r="L1828" s="49"/>
      <c r="M1828" s="49"/>
    </row>
    <row r="1829" spans="1:13" x14ac:dyDescent="0.25">
      <c r="A1829" s="11" t="s">
        <v>14</v>
      </c>
      <c r="B1829" s="18" t="s">
        <v>14</v>
      </c>
      <c r="C1829" s="18" t="s">
        <v>14</v>
      </c>
      <c r="D1829" s="11" t="s">
        <v>14</v>
      </c>
      <c r="E1829" s="6" t="s">
        <v>14</v>
      </c>
      <c r="F1829" s="11" t="s">
        <v>14</v>
      </c>
      <c r="G1829" s="11" t="s">
        <v>14</v>
      </c>
      <c r="H1829" s="13" t="s">
        <v>14</v>
      </c>
      <c r="I1829" s="14" t="s">
        <v>14</v>
      </c>
      <c r="J1829" s="6" t="s">
        <v>14</v>
      </c>
      <c r="K1829" s="17"/>
      <c r="L1829" s="49"/>
      <c r="M1829" s="49"/>
    </row>
    <row r="1830" spans="1:13" x14ac:dyDescent="0.25">
      <c r="A1830" s="11" t="s">
        <v>14</v>
      </c>
      <c r="B1830" s="18" t="s">
        <v>14</v>
      </c>
      <c r="C1830" s="18" t="s">
        <v>14</v>
      </c>
      <c r="D1830" s="11" t="s">
        <v>14</v>
      </c>
      <c r="E1830" s="6" t="s">
        <v>14</v>
      </c>
      <c r="F1830" s="11" t="s">
        <v>14</v>
      </c>
      <c r="G1830" s="11" t="s">
        <v>14</v>
      </c>
      <c r="H1830" s="13" t="s">
        <v>14</v>
      </c>
      <c r="I1830" s="14" t="s">
        <v>14</v>
      </c>
      <c r="J1830" s="6" t="s">
        <v>14</v>
      </c>
      <c r="K1830" s="17"/>
      <c r="L1830" s="49"/>
      <c r="M1830" s="49"/>
    </row>
    <row r="1831" spans="1:13" x14ac:dyDescent="0.25">
      <c r="A1831" s="11" t="s">
        <v>14</v>
      </c>
      <c r="B1831" s="18" t="s">
        <v>14</v>
      </c>
      <c r="C1831" s="18" t="s">
        <v>14</v>
      </c>
      <c r="D1831" s="11" t="s">
        <v>14</v>
      </c>
      <c r="E1831" s="6" t="s">
        <v>14</v>
      </c>
      <c r="F1831" s="11" t="s">
        <v>14</v>
      </c>
      <c r="G1831" s="11" t="s">
        <v>14</v>
      </c>
      <c r="H1831" s="13" t="s">
        <v>14</v>
      </c>
      <c r="I1831" s="14" t="s">
        <v>14</v>
      </c>
      <c r="J1831" s="6" t="s">
        <v>14</v>
      </c>
      <c r="K1831" s="17"/>
      <c r="L1831" s="49"/>
      <c r="M1831" s="49"/>
    </row>
    <row r="1832" spans="1:13" x14ac:dyDescent="0.25">
      <c r="A1832" s="11" t="s">
        <v>14</v>
      </c>
      <c r="B1832" s="18" t="s">
        <v>14</v>
      </c>
      <c r="C1832" s="18" t="s">
        <v>14</v>
      </c>
      <c r="D1832" s="11" t="s">
        <v>14</v>
      </c>
      <c r="E1832" s="6" t="s">
        <v>14</v>
      </c>
      <c r="F1832" s="11" t="s">
        <v>14</v>
      </c>
      <c r="G1832" s="11" t="s">
        <v>14</v>
      </c>
      <c r="H1832" s="13" t="s">
        <v>14</v>
      </c>
      <c r="I1832" s="14" t="s">
        <v>14</v>
      </c>
      <c r="J1832" s="6" t="s">
        <v>14</v>
      </c>
      <c r="K1832" s="17"/>
      <c r="L1832" s="49"/>
      <c r="M1832" s="49"/>
    </row>
    <row r="1833" spans="1:13" x14ac:dyDescent="0.25">
      <c r="A1833" s="11" t="s">
        <v>14</v>
      </c>
      <c r="B1833" s="18" t="s">
        <v>14</v>
      </c>
      <c r="C1833" s="18" t="s">
        <v>14</v>
      </c>
      <c r="D1833" s="11" t="s">
        <v>14</v>
      </c>
      <c r="E1833" s="6" t="s">
        <v>14</v>
      </c>
      <c r="F1833" s="11" t="s">
        <v>14</v>
      </c>
      <c r="G1833" s="11" t="s">
        <v>14</v>
      </c>
      <c r="H1833" s="13" t="s">
        <v>14</v>
      </c>
      <c r="I1833" s="14" t="s">
        <v>14</v>
      </c>
      <c r="J1833" s="6" t="s">
        <v>14</v>
      </c>
      <c r="K1833" s="17"/>
      <c r="L1833" s="49"/>
      <c r="M1833" s="49"/>
    </row>
    <row r="1834" spans="1:13" x14ac:dyDescent="0.25">
      <c r="A1834" s="11" t="s">
        <v>14</v>
      </c>
      <c r="B1834" s="18" t="s">
        <v>14</v>
      </c>
      <c r="C1834" s="18" t="s">
        <v>14</v>
      </c>
      <c r="D1834" s="11" t="s">
        <v>14</v>
      </c>
      <c r="E1834" s="6" t="s">
        <v>14</v>
      </c>
      <c r="F1834" s="11" t="s">
        <v>14</v>
      </c>
      <c r="G1834" s="11" t="s">
        <v>14</v>
      </c>
      <c r="H1834" s="13" t="s">
        <v>14</v>
      </c>
      <c r="I1834" s="14" t="s">
        <v>14</v>
      </c>
      <c r="J1834" s="6" t="s">
        <v>14</v>
      </c>
      <c r="K1834" s="17"/>
      <c r="L1834" s="49"/>
      <c r="M1834" s="49"/>
    </row>
    <row r="1835" spans="1:13" x14ac:dyDescent="0.25">
      <c r="A1835" s="11" t="s">
        <v>14</v>
      </c>
      <c r="B1835" s="18" t="s">
        <v>14</v>
      </c>
      <c r="C1835" s="18" t="s">
        <v>14</v>
      </c>
      <c r="D1835" s="11" t="s">
        <v>14</v>
      </c>
      <c r="E1835" s="6" t="s">
        <v>14</v>
      </c>
      <c r="F1835" s="11" t="s">
        <v>14</v>
      </c>
      <c r="G1835" s="11" t="s">
        <v>14</v>
      </c>
      <c r="H1835" s="13" t="s">
        <v>14</v>
      </c>
      <c r="I1835" s="14" t="s">
        <v>14</v>
      </c>
      <c r="J1835" s="6" t="s">
        <v>14</v>
      </c>
      <c r="K1835" s="17"/>
      <c r="L1835" s="49"/>
      <c r="M1835" s="49"/>
    </row>
    <row r="1836" spans="1:13" x14ac:dyDescent="0.25">
      <c r="A1836" s="11" t="s">
        <v>14</v>
      </c>
      <c r="B1836" s="18" t="s">
        <v>14</v>
      </c>
      <c r="C1836" s="18" t="s">
        <v>14</v>
      </c>
      <c r="D1836" s="11" t="s">
        <v>14</v>
      </c>
      <c r="E1836" s="6" t="s">
        <v>14</v>
      </c>
      <c r="F1836" s="11" t="s">
        <v>14</v>
      </c>
      <c r="G1836" s="11" t="s">
        <v>14</v>
      </c>
      <c r="H1836" s="13" t="s">
        <v>14</v>
      </c>
      <c r="I1836" s="14" t="s">
        <v>14</v>
      </c>
      <c r="J1836" s="6" t="s">
        <v>14</v>
      </c>
      <c r="K1836" s="17"/>
      <c r="L1836" s="49"/>
      <c r="M1836" s="49"/>
    </row>
    <row r="1837" spans="1:13" x14ac:dyDescent="0.25">
      <c r="A1837" s="11" t="s">
        <v>14</v>
      </c>
      <c r="B1837" s="18" t="s">
        <v>14</v>
      </c>
      <c r="C1837" s="18" t="s">
        <v>14</v>
      </c>
      <c r="D1837" s="11" t="s">
        <v>14</v>
      </c>
      <c r="E1837" s="6" t="s">
        <v>14</v>
      </c>
      <c r="F1837" s="11" t="s">
        <v>14</v>
      </c>
      <c r="G1837" s="11" t="s">
        <v>14</v>
      </c>
      <c r="H1837" s="13" t="s">
        <v>14</v>
      </c>
      <c r="I1837" s="14" t="s">
        <v>14</v>
      </c>
      <c r="J1837" s="6" t="s">
        <v>14</v>
      </c>
      <c r="K1837" s="17"/>
      <c r="L1837" s="49"/>
      <c r="M1837" s="49"/>
    </row>
    <row r="1838" spans="1:13" x14ac:dyDescent="0.25">
      <c r="A1838" s="11" t="s">
        <v>14</v>
      </c>
      <c r="B1838" s="18" t="s">
        <v>14</v>
      </c>
      <c r="C1838" s="18" t="s">
        <v>14</v>
      </c>
      <c r="D1838" s="11" t="s">
        <v>14</v>
      </c>
      <c r="E1838" s="6" t="s">
        <v>14</v>
      </c>
      <c r="F1838" s="11" t="s">
        <v>14</v>
      </c>
      <c r="G1838" s="11" t="s">
        <v>14</v>
      </c>
      <c r="H1838" s="13" t="s">
        <v>14</v>
      </c>
      <c r="I1838" s="14" t="s">
        <v>14</v>
      </c>
      <c r="J1838" s="6" t="s">
        <v>14</v>
      </c>
      <c r="K1838" s="17"/>
      <c r="L1838" s="49"/>
      <c r="M1838" s="49"/>
    </row>
    <row r="1839" spans="1:13" x14ac:dyDescent="0.25">
      <c r="A1839" s="11" t="s">
        <v>14</v>
      </c>
      <c r="B1839" s="18" t="s">
        <v>14</v>
      </c>
      <c r="C1839" s="18" t="s">
        <v>14</v>
      </c>
      <c r="D1839" s="11" t="s">
        <v>14</v>
      </c>
      <c r="E1839" s="6" t="s">
        <v>14</v>
      </c>
      <c r="F1839" s="11" t="s">
        <v>14</v>
      </c>
      <c r="G1839" s="11" t="s">
        <v>14</v>
      </c>
      <c r="H1839" s="13" t="s">
        <v>14</v>
      </c>
      <c r="I1839" s="14" t="s">
        <v>14</v>
      </c>
      <c r="J1839" s="6" t="s">
        <v>14</v>
      </c>
      <c r="K1839" s="17"/>
      <c r="L1839" s="49"/>
      <c r="M1839" s="49"/>
    </row>
    <row r="1840" spans="1:13" x14ac:dyDescent="0.25">
      <c r="A1840" s="11" t="s">
        <v>14</v>
      </c>
      <c r="B1840" s="18" t="s">
        <v>14</v>
      </c>
      <c r="C1840" s="18" t="s">
        <v>14</v>
      </c>
      <c r="D1840" s="11" t="s">
        <v>14</v>
      </c>
      <c r="E1840" s="6" t="s">
        <v>14</v>
      </c>
      <c r="F1840" s="11" t="s">
        <v>14</v>
      </c>
      <c r="G1840" s="11" t="s">
        <v>14</v>
      </c>
      <c r="H1840" s="13" t="s">
        <v>14</v>
      </c>
      <c r="I1840" s="14" t="s">
        <v>14</v>
      </c>
      <c r="J1840" s="6" t="s">
        <v>14</v>
      </c>
      <c r="K1840" s="17"/>
      <c r="L1840" s="49"/>
      <c r="M1840" s="49"/>
    </row>
    <row r="1841" spans="1:13" x14ac:dyDescent="0.25">
      <c r="A1841" s="11" t="s">
        <v>14</v>
      </c>
      <c r="B1841" s="18" t="s">
        <v>14</v>
      </c>
      <c r="C1841" s="18" t="s">
        <v>14</v>
      </c>
      <c r="D1841" s="11" t="s">
        <v>14</v>
      </c>
      <c r="E1841" s="6" t="s">
        <v>14</v>
      </c>
      <c r="F1841" s="11" t="s">
        <v>14</v>
      </c>
      <c r="G1841" s="11" t="s">
        <v>14</v>
      </c>
      <c r="H1841" s="13" t="s">
        <v>14</v>
      </c>
      <c r="I1841" s="14" t="s">
        <v>14</v>
      </c>
      <c r="J1841" s="6" t="s">
        <v>14</v>
      </c>
      <c r="K1841" s="17"/>
      <c r="L1841" s="49"/>
      <c r="M1841" s="49"/>
    </row>
    <row r="1842" spans="1:13" x14ac:dyDescent="0.25">
      <c r="A1842" s="11" t="s">
        <v>14</v>
      </c>
      <c r="B1842" s="18" t="s">
        <v>14</v>
      </c>
      <c r="C1842" s="18" t="s">
        <v>14</v>
      </c>
      <c r="D1842" s="11" t="s">
        <v>14</v>
      </c>
      <c r="E1842" s="6" t="s">
        <v>14</v>
      </c>
      <c r="F1842" s="11" t="s">
        <v>14</v>
      </c>
      <c r="G1842" s="11" t="s">
        <v>14</v>
      </c>
      <c r="H1842" s="13" t="s">
        <v>14</v>
      </c>
      <c r="I1842" s="14" t="s">
        <v>14</v>
      </c>
      <c r="J1842" s="6" t="s">
        <v>14</v>
      </c>
      <c r="K1842" s="17"/>
      <c r="L1842" s="49"/>
      <c r="M1842" s="49"/>
    </row>
    <row r="1843" spans="1:13" x14ac:dyDescent="0.25">
      <c r="A1843" s="11" t="s">
        <v>14</v>
      </c>
      <c r="B1843" s="18" t="s">
        <v>14</v>
      </c>
      <c r="C1843" s="18" t="s">
        <v>14</v>
      </c>
      <c r="D1843" s="11" t="s">
        <v>14</v>
      </c>
      <c r="E1843" s="6" t="s">
        <v>14</v>
      </c>
      <c r="F1843" s="11" t="s">
        <v>14</v>
      </c>
      <c r="G1843" s="11" t="s">
        <v>14</v>
      </c>
      <c r="H1843" s="13" t="s">
        <v>14</v>
      </c>
      <c r="I1843" s="14" t="s">
        <v>14</v>
      </c>
      <c r="J1843" s="6" t="s">
        <v>14</v>
      </c>
      <c r="K1843" s="17"/>
      <c r="L1843" s="49"/>
      <c r="M1843" s="49"/>
    </row>
    <row r="1844" spans="1:13" x14ac:dyDescent="0.25">
      <c r="A1844" s="11" t="s">
        <v>14</v>
      </c>
      <c r="B1844" s="18" t="s">
        <v>14</v>
      </c>
      <c r="C1844" s="18" t="s">
        <v>14</v>
      </c>
      <c r="D1844" s="11" t="s">
        <v>14</v>
      </c>
      <c r="E1844" s="6" t="s">
        <v>14</v>
      </c>
      <c r="F1844" s="11" t="s">
        <v>14</v>
      </c>
      <c r="G1844" s="11" t="s">
        <v>14</v>
      </c>
      <c r="H1844" s="13" t="s">
        <v>14</v>
      </c>
      <c r="I1844" s="14" t="s">
        <v>14</v>
      </c>
      <c r="J1844" s="6" t="s">
        <v>14</v>
      </c>
      <c r="K1844" s="17"/>
      <c r="L1844" s="49"/>
      <c r="M1844" s="49"/>
    </row>
    <row r="1845" spans="1:13" x14ac:dyDescent="0.25">
      <c r="A1845" s="11" t="s">
        <v>14</v>
      </c>
      <c r="B1845" s="18" t="s">
        <v>14</v>
      </c>
      <c r="C1845" s="18" t="s">
        <v>14</v>
      </c>
      <c r="D1845" s="11" t="s">
        <v>14</v>
      </c>
      <c r="E1845" s="6" t="s">
        <v>14</v>
      </c>
      <c r="F1845" s="11" t="s">
        <v>14</v>
      </c>
      <c r="G1845" s="11" t="s">
        <v>14</v>
      </c>
      <c r="H1845" s="13" t="s">
        <v>14</v>
      </c>
      <c r="I1845" s="14" t="s">
        <v>14</v>
      </c>
      <c r="J1845" s="6" t="s">
        <v>14</v>
      </c>
      <c r="K1845" s="17"/>
      <c r="L1845" s="49"/>
      <c r="M1845" s="49"/>
    </row>
    <row r="1846" spans="1:13" x14ac:dyDescent="0.25">
      <c r="A1846" s="11" t="s">
        <v>14</v>
      </c>
      <c r="B1846" s="18" t="s">
        <v>14</v>
      </c>
      <c r="C1846" s="18" t="s">
        <v>14</v>
      </c>
      <c r="D1846" s="11" t="s">
        <v>14</v>
      </c>
      <c r="E1846" s="6" t="s">
        <v>14</v>
      </c>
      <c r="F1846" s="11" t="s">
        <v>14</v>
      </c>
      <c r="G1846" s="11" t="s">
        <v>14</v>
      </c>
      <c r="H1846" s="13" t="s">
        <v>14</v>
      </c>
      <c r="I1846" s="14" t="s">
        <v>14</v>
      </c>
      <c r="J1846" s="6" t="s">
        <v>14</v>
      </c>
      <c r="K1846" s="17"/>
      <c r="L1846" s="49"/>
      <c r="M1846" s="49"/>
    </row>
    <row r="1847" spans="1:13" x14ac:dyDescent="0.25">
      <c r="A1847" s="11" t="s">
        <v>14</v>
      </c>
      <c r="B1847" s="18" t="s">
        <v>14</v>
      </c>
      <c r="C1847" s="18" t="s">
        <v>14</v>
      </c>
      <c r="D1847" s="11" t="s">
        <v>14</v>
      </c>
      <c r="E1847" s="6" t="s">
        <v>14</v>
      </c>
      <c r="F1847" s="11" t="s">
        <v>14</v>
      </c>
      <c r="G1847" s="11" t="s">
        <v>14</v>
      </c>
      <c r="H1847" s="13" t="s">
        <v>14</v>
      </c>
      <c r="I1847" s="14" t="s">
        <v>14</v>
      </c>
      <c r="J1847" s="6" t="s">
        <v>14</v>
      </c>
      <c r="K1847" s="17"/>
      <c r="L1847" s="49"/>
      <c r="M1847" s="49"/>
    </row>
    <row r="1848" spans="1:13" x14ac:dyDescent="0.25">
      <c r="A1848" s="11" t="s">
        <v>14</v>
      </c>
      <c r="B1848" s="18" t="s">
        <v>14</v>
      </c>
      <c r="C1848" s="18" t="s">
        <v>14</v>
      </c>
      <c r="D1848" s="11" t="s">
        <v>14</v>
      </c>
      <c r="E1848" s="6" t="s">
        <v>14</v>
      </c>
      <c r="F1848" s="11" t="s">
        <v>14</v>
      </c>
      <c r="G1848" s="11" t="s">
        <v>14</v>
      </c>
      <c r="H1848" s="13" t="s">
        <v>14</v>
      </c>
      <c r="I1848" s="14" t="s">
        <v>14</v>
      </c>
      <c r="J1848" s="6" t="s">
        <v>14</v>
      </c>
      <c r="K1848" s="17"/>
      <c r="L1848" s="49"/>
      <c r="M1848" s="49"/>
    </row>
    <row r="1849" spans="1:13" x14ac:dyDescent="0.25">
      <c r="A1849" s="11" t="s">
        <v>14</v>
      </c>
      <c r="B1849" s="18" t="s">
        <v>14</v>
      </c>
      <c r="C1849" s="18" t="s">
        <v>14</v>
      </c>
      <c r="D1849" s="11" t="s">
        <v>14</v>
      </c>
      <c r="E1849" s="6" t="s">
        <v>14</v>
      </c>
      <c r="F1849" s="11" t="s">
        <v>14</v>
      </c>
      <c r="G1849" s="11" t="s">
        <v>14</v>
      </c>
      <c r="H1849" s="13" t="s">
        <v>14</v>
      </c>
      <c r="I1849" s="14" t="s">
        <v>14</v>
      </c>
      <c r="J1849" s="6" t="s">
        <v>14</v>
      </c>
      <c r="K1849" s="17"/>
      <c r="L1849" s="49"/>
      <c r="M1849" s="49"/>
    </row>
    <row r="1850" spans="1:13" x14ac:dyDescent="0.25">
      <c r="A1850" s="11" t="s">
        <v>14</v>
      </c>
      <c r="B1850" s="18" t="s">
        <v>14</v>
      </c>
      <c r="C1850" s="18" t="s">
        <v>14</v>
      </c>
      <c r="D1850" s="11" t="s">
        <v>14</v>
      </c>
      <c r="E1850" s="6" t="s">
        <v>14</v>
      </c>
      <c r="F1850" s="11" t="s">
        <v>14</v>
      </c>
      <c r="G1850" s="11" t="s">
        <v>14</v>
      </c>
      <c r="H1850" s="13" t="s">
        <v>14</v>
      </c>
      <c r="I1850" s="14" t="s">
        <v>14</v>
      </c>
      <c r="J1850" s="6" t="s">
        <v>14</v>
      </c>
      <c r="K1850" s="17"/>
      <c r="L1850" s="49"/>
      <c r="M1850" s="49"/>
    </row>
    <row r="1851" spans="1:13" x14ac:dyDescent="0.25">
      <c r="A1851" s="11" t="s">
        <v>14</v>
      </c>
      <c r="B1851" s="18" t="s">
        <v>14</v>
      </c>
      <c r="C1851" s="18" t="s">
        <v>14</v>
      </c>
      <c r="D1851" s="11" t="s">
        <v>14</v>
      </c>
      <c r="E1851" s="6" t="s">
        <v>14</v>
      </c>
      <c r="F1851" s="11" t="s">
        <v>14</v>
      </c>
      <c r="G1851" s="11" t="s">
        <v>14</v>
      </c>
      <c r="H1851" s="13" t="s">
        <v>14</v>
      </c>
      <c r="I1851" s="14" t="s">
        <v>14</v>
      </c>
      <c r="J1851" s="6" t="s">
        <v>14</v>
      </c>
      <c r="K1851" s="17"/>
      <c r="L1851" s="49"/>
      <c r="M1851" s="49"/>
    </row>
    <row r="1852" spans="1:13" x14ac:dyDescent="0.25">
      <c r="A1852" s="11" t="s">
        <v>14</v>
      </c>
      <c r="B1852" s="18" t="s">
        <v>14</v>
      </c>
      <c r="C1852" s="18" t="s">
        <v>14</v>
      </c>
      <c r="D1852" s="11" t="s">
        <v>14</v>
      </c>
      <c r="E1852" s="6" t="s">
        <v>14</v>
      </c>
      <c r="F1852" s="11" t="s">
        <v>14</v>
      </c>
      <c r="G1852" s="11" t="s">
        <v>14</v>
      </c>
      <c r="H1852" s="13" t="s">
        <v>14</v>
      </c>
      <c r="I1852" s="14" t="s">
        <v>14</v>
      </c>
      <c r="J1852" s="6" t="s">
        <v>14</v>
      </c>
      <c r="K1852" s="17"/>
      <c r="L1852" s="49"/>
      <c r="M1852" s="49"/>
    </row>
    <row r="1853" spans="1:13" x14ac:dyDescent="0.25">
      <c r="A1853" s="11" t="s">
        <v>14</v>
      </c>
      <c r="B1853" s="18" t="s">
        <v>14</v>
      </c>
      <c r="C1853" s="18" t="s">
        <v>14</v>
      </c>
      <c r="D1853" s="11" t="s">
        <v>14</v>
      </c>
      <c r="E1853" s="6" t="s">
        <v>14</v>
      </c>
      <c r="F1853" s="11" t="s">
        <v>14</v>
      </c>
      <c r="G1853" s="11" t="s">
        <v>14</v>
      </c>
      <c r="H1853" s="13" t="s">
        <v>14</v>
      </c>
      <c r="I1853" s="14" t="s">
        <v>14</v>
      </c>
      <c r="J1853" s="6" t="s">
        <v>14</v>
      </c>
      <c r="K1853" s="17"/>
      <c r="L1853" s="49"/>
      <c r="M1853" s="49"/>
    </row>
    <row r="1854" spans="1:13" x14ac:dyDescent="0.25">
      <c r="A1854" s="11" t="s">
        <v>14</v>
      </c>
      <c r="B1854" s="18" t="s">
        <v>14</v>
      </c>
      <c r="C1854" s="18" t="s">
        <v>14</v>
      </c>
      <c r="D1854" s="11" t="s">
        <v>14</v>
      </c>
      <c r="E1854" s="6" t="s">
        <v>14</v>
      </c>
      <c r="F1854" s="11" t="s">
        <v>14</v>
      </c>
      <c r="G1854" s="11" t="s">
        <v>14</v>
      </c>
      <c r="H1854" s="13" t="s">
        <v>14</v>
      </c>
      <c r="I1854" s="14" t="s">
        <v>14</v>
      </c>
      <c r="J1854" s="6" t="s">
        <v>14</v>
      </c>
      <c r="K1854" s="17"/>
      <c r="L1854" s="49"/>
      <c r="M1854" s="49"/>
    </row>
    <row r="1855" spans="1:13" x14ac:dyDescent="0.25">
      <c r="A1855" s="11" t="s">
        <v>14</v>
      </c>
      <c r="B1855" s="18" t="s">
        <v>14</v>
      </c>
      <c r="C1855" s="18" t="s">
        <v>14</v>
      </c>
      <c r="D1855" s="11" t="s">
        <v>14</v>
      </c>
      <c r="E1855" s="6" t="s">
        <v>14</v>
      </c>
      <c r="F1855" s="11" t="s">
        <v>14</v>
      </c>
      <c r="G1855" s="11" t="s">
        <v>14</v>
      </c>
      <c r="H1855" s="13" t="s">
        <v>14</v>
      </c>
      <c r="I1855" s="14" t="s">
        <v>14</v>
      </c>
      <c r="J1855" s="6" t="s">
        <v>14</v>
      </c>
      <c r="K1855" s="17"/>
      <c r="L1855" s="49"/>
      <c r="M1855" s="49"/>
    </row>
    <row r="1856" spans="1:13" x14ac:dyDescent="0.25">
      <c r="A1856" s="11" t="s">
        <v>14</v>
      </c>
      <c r="B1856" s="18" t="s">
        <v>14</v>
      </c>
      <c r="C1856" s="18" t="s">
        <v>14</v>
      </c>
      <c r="D1856" s="11" t="s">
        <v>14</v>
      </c>
      <c r="E1856" s="6" t="s">
        <v>14</v>
      </c>
      <c r="F1856" s="11" t="s">
        <v>14</v>
      </c>
      <c r="G1856" s="11" t="s">
        <v>14</v>
      </c>
      <c r="H1856" s="13" t="s">
        <v>14</v>
      </c>
      <c r="I1856" s="14" t="s">
        <v>14</v>
      </c>
      <c r="J1856" s="6" t="s">
        <v>14</v>
      </c>
      <c r="K1856" s="17"/>
      <c r="L1856" s="49"/>
      <c r="M1856" s="49"/>
    </row>
    <row r="1857" spans="1:13" x14ac:dyDescent="0.25">
      <c r="A1857" s="11" t="s">
        <v>14</v>
      </c>
      <c r="B1857" s="18" t="s">
        <v>14</v>
      </c>
      <c r="C1857" s="18" t="s">
        <v>14</v>
      </c>
      <c r="D1857" s="11" t="s">
        <v>14</v>
      </c>
      <c r="E1857" s="6" t="s">
        <v>14</v>
      </c>
      <c r="F1857" s="11" t="s">
        <v>14</v>
      </c>
      <c r="G1857" s="11" t="s">
        <v>14</v>
      </c>
      <c r="H1857" s="13" t="s">
        <v>14</v>
      </c>
      <c r="I1857" s="14" t="s">
        <v>14</v>
      </c>
      <c r="J1857" s="6" t="s">
        <v>14</v>
      </c>
      <c r="K1857" s="17"/>
      <c r="L1857" s="49"/>
      <c r="M1857" s="49"/>
    </row>
    <row r="1858" spans="1:13" x14ac:dyDescent="0.25">
      <c r="A1858" s="11" t="s">
        <v>14</v>
      </c>
      <c r="B1858" s="18" t="s">
        <v>14</v>
      </c>
      <c r="C1858" s="18" t="s">
        <v>14</v>
      </c>
      <c r="D1858" s="11" t="s">
        <v>14</v>
      </c>
      <c r="E1858" s="6" t="s">
        <v>14</v>
      </c>
      <c r="F1858" s="11" t="s">
        <v>14</v>
      </c>
      <c r="G1858" s="11" t="s">
        <v>14</v>
      </c>
      <c r="H1858" s="13" t="s">
        <v>14</v>
      </c>
      <c r="I1858" s="14" t="s">
        <v>14</v>
      </c>
      <c r="J1858" s="6" t="s">
        <v>14</v>
      </c>
      <c r="K1858" s="17"/>
      <c r="L1858" s="49"/>
      <c r="M1858" s="49"/>
    </row>
    <row r="1859" spans="1:13" x14ac:dyDescent="0.25">
      <c r="A1859" s="11" t="s">
        <v>14</v>
      </c>
      <c r="B1859" s="18" t="s">
        <v>14</v>
      </c>
      <c r="C1859" s="18" t="s">
        <v>14</v>
      </c>
      <c r="D1859" s="11" t="s">
        <v>14</v>
      </c>
      <c r="E1859" s="6" t="s">
        <v>14</v>
      </c>
      <c r="F1859" s="11" t="s">
        <v>14</v>
      </c>
      <c r="G1859" s="11" t="s">
        <v>14</v>
      </c>
      <c r="H1859" s="13" t="s">
        <v>14</v>
      </c>
      <c r="I1859" s="14" t="s">
        <v>14</v>
      </c>
      <c r="J1859" s="6" t="s">
        <v>14</v>
      </c>
      <c r="K1859" s="17"/>
      <c r="L1859" s="49"/>
      <c r="M1859" s="49"/>
    </row>
    <row r="1860" spans="1:13" x14ac:dyDescent="0.25">
      <c r="A1860" s="11" t="s">
        <v>14</v>
      </c>
      <c r="B1860" s="18" t="s">
        <v>14</v>
      </c>
      <c r="C1860" s="18" t="s">
        <v>14</v>
      </c>
      <c r="D1860" s="11" t="s">
        <v>14</v>
      </c>
      <c r="E1860" s="6" t="s">
        <v>14</v>
      </c>
      <c r="F1860" s="11" t="s">
        <v>14</v>
      </c>
      <c r="G1860" s="11" t="s">
        <v>14</v>
      </c>
      <c r="H1860" s="13" t="s">
        <v>14</v>
      </c>
      <c r="I1860" s="14" t="s">
        <v>14</v>
      </c>
      <c r="J1860" s="6" t="s">
        <v>14</v>
      </c>
      <c r="K1860" s="17"/>
      <c r="L1860" s="49"/>
      <c r="M1860" s="49"/>
    </row>
    <row r="1861" spans="1:13" x14ac:dyDescent="0.25">
      <c r="A1861" s="11" t="s">
        <v>14</v>
      </c>
      <c r="B1861" s="18" t="s">
        <v>14</v>
      </c>
      <c r="C1861" s="18" t="s">
        <v>14</v>
      </c>
      <c r="D1861" s="11" t="s">
        <v>14</v>
      </c>
      <c r="E1861" s="6" t="s">
        <v>14</v>
      </c>
      <c r="F1861" s="11" t="s">
        <v>14</v>
      </c>
      <c r="G1861" s="11" t="s">
        <v>14</v>
      </c>
      <c r="H1861" s="13" t="s">
        <v>14</v>
      </c>
      <c r="I1861" s="14" t="s">
        <v>14</v>
      </c>
      <c r="J1861" s="6" t="s">
        <v>14</v>
      </c>
      <c r="K1861" s="17"/>
      <c r="L1861" s="49"/>
      <c r="M1861" s="49"/>
    </row>
    <row r="1862" spans="1:13" x14ac:dyDescent="0.25">
      <c r="A1862" s="11" t="s">
        <v>14</v>
      </c>
      <c r="B1862" s="18" t="s">
        <v>14</v>
      </c>
      <c r="C1862" s="18" t="s">
        <v>14</v>
      </c>
      <c r="D1862" s="11" t="s">
        <v>14</v>
      </c>
      <c r="E1862" s="6" t="s">
        <v>14</v>
      </c>
      <c r="F1862" s="11" t="s">
        <v>14</v>
      </c>
      <c r="G1862" s="11" t="s">
        <v>14</v>
      </c>
      <c r="H1862" s="13" t="s">
        <v>14</v>
      </c>
      <c r="I1862" s="14" t="s">
        <v>14</v>
      </c>
      <c r="J1862" s="6" t="s">
        <v>14</v>
      </c>
      <c r="K1862" s="17"/>
      <c r="L1862" s="49"/>
      <c r="M1862" s="49"/>
    </row>
    <row r="1863" spans="1:13" x14ac:dyDescent="0.25">
      <c r="A1863" s="11" t="s">
        <v>14</v>
      </c>
      <c r="B1863" s="18" t="s">
        <v>14</v>
      </c>
      <c r="C1863" s="18" t="s">
        <v>14</v>
      </c>
      <c r="D1863" s="11" t="s">
        <v>14</v>
      </c>
      <c r="E1863" s="6" t="s">
        <v>14</v>
      </c>
      <c r="F1863" s="11" t="s">
        <v>14</v>
      </c>
      <c r="G1863" s="11" t="s">
        <v>14</v>
      </c>
      <c r="H1863" s="13" t="s">
        <v>14</v>
      </c>
      <c r="I1863" s="14" t="s">
        <v>14</v>
      </c>
      <c r="J1863" s="6" t="s">
        <v>14</v>
      </c>
      <c r="K1863" s="17"/>
      <c r="L1863" s="49"/>
      <c r="M1863" s="49"/>
    </row>
    <row r="1864" spans="1:13" x14ac:dyDescent="0.25">
      <c r="A1864" s="11" t="s">
        <v>14</v>
      </c>
      <c r="B1864" s="18" t="s">
        <v>14</v>
      </c>
      <c r="C1864" s="18" t="s">
        <v>14</v>
      </c>
      <c r="D1864" s="11" t="s">
        <v>14</v>
      </c>
      <c r="E1864" s="6" t="s">
        <v>14</v>
      </c>
      <c r="F1864" s="11" t="s">
        <v>14</v>
      </c>
      <c r="G1864" s="11" t="s">
        <v>14</v>
      </c>
      <c r="H1864" s="13" t="s">
        <v>14</v>
      </c>
      <c r="I1864" s="14" t="s">
        <v>14</v>
      </c>
      <c r="J1864" s="6" t="s">
        <v>14</v>
      </c>
      <c r="K1864" s="17"/>
      <c r="L1864" s="49"/>
      <c r="M1864" s="49"/>
    </row>
    <row r="1865" spans="1:13" x14ac:dyDescent="0.25">
      <c r="A1865" s="11" t="s">
        <v>14</v>
      </c>
      <c r="B1865" s="18" t="s">
        <v>14</v>
      </c>
      <c r="C1865" s="18" t="s">
        <v>14</v>
      </c>
      <c r="D1865" s="11" t="s">
        <v>14</v>
      </c>
      <c r="E1865" s="6" t="s">
        <v>14</v>
      </c>
      <c r="F1865" s="11" t="s">
        <v>14</v>
      </c>
      <c r="G1865" s="11" t="s">
        <v>14</v>
      </c>
      <c r="H1865" s="13" t="s">
        <v>14</v>
      </c>
      <c r="I1865" s="14" t="s">
        <v>14</v>
      </c>
      <c r="J1865" s="6" t="s">
        <v>14</v>
      </c>
      <c r="K1865" s="17"/>
      <c r="L1865" s="49"/>
      <c r="M1865" s="49"/>
    </row>
    <row r="1866" spans="1:13" x14ac:dyDescent="0.25">
      <c r="A1866" s="11" t="s">
        <v>14</v>
      </c>
      <c r="B1866" s="18" t="s">
        <v>14</v>
      </c>
      <c r="C1866" s="18" t="s">
        <v>14</v>
      </c>
      <c r="D1866" s="11" t="s">
        <v>14</v>
      </c>
      <c r="E1866" s="6" t="s">
        <v>14</v>
      </c>
      <c r="F1866" s="11" t="s">
        <v>14</v>
      </c>
      <c r="G1866" s="11" t="s">
        <v>14</v>
      </c>
      <c r="H1866" s="13" t="s">
        <v>14</v>
      </c>
      <c r="I1866" s="14" t="s">
        <v>14</v>
      </c>
      <c r="J1866" s="6" t="s">
        <v>14</v>
      </c>
      <c r="K1866" s="17"/>
      <c r="L1866" s="49"/>
      <c r="M1866" s="49"/>
    </row>
    <row r="1867" spans="1:13" x14ac:dyDescent="0.25">
      <c r="A1867" s="11" t="s">
        <v>14</v>
      </c>
      <c r="B1867" s="18" t="s">
        <v>14</v>
      </c>
      <c r="C1867" s="18" t="s">
        <v>14</v>
      </c>
      <c r="D1867" s="11" t="s">
        <v>14</v>
      </c>
      <c r="E1867" s="6" t="s">
        <v>14</v>
      </c>
      <c r="F1867" s="11" t="s">
        <v>14</v>
      </c>
      <c r="G1867" s="11" t="s">
        <v>14</v>
      </c>
      <c r="H1867" s="13" t="s">
        <v>14</v>
      </c>
      <c r="I1867" s="14" t="s">
        <v>14</v>
      </c>
      <c r="J1867" s="6" t="s">
        <v>14</v>
      </c>
      <c r="K1867" s="17"/>
      <c r="L1867" s="49"/>
      <c r="M1867" s="49"/>
    </row>
    <row r="1868" spans="1:13" x14ac:dyDescent="0.25">
      <c r="A1868" s="11" t="s">
        <v>14</v>
      </c>
      <c r="B1868" s="18" t="s">
        <v>14</v>
      </c>
      <c r="C1868" s="18" t="s">
        <v>14</v>
      </c>
      <c r="D1868" s="11" t="s">
        <v>14</v>
      </c>
      <c r="E1868" s="6" t="s">
        <v>14</v>
      </c>
      <c r="F1868" s="11" t="s">
        <v>14</v>
      </c>
      <c r="G1868" s="11" t="s">
        <v>14</v>
      </c>
      <c r="H1868" s="13" t="s">
        <v>14</v>
      </c>
      <c r="I1868" s="14" t="s">
        <v>14</v>
      </c>
      <c r="J1868" s="6" t="s">
        <v>14</v>
      </c>
      <c r="K1868" s="17"/>
      <c r="L1868" s="49"/>
      <c r="M1868" s="49"/>
    </row>
    <row r="1869" spans="1:13" x14ac:dyDescent="0.25">
      <c r="A1869" s="11" t="s">
        <v>14</v>
      </c>
      <c r="B1869" s="18" t="s">
        <v>14</v>
      </c>
      <c r="C1869" s="18" t="s">
        <v>14</v>
      </c>
      <c r="D1869" s="11" t="s">
        <v>14</v>
      </c>
      <c r="E1869" s="6" t="s">
        <v>14</v>
      </c>
      <c r="F1869" s="11" t="s">
        <v>14</v>
      </c>
      <c r="G1869" s="11" t="s">
        <v>14</v>
      </c>
      <c r="H1869" s="13" t="s">
        <v>14</v>
      </c>
      <c r="I1869" s="14" t="s">
        <v>14</v>
      </c>
      <c r="J1869" s="6" t="s">
        <v>14</v>
      </c>
      <c r="K1869" s="17"/>
      <c r="L1869" s="49"/>
      <c r="M1869" s="49"/>
    </row>
    <row r="1870" spans="1:13" x14ac:dyDescent="0.25">
      <c r="A1870" s="11" t="s">
        <v>14</v>
      </c>
      <c r="B1870" s="18" t="s">
        <v>14</v>
      </c>
      <c r="C1870" s="18" t="s">
        <v>14</v>
      </c>
      <c r="D1870" s="11" t="s">
        <v>14</v>
      </c>
      <c r="E1870" s="6" t="s">
        <v>14</v>
      </c>
      <c r="F1870" s="11" t="s">
        <v>14</v>
      </c>
      <c r="G1870" s="11" t="s">
        <v>14</v>
      </c>
      <c r="H1870" s="13" t="s">
        <v>14</v>
      </c>
      <c r="I1870" s="14" t="s">
        <v>14</v>
      </c>
      <c r="J1870" s="6" t="s">
        <v>14</v>
      </c>
      <c r="K1870" s="17"/>
      <c r="L1870" s="49"/>
      <c r="M1870" s="49"/>
    </row>
    <row r="1871" spans="1:13" x14ac:dyDescent="0.25">
      <c r="A1871" s="11" t="s">
        <v>14</v>
      </c>
      <c r="B1871" s="18" t="s">
        <v>14</v>
      </c>
      <c r="C1871" s="18" t="s">
        <v>14</v>
      </c>
      <c r="D1871" s="11" t="s">
        <v>14</v>
      </c>
      <c r="E1871" s="6" t="s">
        <v>14</v>
      </c>
      <c r="F1871" s="11" t="s">
        <v>14</v>
      </c>
      <c r="G1871" s="11" t="s">
        <v>14</v>
      </c>
      <c r="H1871" s="13" t="s">
        <v>14</v>
      </c>
      <c r="I1871" s="14" t="s">
        <v>14</v>
      </c>
      <c r="J1871" s="6" t="s">
        <v>14</v>
      </c>
      <c r="K1871" s="17"/>
      <c r="L1871" s="49"/>
      <c r="M1871" s="49"/>
    </row>
    <row r="1872" spans="1:13" x14ac:dyDescent="0.25">
      <c r="A1872" s="11" t="s">
        <v>14</v>
      </c>
      <c r="B1872" s="18" t="s">
        <v>14</v>
      </c>
      <c r="C1872" s="18" t="s">
        <v>14</v>
      </c>
      <c r="D1872" s="11" t="s">
        <v>14</v>
      </c>
      <c r="E1872" s="6" t="s">
        <v>14</v>
      </c>
      <c r="F1872" s="11" t="s">
        <v>14</v>
      </c>
      <c r="G1872" s="11" t="s">
        <v>14</v>
      </c>
      <c r="H1872" s="13" t="s">
        <v>14</v>
      </c>
      <c r="I1872" s="14" t="s">
        <v>14</v>
      </c>
      <c r="J1872" s="6" t="s">
        <v>14</v>
      </c>
      <c r="K1872" s="17"/>
      <c r="L1872" s="49"/>
      <c r="M1872" s="49"/>
    </row>
    <row r="1873" spans="1:13" x14ac:dyDescent="0.25">
      <c r="A1873" s="11" t="s">
        <v>14</v>
      </c>
      <c r="B1873" s="18" t="s">
        <v>14</v>
      </c>
      <c r="C1873" s="18" t="s">
        <v>14</v>
      </c>
      <c r="D1873" s="11" t="s">
        <v>14</v>
      </c>
      <c r="E1873" s="6" t="s">
        <v>14</v>
      </c>
      <c r="F1873" s="11" t="s">
        <v>14</v>
      </c>
      <c r="G1873" s="11" t="s">
        <v>14</v>
      </c>
      <c r="H1873" s="13" t="s">
        <v>14</v>
      </c>
      <c r="I1873" s="14" t="s">
        <v>14</v>
      </c>
      <c r="J1873" s="6" t="s">
        <v>14</v>
      </c>
      <c r="K1873" s="17"/>
      <c r="L1873" s="49"/>
      <c r="M1873" s="49"/>
    </row>
    <row r="1874" spans="1:13" x14ac:dyDescent="0.25">
      <c r="A1874" s="11" t="s">
        <v>14</v>
      </c>
      <c r="B1874" s="18" t="s">
        <v>14</v>
      </c>
      <c r="C1874" s="18" t="s">
        <v>14</v>
      </c>
      <c r="D1874" s="11" t="s">
        <v>14</v>
      </c>
      <c r="E1874" s="6" t="s">
        <v>14</v>
      </c>
      <c r="F1874" s="11" t="s">
        <v>14</v>
      </c>
      <c r="G1874" s="11" t="s">
        <v>14</v>
      </c>
      <c r="H1874" s="13" t="s">
        <v>14</v>
      </c>
      <c r="I1874" s="14" t="s">
        <v>14</v>
      </c>
      <c r="J1874" s="6" t="s">
        <v>14</v>
      </c>
      <c r="K1874" s="17"/>
      <c r="L1874" s="49"/>
      <c r="M1874" s="49"/>
    </row>
    <row r="1875" spans="1:13" x14ac:dyDescent="0.25">
      <c r="A1875" s="11" t="s">
        <v>14</v>
      </c>
      <c r="B1875" s="18" t="s">
        <v>14</v>
      </c>
      <c r="C1875" s="18" t="s">
        <v>14</v>
      </c>
      <c r="D1875" s="11" t="s">
        <v>14</v>
      </c>
      <c r="E1875" s="6" t="s">
        <v>14</v>
      </c>
      <c r="F1875" s="11" t="s">
        <v>14</v>
      </c>
      <c r="G1875" s="11" t="s">
        <v>14</v>
      </c>
      <c r="H1875" s="13" t="s">
        <v>14</v>
      </c>
      <c r="I1875" s="14" t="s">
        <v>14</v>
      </c>
      <c r="J1875" s="6" t="s">
        <v>14</v>
      </c>
      <c r="K1875" s="17"/>
      <c r="L1875" s="49"/>
      <c r="M1875" s="49"/>
    </row>
    <row r="1876" spans="1:13" x14ac:dyDescent="0.25">
      <c r="A1876" s="11" t="s">
        <v>14</v>
      </c>
      <c r="B1876" s="18" t="s">
        <v>14</v>
      </c>
      <c r="C1876" s="18" t="s">
        <v>14</v>
      </c>
      <c r="D1876" s="11" t="s">
        <v>14</v>
      </c>
      <c r="E1876" s="6" t="s">
        <v>14</v>
      </c>
      <c r="F1876" s="11" t="s">
        <v>14</v>
      </c>
      <c r="G1876" s="11" t="s">
        <v>14</v>
      </c>
      <c r="H1876" s="13" t="s">
        <v>14</v>
      </c>
      <c r="I1876" s="14" t="s">
        <v>14</v>
      </c>
      <c r="J1876" s="6" t="s">
        <v>14</v>
      </c>
      <c r="K1876" s="17"/>
      <c r="L1876" s="49"/>
      <c r="M1876" s="49"/>
    </row>
    <row r="1877" spans="1:13" x14ac:dyDescent="0.25">
      <c r="A1877" s="11" t="s">
        <v>14</v>
      </c>
      <c r="B1877" s="18" t="s">
        <v>14</v>
      </c>
      <c r="C1877" s="18" t="s">
        <v>14</v>
      </c>
      <c r="D1877" s="11" t="s">
        <v>14</v>
      </c>
      <c r="E1877" s="6" t="s">
        <v>14</v>
      </c>
      <c r="F1877" s="11" t="s">
        <v>14</v>
      </c>
      <c r="G1877" s="11" t="s">
        <v>14</v>
      </c>
      <c r="H1877" s="13" t="s">
        <v>14</v>
      </c>
      <c r="I1877" s="14" t="s">
        <v>14</v>
      </c>
      <c r="J1877" s="6" t="s">
        <v>14</v>
      </c>
      <c r="K1877" s="17"/>
      <c r="L1877" s="49"/>
      <c r="M1877" s="49"/>
    </row>
    <row r="1878" spans="1:13" x14ac:dyDescent="0.25">
      <c r="A1878" s="11" t="s">
        <v>14</v>
      </c>
      <c r="B1878" s="18" t="s">
        <v>14</v>
      </c>
      <c r="C1878" s="18" t="s">
        <v>14</v>
      </c>
      <c r="D1878" s="11" t="s">
        <v>14</v>
      </c>
      <c r="E1878" s="6" t="s">
        <v>14</v>
      </c>
      <c r="F1878" s="11" t="s">
        <v>14</v>
      </c>
      <c r="G1878" s="11" t="s">
        <v>14</v>
      </c>
      <c r="H1878" s="13" t="s">
        <v>14</v>
      </c>
      <c r="I1878" s="14" t="s">
        <v>14</v>
      </c>
      <c r="J1878" s="6" t="s">
        <v>14</v>
      </c>
      <c r="K1878" s="17"/>
      <c r="L1878" s="49"/>
      <c r="M1878" s="49"/>
    </row>
    <row r="1879" spans="1:13" x14ac:dyDescent="0.25">
      <c r="A1879" s="11" t="s">
        <v>14</v>
      </c>
      <c r="B1879" s="18" t="s">
        <v>14</v>
      </c>
      <c r="C1879" s="18" t="s">
        <v>14</v>
      </c>
      <c r="D1879" s="11" t="s">
        <v>14</v>
      </c>
      <c r="E1879" s="6" t="s">
        <v>14</v>
      </c>
      <c r="F1879" s="11" t="s">
        <v>14</v>
      </c>
      <c r="G1879" s="11" t="s">
        <v>14</v>
      </c>
      <c r="H1879" s="13" t="s">
        <v>14</v>
      </c>
      <c r="I1879" s="14" t="s">
        <v>14</v>
      </c>
      <c r="J1879" s="6" t="s">
        <v>14</v>
      </c>
      <c r="K1879" s="17"/>
      <c r="L1879" s="49"/>
      <c r="M1879" s="49"/>
    </row>
    <row r="1880" spans="1:13" x14ac:dyDescent="0.25">
      <c r="A1880" s="11" t="s">
        <v>14</v>
      </c>
      <c r="B1880" s="18" t="s">
        <v>14</v>
      </c>
      <c r="C1880" s="18" t="s">
        <v>14</v>
      </c>
      <c r="D1880" s="11" t="s">
        <v>14</v>
      </c>
      <c r="E1880" s="6" t="s">
        <v>14</v>
      </c>
      <c r="F1880" s="11" t="s">
        <v>14</v>
      </c>
      <c r="G1880" s="11" t="s">
        <v>14</v>
      </c>
      <c r="H1880" s="13" t="s">
        <v>14</v>
      </c>
      <c r="I1880" s="14" t="s">
        <v>14</v>
      </c>
      <c r="J1880" s="6" t="s">
        <v>14</v>
      </c>
      <c r="K1880" s="17"/>
      <c r="L1880" s="49"/>
      <c r="M1880" s="49"/>
    </row>
    <row r="1881" spans="1:13" x14ac:dyDescent="0.25">
      <c r="A1881" s="11" t="s">
        <v>14</v>
      </c>
      <c r="B1881" s="18" t="s">
        <v>14</v>
      </c>
      <c r="C1881" s="18" t="s">
        <v>14</v>
      </c>
      <c r="D1881" s="11" t="s">
        <v>14</v>
      </c>
      <c r="E1881" s="6" t="s">
        <v>14</v>
      </c>
      <c r="F1881" s="11" t="s">
        <v>14</v>
      </c>
      <c r="G1881" s="11" t="s">
        <v>14</v>
      </c>
      <c r="H1881" s="13" t="s">
        <v>14</v>
      </c>
      <c r="I1881" s="14" t="s">
        <v>14</v>
      </c>
      <c r="J1881" s="6" t="s">
        <v>14</v>
      </c>
      <c r="K1881" s="17"/>
      <c r="L1881" s="49"/>
      <c r="M1881" s="49"/>
    </row>
    <row r="1882" spans="1:13" x14ac:dyDescent="0.25">
      <c r="A1882" s="11" t="s">
        <v>14</v>
      </c>
      <c r="B1882" s="18" t="s">
        <v>14</v>
      </c>
      <c r="C1882" s="18" t="s">
        <v>14</v>
      </c>
      <c r="D1882" s="11" t="s">
        <v>14</v>
      </c>
      <c r="E1882" s="6" t="s">
        <v>14</v>
      </c>
      <c r="F1882" s="11" t="s">
        <v>14</v>
      </c>
      <c r="G1882" s="11" t="s">
        <v>14</v>
      </c>
      <c r="H1882" s="13" t="s">
        <v>14</v>
      </c>
      <c r="I1882" s="14" t="s">
        <v>14</v>
      </c>
      <c r="J1882" s="6" t="s">
        <v>14</v>
      </c>
      <c r="K1882" s="17"/>
      <c r="L1882" s="49"/>
      <c r="M1882" s="49"/>
    </row>
    <row r="1883" spans="1:13" x14ac:dyDescent="0.25">
      <c r="A1883" s="11" t="s">
        <v>14</v>
      </c>
      <c r="B1883" s="18" t="s">
        <v>14</v>
      </c>
      <c r="C1883" s="18" t="s">
        <v>14</v>
      </c>
      <c r="D1883" s="11" t="s">
        <v>14</v>
      </c>
      <c r="E1883" s="6" t="s">
        <v>14</v>
      </c>
      <c r="F1883" s="11" t="s">
        <v>14</v>
      </c>
      <c r="G1883" s="11" t="s">
        <v>14</v>
      </c>
      <c r="H1883" s="13" t="s">
        <v>14</v>
      </c>
      <c r="I1883" s="14" t="s">
        <v>14</v>
      </c>
      <c r="J1883" s="6" t="s">
        <v>14</v>
      </c>
      <c r="K1883" s="17"/>
      <c r="L1883" s="49"/>
      <c r="M1883" s="49"/>
    </row>
    <row r="1884" spans="1:13" x14ac:dyDescent="0.25">
      <c r="A1884" s="11" t="s">
        <v>14</v>
      </c>
      <c r="B1884" s="18" t="s">
        <v>14</v>
      </c>
      <c r="C1884" s="18" t="s">
        <v>14</v>
      </c>
      <c r="D1884" s="11" t="s">
        <v>14</v>
      </c>
      <c r="E1884" s="6" t="s">
        <v>14</v>
      </c>
      <c r="F1884" s="11" t="s">
        <v>14</v>
      </c>
      <c r="G1884" s="11" t="s">
        <v>14</v>
      </c>
      <c r="H1884" s="13" t="s">
        <v>14</v>
      </c>
      <c r="I1884" s="14" t="s">
        <v>14</v>
      </c>
      <c r="J1884" s="6" t="s">
        <v>14</v>
      </c>
      <c r="K1884" s="17"/>
      <c r="L1884" s="49"/>
      <c r="M1884" s="49"/>
    </row>
    <row r="1885" spans="1:13" x14ac:dyDescent="0.25">
      <c r="A1885" s="11" t="s">
        <v>14</v>
      </c>
      <c r="B1885" s="18" t="s">
        <v>14</v>
      </c>
      <c r="C1885" s="18" t="s">
        <v>14</v>
      </c>
      <c r="D1885" s="11" t="s">
        <v>14</v>
      </c>
      <c r="E1885" s="6" t="s">
        <v>14</v>
      </c>
      <c r="F1885" s="11" t="s">
        <v>14</v>
      </c>
      <c r="G1885" s="11" t="s">
        <v>14</v>
      </c>
      <c r="H1885" s="13" t="s">
        <v>14</v>
      </c>
      <c r="I1885" s="14" t="s">
        <v>14</v>
      </c>
      <c r="J1885" s="6" t="s">
        <v>14</v>
      </c>
      <c r="K1885" s="17"/>
      <c r="L1885" s="49"/>
      <c r="M1885" s="49"/>
    </row>
    <row r="1886" spans="1:13" x14ac:dyDescent="0.25">
      <c r="A1886" s="11" t="s">
        <v>14</v>
      </c>
      <c r="B1886" s="18" t="s">
        <v>14</v>
      </c>
      <c r="C1886" s="18" t="s">
        <v>14</v>
      </c>
      <c r="D1886" s="11" t="s">
        <v>14</v>
      </c>
      <c r="E1886" s="6" t="s">
        <v>14</v>
      </c>
      <c r="F1886" s="11" t="s">
        <v>14</v>
      </c>
      <c r="G1886" s="11" t="s">
        <v>14</v>
      </c>
      <c r="H1886" s="13" t="s">
        <v>14</v>
      </c>
      <c r="I1886" s="14" t="s">
        <v>14</v>
      </c>
      <c r="J1886" s="6" t="s">
        <v>14</v>
      </c>
      <c r="K1886" s="17"/>
      <c r="L1886" s="49"/>
      <c r="M1886" s="49"/>
    </row>
    <row r="1887" spans="1:13" x14ac:dyDescent="0.25">
      <c r="A1887" s="11" t="s">
        <v>14</v>
      </c>
      <c r="B1887" s="18" t="s">
        <v>14</v>
      </c>
      <c r="C1887" s="18" t="s">
        <v>14</v>
      </c>
      <c r="D1887" s="11" t="s">
        <v>14</v>
      </c>
      <c r="E1887" s="6" t="s">
        <v>14</v>
      </c>
      <c r="F1887" s="11" t="s">
        <v>14</v>
      </c>
      <c r="G1887" s="11" t="s">
        <v>14</v>
      </c>
      <c r="H1887" s="13" t="s">
        <v>14</v>
      </c>
      <c r="I1887" s="14" t="s">
        <v>14</v>
      </c>
      <c r="J1887" s="6" t="s">
        <v>14</v>
      </c>
      <c r="K1887" s="17"/>
      <c r="L1887" s="49"/>
      <c r="M1887" s="49"/>
    </row>
    <row r="1888" spans="1:13" x14ac:dyDescent="0.25">
      <c r="A1888" s="11" t="s">
        <v>14</v>
      </c>
      <c r="B1888" s="18" t="s">
        <v>14</v>
      </c>
      <c r="C1888" s="18" t="s">
        <v>14</v>
      </c>
      <c r="D1888" s="11" t="s">
        <v>14</v>
      </c>
      <c r="E1888" s="6" t="s">
        <v>14</v>
      </c>
      <c r="F1888" s="11" t="s">
        <v>14</v>
      </c>
      <c r="G1888" s="11" t="s">
        <v>14</v>
      </c>
      <c r="H1888" s="13" t="s">
        <v>14</v>
      </c>
      <c r="I1888" s="14" t="s">
        <v>14</v>
      </c>
      <c r="J1888" s="6" t="s">
        <v>14</v>
      </c>
      <c r="K1888" s="17"/>
      <c r="L1888" s="49"/>
      <c r="M1888" s="49"/>
    </row>
    <row r="1889" spans="1:13" x14ac:dyDescent="0.25">
      <c r="A1889" s="11" t="s">
        <v>14</v>
      </c>
      <c r="B1889" s="18" t="s">
        <v>14</v>
      </c>
      <c r="C1889" s="18" t="s">
        <v>14</v>
      </c>
      <c r="D1889" s="11" t="s">
        <v>14</v>
      </c>
      <c r="E1889" s="6" t="s">
        <v>14</v>
      </c>
      <c r="F1889" s="11" t="s">
        <v>14</v>
      </c>
      <c r="G1889" s="11" t="s">
        <v>14</v>
      </c>
      <c r="H1889" s="13" t="s">
        <v>14</v>
      </c>
      <c r="I1889" s="14" t="s">
        <v>14</v>
      </c>
      <c r="J1889" s="6" t="s">
        <v>14</v>
      </c>
      <c r="K1889" s="17"/>
      <c r="L1889" s="49"/>
      <c r="M1889" s="49"/>
    </row>
    <row r="1890" spans="1:13" x14ac:dyDescent="0.25">
      <c r="A1890" s="11" t="s">
        <v>14</v>
      </c>
      <c r="B1890" s="18" t="s">
        <v>14</v>
      </c>
      <c r="C1890" s="18" t="s">
        <v>14</v>
      </c>
      <c r="D1890" s="11" t="s">
        <v>14</v>
      </c>
      <c r="E1890" s="6" t="s">
        <v>14</v>
      </c>
      <c r="F1890" s="11" t="s">
        <v>14</v>
      </c>
      <c r="G1890" s="11" t="s">
        <v>14</v>
      </c>
      <c r="H1890" s="13" t="s">
        <v>14</v>
      </c>
      <c r="I1890" s="14" t="s">
        <v>14</v>
      </c>
      <c r="J1890" s="6" t="s">
        <v>14</v>
      </c>
      <c r="K1890" s="17"/>
      <c r="L1890" s="49"/>
      <c r="M1890" s="49"/>
    </row>
    <row r="1891" spans="1:13" x14ac:dyDescent="0.25">
      <c r="A1891" s="11" t="s">
        <v>14</v>
      </c>
      <c r="B1891" s="18" t="s">
        <v>14</v>
      </c>
      <c r="C1891" s="18" t="s">
        <v>14</v>
      </c>
      <c r="D1891" s="11" t="s">
        <v>14</v>
      </c>
      <c r="E1891" s="6" t="s">
        <v>14</v>
      </c>
      <c r="F1891" s="11" t="s">
        <v>14</v>
      </c>
      <c r="G1891" s="11" t="s">
        <v>14</v>
      </c>
      <c r="H1891" s="13" t="s">
        <v>14</v>
      </c>
      <c r="I1891" s="14" t="s">
        <v>14</v>
      </c>
      <c r="J1891" s="6" t="s">
        <v>14</v>
      </c>
      <c r="K1891" s="17"/>
      <c r="L1891" s="49"/>
      <c r="M1891" s="49"/>
    </row>
    <row r="1892" spans="1:13" x14ac:dyDescent="0.25">
      <c r="A1892" s="11" t="s">
        <v>14</v>
      </c>
      <c r="B1892" s="18" t="s">
        <v>14</v>
      </c>
      <c r="C1892" s="18" t="s">
        <v>14</v>
      </c>
      <c r="D1892" s="11" t="s">
        <v>14</v>
      </c>
      <c r="E1892" s="6" t="s">
        <v>14</v>
      </c>
      <c r="F1892" s="11" t="s">
        <v>14</v>
      </c>
      <c r="G1892" s="11" t="s">
        <v>14</v>
      </c>
      <c r="H1892" s="13" t="s">
        <v>14</v>
      </c>
      <c r="I1892" s="14" t="s">
        <v>14</v>
      </c>
      <c r="J1892" s="6" t="s">
        <v>14</v>
      </c>
      <c r="K1892" s="17"/>
      <c r="L1892" s="49"/>
      <c r="M1892" s="49"/>
    </row>
    <row r="1893" spans="1:13" x14ac:dyDescent="0.25">
      <c r="A1893" s="11" t="s">
        <v>14</v>
      </c>
      <c r="B1893" s="18" t="s">
        <v>14</v>
      </c>
      <c r="C1893" s="18" t="s">
        <v>14</v>
      </c>
      <c r="D1893" s="11" t="s">
        <v>14</v>
      </c>
      <c r="E1893" s="6" t="s">
        <v>14</v>
      </c>
      <c r="F1893" s="11" t="s">
        <v>14</v>
      </c>
      <c r="G1893" s="11" t="s">
        <v>14</v>
      </c>
      <c r="H1893" s="13" t="s">
        <v>14</v>
      </c>
      <c r="I1893" s="14" t="s">
        <v>14</v>
      </c>
      <c r="J1893" s="6" t="s">
        <v>14</v>
      </c>
      <c r="K1893" s="17"/>
      <c r="L1893" s="49"/>
      <c r="M1893" s="49"/>
    </row>
    <row r="1894" spans="1:13" x14ac:dyDescent="0.25">
      <c r="A1894" s="11" t="s">
        <v>14</v>
      </c>
      <c r="B1894" s="18" t="s">
        <v>14</v>
      </c>
      <c r="C1894" s="18" t="s">
        <v>14</v>
      </c>
      <c r="D1894" s="11" t="s">
        <v>14</v>
      </c>
      <c r="E1894" s="6" t="s">
        <v>14</v>
      </c>
      <c r="F1894" s="11" t="s">
        <v>14</v>
      </c>
      <c r="G1894" s="11" t="s">
        <v>14</v>
      </c>
      <c r="H1894" s="13" t="s">
        <v>14</v>
      </c>
      <c r="I1894" s="14" t="s">
        <v>14</v>
      </c>
      <c r="J1894" s="6" t="s">
        <v>14</v>
      </c>
      <c r="K1894" s="17"/>
      <c r="L1894" s="49"/>
      <c r="M1894" s="49"/>
    </row>
    <row r="1895" spans="1:13" x14ac:dyDescent="0.25">
      <c r="A1895" s="11" t="s">
        <v>14</v>
      </c>
      <c r="B1895" s="18" t="s">
        <v>14</v>
      </c>
      <c r="C1895" s="18" t="s">
        <v>14</v>
      </c>
      <c r="D1895" s="11" t="s">
        <v>14</v>
      </c>
      <c r="E1895" s="6" t="s">
        <v>14</v>
      </c>
      <c r="F1895" s="11" t="s">
        <v>14</v>
      </c>
      <c r="G1895" s="11" t="s">
        <v>14</v>
      </c>
      <c r="H1895" s="13" t="s">
        <v>14</v>
      </c>
      <c r="I1895" s="14" t="s">
        <v>14</v>
      </c>
      <c r="J1895" s="6" t="s">
        <v>14</v>
      </c>
      <c r="K1895" s="17"/>
      <c r="L1895" s="49"/>
      <c r="M1895" s="49"/>
    </row>
    <row r="1896" spans="1:13" x14ac:dyDescent="0.25">
      <c r="A1896" s="11" t="s">
        <v>14</v>
      </c>
      <c r="B1896" s="18" t="s">
        <v>14</v>
      </c>
      <c r="C1896" s="18" t="s">
        <v>14</v>
      </c>
      <c r="D1896" s="11" t="s">
        <v>14</v>
      </c>
      <c r="E1896" s="6" t="s">
        <v>14</v>
      </c>
      <c r="F1896" s="11" t="s">
        <v>14</v>
      </c>
      <c r="G1896" s="11" t="s">
        <v>14</v>
      </c>
      <c r="H1896" s="13" t="s">
        <v>14</v>
      </c>
      <c r="I1896" s="14" t="s">
        <v>14</v>
      </c>
      <c r="J1896" s="6" t="s">
        <v>14</v>
      </c>
      <c r="K1896" s="17"/>
      <c r="L1896" s="49"/>
      <c r="M1896" s="49"/>
    </row>
    <row r="1897" spans="1:13" x14ac:dyDescent="0.25">
      <c r="A1897" s="11" t="s">
        <v>14</v>
      </c>
      <c r="B1897" s="18" t="s">
        <v>14</v>
      </c>
      <c r="C1897" s="18" t="s">
        <v>14</v>
      </c>
      <c r="D1897" s="11" t="s">
        <v>14</v>
      </c>
      <c r="E1897" s="6" t="s">
        <v>14</v>
      </c>
      <c r="F1897" s="11" t="s">
        <v>14</v>
      </c>
      <c r="G1897" s="11" t="s">
        <v>14</v>
      </c>
      <c r="H1897" s="13" t="s">
        <v>14</v>
      </c>
      <c r="I1897" s="14" t="s">
        <v>14</v>
      </c>
      <c r="J1897" s="6" t="s">
        <v>14</v>
      </c>
      <c r="K1897" s="17"/>
      <c r="L1897" s="49"/>
      <c r="M1897" s="49"/>
    </row>
    <row r="1898" spans="1:13" x14ac:dyDescent="0.25">
      <c r="A1898" s="11" t="s">
        <v>14</v>
      </c>
      <c r="B1898" s="18" t="s">
        <v>14</v>
      </c>
      <c r="C1898" s="18" t="s">
        <v>14</v>
      </c>
      <c r="D1898" s="11" t="s">
        <v>14</v>
      </c>
      <c r="E1898" s="6" t="s">
        <v>14</v>
      </c>
      <c r="F1898" s="11" t="s">
        <v>14</v>
      </c>
      <c r="G1898" s="11" t="s">
        <v>14</v>
      </c>
      <c r="H1898" s="13" t="s">
        <v>14</v>
      </c>
      <c r="I1898" s="14" t="s">
        <v>14</v>
      </c>
      <c r="J1898" s="6" t="s">
        <v>14</v>
      </c>
      <c r="K1898" s="17"/>
      <c r="L1898" s="49"/>
      <c r="M1898" s="49"/>
    </row>
    <row r="1899" spans="1:13" x14ac:dyDescent="0.25">
      <c r="A1899" s="11" t="s">
        <v>14</v>
      </c>
      <c r="B1899" s="18" t="s">
        <v>14</v>
      </c>
      <c r="C1899" s="18" t="s">
        <v>14</v>
      </c>
      <c r="D1899" s="11" t="s">
        <v>14</v>
      </c>
      <c r="E1899" s="6" t="s">
        <v>14</v>
      </c>
      <c r="F1899" s="11" t="s">
        <v>14</v>
      </c>
      <c r="G1899" s="11" t="s">
        <v>14</v>
      </c>
      <c r="H1899" s="13" t="s">
        <v>14</v>
      </c>
      <c r="I1899" s="14" t="s">
        <v>14</v>
      </c>
      <c r="J1899" s="6" t="s">
        <v>14</v>
      </c>
      <c r="K1899" s="17"/>
      <c r="L1899" s="49"/>
      <c r="M1899" s="49"/>
    </row>
    <row r="1900" spans="1:13" x14ac:dyDescent="0.25">
      <c r="A1900" s="11" t="s">
        <v>14</v>
      </c>
      <c r="B1900" s="18" t="s">
        <v>14</v>
      </c>
      <c r="C1900" s="18" t="s">
        <v>14</v>
      </c>
      <c r="D1900" s="11" t="s">
        <v>14</v>
      </c>
      <c r="E1900" s="6" t="s">
        <v>14</v>
      </c>
      <c r="F1900" s="11" t="s">
        <v>14</v>
      </c>
      <c r="G1900" s="11" t="s">
        <v>14</v>
      </c>
      <c r="H1900" s="13" t="s">
        <v>14</v>
      </c>
      <c r="I1900" s="14" t="s">
        <v>14</v>
      </c>
      <c r="J1900" s="6" t="s">
        <v>14</v>
      </c>
      <c r="K1900" s="17"/>
      <c r="L1900" s="49"/>
      <c r="M1900" s="49"/>
    </row>
    <row r="1901" spans="1:13" x14ac:dyDescent="0.25">
      <c r="A1901" s="11" t="s">
        <v>14</v>
      </c>
      <c r="B1901" s="18" t="s">
        <v>14</v>
      </c>
      <c r="C1901" s="18" t="s">
        <v>14</v>
      </c>
      <c r="D1901" s="11" t="s">
        <v>14</v>
      </c>
      <c r="E1901" s="6" t="s">
        <v>14</v>
      </c>
      <c r="F1901" s="11" t="s">
        <v>14</v>
      </c>
      <c r="G1901" s="11" t="s">
        <v>14</v>
      </c>
      <c r="H1901" s="13" t="s">
        <v>14</v>
      </c>
      <c r="I1901" s="14" t="s">
        <v>14</v>
      </c>
      <c r="J1901" s="6" t="s">
        <v>14</v>
      </c>
      <c r="K1901" s="17"/>
      <c r="L1901" s="49"/>
      <c r="M1901" s="49"/>
    </row>
    <row r="1902" spans="1:13" x14ac:dyDescent="0.25">
      <c r="A1902" s="11" t="s">
        <v>14</v>
      </c>
      <c r="B1902" s="18" t="s">
        <v>14</v>
      </c>
      <c r="C1902" s="18" t="s">
        <v>14</v>
      </c>
      <c r="D1902" s="11" t="s">
        <v>14</v>
      </c>
      <c r="E1902" s="6" t="s">
        <v>14</v>
      </c>
      <c r="F1902" s="11" t="s">
        <v>14</v>
      </c>
      <c r="G1902" s="11" t="s">
        <v>14</v>
      </c>
      <c r="H1902" s="13" t="s">
        <v>14</v>
      </c>
      <c r="I1902" s="14" t="s">
        <v>14</v>
      </c>
      <c r="J1902" s="6" t="s">
        <v>14</v>
      </c>
      <c r="K1902" s="17"/>
      <c r="L1902" s="49"/>
      <c r="M1902" s="49"/>
    </row>
    <row r="1903" spans="1:13" x14ac:dyDescent="0.25">
      <c r="A1903" s="11" t="s">
        <v>14</v>
      </c>
      <c r="B1903" s="18" t="s">
        <v>14</v>
      </c>
      <c r="C1903" s="18" t="s">
        <v>14</v>
      </c>
      <c r="D1903" s="11" t="s">
        <v>14</v>
      </c>
      <c r="E1903" s="6" t="s">
        <v>14</v>
      </c>
      <c r="F1903" s="11" t="s">
        <v>14</v>
      </c>
      <c r="G1903" s="11" t="s">
        <v>14</v>
      </c>
      <c r="H1903" s="13" t="s">
        <v>14</v>
      </c>
      <c r="I1903" s="14" t="s">
        <v>14</v>
      </c>
      <c r="J1903" s="6" t="s">
        <v>14</v>
      </c>
      <c r="K1903" s="17"/>
      <c r="L1903" s="49"/>
      <c r="M1903" s="49"/>
    </row>
    <row r="1904" spans="1:13" x14ac:dyDescent="0.25">
      <c r="A1904" s="11" t="s">
        <v>14</v>
      </c>
      <c r="B1904" s="18" t="s">
        <v>14</v>
      </c>
      <c r="C1904" s="18" t="s">
        <v>14</v>
      </c>
      <c r="D1904" s="11" t="s">
        <v>14</v>
      </c>
      <c r="E1904" s="6" t="s">
        <v>14</v>
      </c>
      <c r="F1904" s="11" t="s">
        <v>14</v>
      </c>
      <c r="G1904" s="11" t="s">
        <v>14</v>
      </c>
      <c r="H1904" s="13" t="s">
        <v>14</v>
      </c>
      <c r="I1904" s="14" t="s">
        <v>14</v>
      </c>
      <c r="J1904" s="6" t="s">
        <v>14</v>
      </c>
      <c r="K1904" s="17"/>
      <c r="L1904" s="49"/>
      <c r="M1904" s="49"/>
    </row>
    <row r="1905" spans="1:13" x14ac:dyDescent="0.25">
      <c r="A1905" s="11" t="s">
        <v>14</v>
      </c>
      <c r="B1905" s="18" t="s">
        <v>14</v>
      </c>
      <c r="C1905" s="18" t="s">
        <v>14</v>
      </c>
      <c r="D1905" s="11" t="s">
        <v>14</v>
      </c>
      <c r="E1905" s="6" t="s">
        <v>14</v>
      </c>
      <c r="F1905" s="11" t="s">
        <v>14</v>
      </c>
      <c r="G1905" s="11" t="s">
        <v>14</v>
      </c>
      <c r="H1905" s="13" t="s">
        <v>14</v>
      </c>
      <c r="I1905" s="14" t="s">
        <v>14</v>
      </c>
      <c r="J1905" s="6" t="s">
        <v>14</v>
      </c>
      <c r="K1905" s="17"/>
      <c r="L1905" s="49"/>
      <c r="M1905" s="49"/>
    </row>
    <row r="1906" spans="1:13" x14ac:dyDescent="0.25">
      <c r="A1906" s="11" t="s">
        <v>14</v>
      </c>
      <c r="B1906" s="18" t="s">
        <v>14</v>
      </c>
      <c r="C1906" s="18" t="s">
        <v>14</v>
      </c>
      <c r="D1906" s="11" t="s">
        <v>14</v>
      </c>
      <c r="E1906" s="6" t="s">
        <v>14</v>
      </c>
      <c r="F1906" s="11" t="s">
        <v>14</v>
      </c>
      <c r="G1906" s="11" t="s">
        <v>14</v>
      </c>
      <c r="H1906" s="13" t="s">
        <v>14</v>
      </c>
      <c r="I1906" s="14" t="s">
        <v>14</v>
      </c>
      <c r="J1906" s="6" t="s">
        <v>14</v>
      </c>
      <c r="K1906" s="17"/>
      <c r="L1906" s="49"/>
      <c r="M1906" s="49"/>
    </row>
    <row r="1907" spans="1:13" x14ac:dyDescent="0.25">
      <c r="A1907" s="11" t="s">
        <v>14</v>
      </c>
      <c r="B1907" s="18" t="s">
        <v>14</v>
      </c>
      <c r="C1907" s="18" t="s">
        <v>14</v>
      </c>
      <c r="D1907" s="11" t="s">
        <v>14</v>
      </c>
      <c r="E1907" s="6" t="s">
        <v>14</v>
      </c>
      <c r="F1907" s="11" t="s">
        <v>14</v>
      </c>
      <c r="G1907" s="11" t="s">
        <v>14</v>
      </c>
      <c r="H1907" s="13" t="s">
        <v>14</v>
      </c>
      <c r="I1907" s="14" t="s">
        <v>14</v>
      </c>
      <c r="J1907" s="6" t="s">
        <v>14</v>
      </c>
      <c r="K1907" s="17"/>
      <c r="L1907" s="49"/>
      <c r="M1907" s="49"/>
    </row>
    <row r="1908" spans="1:13" x14ac:dyDescent="0.25">
      <c r="A1908" s="11" t="s">
        <v>14</v>
      </c>
      <c r="B1908" s="18" t="s">
        <v>14</v>
      </c>
      <c r="C1908" s="18" t="s">
        <v>14</v>
      </c>
      <c r="D1908" s="11" t="s">
        <v>14</v>
      </c>
      <c r="E1908" s="6" t="s">
        <v>14</v>
      </c>
      <c r="F1908" s="11" t="s">
        <v>14</v>
      </c>
      <c r="G1908" s="11" t="s">
        <v>14</v>
      </c>
      <c r="H1908" s="13" t="s">
        <v>14</v>
      </c>
      <c r="I1908" s="14" t="s">
        <v>14</v>
      </c>
      <c r="J1908" s="6" t="s">
        <v>14</v>
      </c>
      <c r="K1908" s="17"/>
      <c r="L1908" s="49"/>
      <c r="M1908" s="49"/>
    </row>
    <row r="1909" spans="1:13" x14ac:dyDescent="0.25">
      <c r="A1909" s="11" t="s">
        <v>14</v>
      </c>
      <c r="B1909" s="18" t="s">
        <v>14</v>
      </c>
      <c r="C1909" s="18" t="s">
        <v>14</v>
      </c>
      <c r="D1909" s="11" t="s">
        <v>14</v>
      </c>
      <c r="E1909" s="6" t="s">
        <v>14</v>
      </c>
      <c r="F1909" s="11" t="s">
        <v>14</v>
      </c>
      <c r="G1909" s="11" t="s">
        <v>14</v>
      </c>
      <c r="H1909" s="13" t="s">
        <v>14</v>
      </c>
      <c r="I1909" s="14" t="s">
        <v>14</v>
      </c>
      <c r="J1909" s="6" t="s">
        <v>14</v>
      </c>
      <c r="K1909" s="17"/>
      <c r="L1909" s="49"/>
      <c r="M1909" s="49"/>
    </row>
    <row r="1910" spans="1:13" x14ac:dyDescent="0.25">
      <c r="A1910" s="11" t="s">
        <v>14</v>
      </c>
      <c r="B1910" s="18" t="s">
        <v>14</v>
      </c>
      <c r="C1910" s="18" t="s">
        <v>14</v>
      </c>
      <c r="D1910" s="11" t="s">
        <v>14</v>
      </c>
      <c r="E1910" s="6" t="s">
        <v>14</v>
      </c>
      <c r="F1910" s="11" t="s">
        <v>14</v>
      </c>
      <c r="G1910" s="11" t="s">
        <v>14</v>
      </c>
      <c r="H1910" s="13" t="s">
        <v>14</v>
      </c>
      <c r="I1910" s="14" t="s">
        <v>14</v>
      </c>
      <c r="J1910" s="6" t="s">
        <v>14</v>
      </c>
      <c r="K1910" s="17"/>
      <c r="L1910" s="49"/>
      <c r="M1910" s="49"/>
    </row>
    <row r="1911" spans="1:13" x14ac:dyDescent="0.25">
      <c r="A1911" s="11" t="s">
        <v>14</v>
      </c>
      <c r="B1911" s="18" t="s">
        <v>14</v>
      </c>
      <c r="C1911" s="18" t="s">
        <v>14</v>
      </c>
      <c r="D1911" s="11" t="s">
        <v>14</v>
      </c>
      <c r="E1911" s="6" t="s">
        <v>14</v>
      </c>
      <c r="F1911" s="11" t="s">
        <v>14</v>
      </c>
      <c r="G1911" s="11" t="s">
        <v>14</v>
      </c>
      <c r="H1911" s="13" t="s">
        <v>14</v>
      </c>
      <c r="I1911" s="14" t="s">
        <v>14</v>
      </c>
      <c r="J1911" s="6" t="s">
        <v>14</v>
      </c>
      <c r="K1911" s="17"/>
      <c r="L1911" s="49"/>
      <c r="M1911" s="49"/>
    </row>
    <row r="1912" spans="1:13" x14ac:dyDescent="0.25">
      <c r="A1912" s="11" t="s">
        <v>14</v>
      </c>
      <c r="B1912" s="18" t="s">
        <v>14</v>
      </c>
      <c r="C1912" s="18" t="s">
        <v>14</v>
      </c>
      <c r="D1912" s="11" t="s">
        <v>14</v>
      </c>
      <c r="E1912" s="6" t="s">
        <v>14</v>
      </c>
      <c r="F1912" s="11" t="s">
        <v>14</v>
      </c>
      <c r="G1912" s="11" t="s">
        <v>14</v>
      </c>
      <c r="H1912" s="13" t="s">
        <v>14</v>
      </c>
      <c r="I1912" s="14" t="s">
        <v>14</v>
      </c>
      <c r="J1912" s="6" t="s">
        <v>14</v>
      </c>
      <c r="K1912" s="17"/>
      <c r="L1912" s="49"/>
      <c r="M1912" s="49"/>
    </row>
    <row r="1913" spans="1:13" x14ac:dyDescent="0.25">
      <c r="A1913" s="11" t="s">
        <v>14</v>
      </c>
      <c r="B1913" s="18" t="s">
        <v>14</v>
      </c>
      <c r="C1913" s="18" t="s">
        <v>14</v>
      </c>
      <c r="D1913" s="11" t="s">
        <v>14</v>
      </c>
      <c r="E1913" s="6" t="s">
        <v>14</v>
      </c>
      <c r="F1913" s="11" t="s">
        <v>14</v>
      </c>
      <c r="G1913" s="11" t="s">
        <v>14</v>
      </c>
      <c r="H1913" s="13" t="s">
        <v>14</v>
      </c>
      <c r="I1913" s="14" t="s">
        <v>14</v>
      </c>
      <c r="J1913" s="6" t="s">
        <v>14</v>
      </c>
      <c r="K1913" s="17"/>
      <c r="L1913" s="49"/>
      <c r="M1913" s="49"/>
    </row>
    <row r="1914" spans="1:13" x14ac:dyDescent="0.25">
      <c r="A1914" s="11" t="s">
        <v>14</v>
      </c>
      <c r="B1914" s="18" t="s">
        <v>14</v>
      </c>
      <c r="C1914" s="18" t="s">
        <v>14</v>
      </c>
      <c r="D1914" s="11" t="s">
        <v>14</v>
      </c>
      <c r="E1914" s="6" t="s">
        <v>14</v>
      </c>
      <c r="F1914" s="11" t="s">
        <v>14</v>
      </c>
      <c r="G1914" s="11" t="s">
        <v>14</v>
      </c>
      <c r="H1914" s="13" t="s">
        <v>14</v>
      </c>
      <c r="I1914" s="14" t="s">
        <v>14</v>
      </c>
      <c r="J1914" s="6" t="s">
        <v>14</v>
      </c>
      <c r="K1914" s="17"/>
      <c r="L1914" s="49"/>
      <c r="M1914" s="49"/>
    </row>
    <row r="1915" spans="1:13" x14ac:dyDescent="0.25">
      <c r="A1915" s="11" t="s">
        <v>14</v>
      </c>
      <c r="B1915" s="18" t="s">
        <v>14</v>
      </c>
      <c r="C1915" s="18" t="s">
        <v>14</v>
      </c>
      <c r="D1915" s="11" t="s">
        <v>14</v>
      </c>
      <c r="E1915" s="6" t="s">
        <v>14</v>
      </c>
      <c r="F1915" s="11" t="s">
        <v>14</v>
      </c>
      <c r="G1915" s="11" t="s">
        <v>14</v>
      </c>
      <c r="H1915" s="13" t="s">
        <v>14</v>
      </c>
      <c r="I1915" s="14" t="s">
        <v>14</v>
      </c>
      <c r="J1915" s="6" t="s">
        <v>14</v>
      </c>
      <c r="K1915" s="17"/>
      <c r="L1915" s="49"/>
      <c r="M1915" s="49"/>
    </row>
    <row r="1916" spans="1:13" x14ac:dyDescent="0.25">
      <c r="A1916" s="11" t="s">
        <v>14</v>
      </c>
      <c r="B1916" s="18" t="s">
        <v>14</v>
      </c>
      <c r="C1916" s="18" t="s">
        <v>14</v>
      </c>
      <c r="D1916" s="11" t="s">
        <v>14</v>
      </c>
      <c r="E1916" s="6" t="s">
        <v>14</v>
      </c>
      <c r="F1916" s="11" t="s">
        <v>14</v>
      </c>
      <c r="G1916" s="11" t="s">
        <v>14</v>
      </c>
      <c r="H1916" s="13" t="s">
        <v>14</v>
      </c>
      <c r="I1916" s="14" t="s">
        <v>14</v>
      </c>
      <c r="J1916" s="6" t="s">
        <v>14</v>
      </c>
      <c r="K1916" s="17"/>
      <c r="L1916" s="49"/>
      <c r="M1916" s="49"/>
    </row>
    <row r="1917" spans="1:13" x14ac:dyDescent="0.25">
      <c r="A1917" s="11" t="s">
        <v>14</v>
      </c>
      <c r="B1917" s="18" t="s">
        <v>14</v>
      </c>
      <c r="C1917" s="18" t="s">
        <v>14</v>
      </c>
      <c r="D1917" s="11" t="s">
        <v>14</v>
      </c>
      <c r="E1917" s="6" t="s">
        <v>14</v>
      </c>
      <c r="F1917" s="11" t="s">
        <v>14</v>
      </c>
      <c r="G1917" s="11" t="s">
        <v>14</v>
      </c>
      <c r="H1917" s="13" t="s">
        <v>14</v>
      </c>
      <c r="I1917" s="14" t="s">
        <v>14</v>
      </c>
      <c r="J1917" s="6" t="s">
        <v>14</v>
      </c>
      <c r="K1917" s="17"/>
      <c r="L1917" s="49"/>
      <c r="M1917" s="49"/>
    </row>
    <row r="1918" spans="1:13" x14ac:dyDescent="0.25">
      <c r="A1918" s="11" t="s">
        <v>14</v>
      </c>
      <c r="B1918" s="18" t="s">
        <v>14</v>
      </c>
      <c r="C1918" s="18" t="s">
        <v>14</v>
      </c>
      <c r="D1918" s="11" t="s">
        <v>14</v>
      </c>
      <c r="E1918" s="6" t="s">
        <v>14</v>
      </c>
      <c r="F1918" s="11" t="s">
        <v>14</v>
      </c>
      <c r="G1918" s="11" t="s">
        <v>14</v>
      </c>
      <c r="H1918" s="13" t="s">
        <v>14</v>
      </c>
      <c r="I1918" s="14" t="s">
        <v>14</v>
      </c>
      <c r="J1918" s="6" t="s">
        <v>14</v>
      </c>
      <c r="K1918" s="17"/>
      <c r="L1918" s="49"/>
      <c r="M1918" s="49"/>
    </row>
    <row r="1919" spans="1:13" x14ac:dyDescent="0.25">
      <c r="A1919" s="11" t="s">
        <v>14</v>
      </c>
      <c r="B1919" s="18" t="s">
        <v>14</v>
      </c>
      <c r="C1919" s="18" t="s">
        <v>14</v>
      </c>
      <c r="D1919" s="11" t="s">
        <v>14</v>
      </c>
      <c r="E1919" s="6" t="s">
        <v>14</v>
      </c>
      <c r="F1919" s="11" t="s">
        <v>14</v>
      </c>
      <c r="G1919" s="11" t="s">
        <v>14</v>
      </c>
      <c r="H1919" s="13" t="s">
        <v>14</v>
      </c>
      <c r="I1919" s="14" t="s">
        <v>14</v>
      </c>
      <c r="J1919" s="6" t="s">
        <v>14</v>
      </c>
      <c r="K1919" s="17"/>
      <c r="L1919" s="49"/>
      <c r="M1919" s="49"/>
    </row>
    <row r="1920" spans="1:13" x14ac:dyDescent="0.25">
      <c r="A1920" s="11" t="s">
        <v>14</v>
      </c>
      <c r="B1920" s="18" t="s">
        <v>14</v>
      </c>
      <c r="C1920" s="18" t="s">
        <v>14</v>
      </c>
      <c r="D1920" s="11" t="s">
        <v>14</v>
      </c>
      <c r="E1920" s="6" t="s">
        <v>14</v>
      </c>
      <c r="F1920" s="11" t="s">
        <v>14</v>
      </c>
      <c r="G1920" s="11" t="s">
        <v>14</v>
      </c>
      <c r="H1920" s="13" t="s">
        <v>14</v>
      </c>
      <c r="I1920" s="14" t="s">
        <v>14</v>
      </c>
      <c r="J1920" s="6" t="s">
        <v>14</v>
      </c>
      <c r="K1920" s="17"/>
      <c r="L1920" s="49"/>
      <c r="M1920" s="49"/>
    </row>
    <row r="1921" spans="1:13" x14ac:dyDescent="0.25">
      <c r="A1921" s="11" t="s">
        <v>14</v>
      </c>
      <c r="B1921" s="18" t="s">
        <v>14</v>
      </c>
      <c r="C1921" s="18" t="s">
        <v>14</v>
      </c>
      <c r="D1921" s="11" t="s">
        <v>14</v>
      </c>
      <c r="E1921" s="6" t="s">
        <v>14</v>
      </c>
      <c r="F1921" s="11" t="s">
        <v>14</v>
      </c>
      <c r="G1921" s="11" t="s">
        <v>14</v>
      </c>
      <c r="H1921" s="13" t="s">
        <v>14</v>
      </c>
      <c r="I1921" s="14" t="s">
        <v>14</v>
      </c>
      <c r="J1921" s="6" t="s">
        <v>14</v>
      </c>
      <c r="K1921" s="17"/>
      <c r="L1921" s="49"/>
      <c r="M1921" s="49"/>
    </row>
    <row r="1922" spans="1:13" x14ac:dyDescent="0.25">
      <c r="A1922" s="11" t="s">
        <v>14</v>
      </c>
      <c r="B1922" s="18" t="s">
        <v>14</v>
      </c>
      <c r="C1922" s="18" t="s">
        <v>14</v>
      </c>
      <c r="D1922" s="11" t="s">
        <v>14</v>
      </c>
      <c r="E1922" s="6" t="s">
        <v>14</v>
      </c>
      <c r="F1922" s="11" t="s">
        <v>14</v>
      </c>
      <c r="G1922" s="11" t="s">
        <v>14</v>
      </c>
      <c r="H1922" s="13" t="s">
        <v>14</v>
      </c>
      <c r="I1922" s="14" t="s">
        <v>14</v>
      </c>
      <c r="J1922" s="6" t="s">
        <v>14</v>
      </c>
      <c r="K1922" s="17"/>
      <c r="L1922" s="49"/>
      <c r="M1922" s="49"/>
    </row>
    <row r="1923" spans="1:13" x14ac:dyDescent="0.25">
      <c r="A1923" s="11" t="s">
        <v>14</v>
      </c>
      <c r="B1923" s="18" t="s">
        <v>14</v>
      </c>
      <c r="C1923" s="18" t="s">
        <v>14</v>
      </c>
      <c r="D1923" s="11" t="s">
        <v>14</v>
      </c>
      <c r="E1923" s="6" t="s">
        <v>14</v>
      </c>
      <c r="F1923" s="11" t="s">
        <v>14</v>
      </c>
      <c r="G1923" s="11" t="s">
        <v>14</v>
      </c>
      <c r="H1923" s="13" t="s">
        <v>14</v>
      </c>
      <c r="I1923" s="14" t="s">
        <v>14</v>
      </c>
      <c r="J1923" s="6" t="s">
        <v>14</v>
      </c>
      <c r="K1923" s="17"/>
      <c r="L1923" s="49"/>
      <c r="M1923" s="49"/>
    </row>
    <row r="1924" spans="1:13" x14ac:dyDescent="0.25">
      <c r="A1924" s="11" t="s">
        <v>14</v>
      </c>
      <c r="B1924" s="18" t="s">
        <v>14</v>
      </c>
      <c r="C1924" s="18" t="s">
        <v>14</v>
      </c>
      <c r="D1924" s="11" t="s">
        <v>14</v>
      </c>
      <c r="E1924" s="6" t="s">
        <v>14</v>
      </c>
      <c r="F1924" s="11" t="s">
        <v>14</v>
      </c>
      <c r="G1924" s="11" t="s">
        <v>14</v>
      </c>
      <c r="H1924" s="13" t="s">
        <v>14</v>
      </c>
      <c r="I1924" s="14" t="s">
        <v>14</v>
      </c>
      <c r="J1924" s="6" t="s">
        <v>14</v>
      </c>
      <c r="K1924" s="17"/>
      <c r="L1924" s="49"/>
      <c r="M1924" s="49"/>
    </row>
    <row r="1925" spans="1:13" x14ac:dyDescent="0.25">
      <c r="A1925" s="11" t="s">
        <v>14</v>
      </c>
      <c r="B1925" s="18" t="s">
        <v>14</v>
      </c>
      <c r="C1925" s="18" t="s">
        <v>14</v>
      </c>
      <c r="D1925" s="11" t="s">
        <v>14</v>
      </c>
      <c r="E1925" s="6" t="s">
        <v>14</v>
      </c>
      <c r="F1925" s="11" t="s">
        <v>14</v>
      </c>
      <c r="G1925" s="11" t="s">
        <v>14</v>
      </c>
      <c r="H1925" s="13" t="s">
        <v>14</v>
      </c>
      <c r="I1925" s="14" t="s">
        <v>14</v>
      </c>
      <c r="J1925" s="6" t="s">
        <v>14</v>
      </c>
      <c r="K1925" s="17"/>
      <c r="L1925" s="49"/>
      <c r="M1925" s="49"/>
    </row>
    <row r="1926" spans="1:13" x14ac:dyDescent="0.25">
      <c r="A1926" s="11" t="s">
        <v>14</v>
      </c>
      <c r="B1926" s="18" t="s">
        <v>14</v>
      </c>
      <c r="C1926" s="18" t="s">
        <v>14</v>
      </c>
      <c r="D1926" s="11" t="s">
        <v>14</v>
      </c>
      <c r="E1926" s="6" t="s">
        <v>14</v>
      </c>
      <c r="F1926" s="11" t="s">
        <v>14</v>
      </c>
      <c r="G1926" s="11" t="s">
        <v>14</v>
      </c>
      <c r="H1926" s="13" t="s">
        <v>14</v>
      </c>
      <c r="I1926" s="14" t="s">
        <v>14</v>
      </c>
      <c r="J1926" s="6" t="s">
        <v>14</v>
      </c>
      <c r="K1926" s="17"/>
      <c r="L1926" s="49"/>
      <c r="M1926" s="49"/>
    </row>
    <row r="1927" spans="1:13" x14ac:dyDescent="0.25">
      <c r="A1927" s="11" t="s">
        <v>14</v>
      </c>
      <c r="B1927" s="18" t="s">
        <v>14</v>
      </c>
      <c r="C1927" s="18" t="s">
        <v>14</v>
      </c>
      <c r="D1927" s="11" t="s">
        <v>14</v>
      </c>
      <c r="E1927" s="6" t="s">
        <v>14</v>
      </c>
      <c r="F1927" s="11" t="s">
        <v>14</v>
      </c>
      <c r="G1927" s="11" t="s">
        <v>14</v>
      </c>
      <c r="H1927" s="13" t="s">
        <v>14</v>
      </c>
      <c r="I1927" s="14" t="s">
        <v>14</v>
      </c>
      <c r="J1927" s="6" t="s">
        <v>14</v>
      </c>
      <c r="K1927" s="17"/>
      <c r="L1927" s="49"/>
      <c r="M1927" s="49"/>
    </row>
    <row r="1928" spans="1:13" x14ac:dyDescent="0.25">
      <c r="A1928" s="11" t="s">
        <v>14</v>
      </c>
      <c r="B1928" s="18" t="s">
        <v>14</v>
      </c>
      <c r="C1928" s="18" t="s">
        <v>14</v>
      </c>
      <c r="D1928" s="11" t="s">
        <v>14</v>
      </c>
      <c r="E1928" s="6" t="s">
        <v>14</v>
      </c>
      <c r="F1928" s="11" t="s">
        <v>14</v>
      </c>
      <c r="G1928" s="11" t="s">
        <v>14</v>
      </c>
      <c r="H1928" s="13" t="s">
        <v>14</v>
      </c>
      <c r="I1928" s="14" t="s">
        <v>14</v>
      </c>
      <c r="J1928" s="6" t="s">
        <v>14</v>
      </c>
      <c r="K1928" s="17"/>
      <c r="L1928" s="49"/>
      <c r="M1928" s="49"/>
    </row>
    <row r="1929" spans="1:13" x14ac:dyDescent="0.25">
      <c r="A1929" s="11" t="s">
        <v>14</v>
      </c>
      <c r="B1929" s="18" t="s">
        <v>14</v>
      </c>
      <c r="C1929" s="18" t="s">
        <v>14</v>
      </c>
      <c r="D1929" s="11" t="s">
        <v>14</v>
      </c>
      <c r="E1929" s="6" t="s">
        <v>14</v>
      </c>
      <c r="F1929" s="11" t="s">
        <v>14</v>
      </c>
      <c r="G1929" s="11" t="s">
        <v>14</v>
      </c>
      <c r="H1929" s="13" t="s">
        <v>14</v>
      </c>
      <c r="I1929" s="14" t="s">
        <v>14</v>
      </c>
      <c r="J1929" s="6" t="s">
        <v>14</v>
      </c>
      <c r="K1929" s="17"/>
      <c r="L1929" s="49"/>
      <c r="M1929" s="49"/>
    </row>
    <row r="1930" spans="1:13" x14ac:dyDescent="0.25">
      <c r="A1930" s="11" t="s">
        <v>14</v>
      </c>
      <c r="B1930" s="18" t="s">
        <v>14</v>
      </c>
      <c r="C1930" s="18" t="s">
        <v>14</v>
      </c>
      <c r="D1930" s="11" t="s">
        <v>14</v>
      </c>
      <c r="E1930" s="6" t="s">
        <v>14</v>
      </c>
      <c r="F1930" s="11" t="s">
        <v>14</v>
      </c>
      <c r="G1930" s="11" t="s">
        <v>14</v>
      </c>
      <c r="H1930" s="13" t="s">
        <v>14</v>
      </c>
      <c r="I1930" s="14" t="s">
        <v>14</v>
      </c>
      <c r="J1930" s="6" t="s">
        <v>14</v>
      </c>
      <c r="K1930" s="17"/>
      <c r="L1930" s="49"/>
      <c r="M1930" s="49"/>
    </row>
    <row r="1931" spans="1:13" x14ac:dyDescent="0.25">
      <c r="A1931" s="11" t="s">
        <v>14</v>
      </c>
      <c r="B1931" s="18" t="s">
        <v>14</v>
      </c>
      <c r="C1931" s="18" t="s">
        <v>14</v>
      </c>
      <c r="D1931" s="11" t="s">
        <v>14</v>
      </c>
      <c r="E1931" s="6" t="s">
        <v>14</v>
      </c>
      <c r="F1931" s="11" t="s">
        <v>14</v>
      </c>
      <c r="G1931" s="11" t="s">
        <v>14</v>
      </c>
      <c r="H1931" s="13" t="s">
        <v>14</v>
      </c>
      <c r="I1931" s="14" t="s">
        <v>14</v>
      </c>
      <c r="J1931" s="6" t="s">
        <v>14</v>
      </c>
      <c r="K1931" s="17"/>
      <c r="L1931" s="49"/>
      <c r="M1931" s="49"/>
    </row>
    <row r="1932" spans="1:13" x14ac:dyDescent="0.25">
      <c r="A1932" s="11" t="s">
        <v>14</v>
      </c>
      <c r="B1932" s="18" t="s">
        <v>14</v>
      </c>
      <c r="C1932" s="18" t="s">
        <v>14</v>
      </c>
      <c r="D1932" s="11" t="s">
        <v>14</v>
      </c>
      <c r="E1932" s="6" t="s">
        <v>14</v>
      </c>
      <c r="F1932" s="11" t="s">
        <v>14</v>
      </c>
      <c r="G1932" s="11" t="s">
        <v>14</v>
      </c>
      <c r="H1932" s="13" t="s">
        <v>14</v>
      </c>
      <c r="I1932" s="14" t="s">
        <v>14</v>
      </c>
      <c r="J1932" s="6" t="s">
        <v>14</v>
      </c>
      <c r="K1932" s="17"/>
      <c r="L1932" s="49"/>
      <c r="M1932" s="49"/>
    </row>
    <row r="1933" spans="1:13" x14ac:dyDescent="0.25">
      <c r="A1933" s="11" t="s">
        <v>14</v>
      </c>
      <c r="B1933" s="18" t="s">
        <v>14</v>
      </c>
      <c r="C1933" s="18" t="s">
        <v>14</v>
      </c>
      <c r="D1933" s="11" t="s">
        <v>14</v>
      </c>
      <c r="E1933" s="6" t="s">
        <v>14</v>
      </c>
      <c r="F1933" s="11" t="s">
        <v>14</v>
      </c>
      <c r="G1933" s="11" t="s">
        <v>14</v>
      </c>
      <c r="H1933" s="13" t="s">
        <v>14</v>
      </c>
      <c r="I1933" s="14" t="s">
        <v>14</v>
      </c>
      <c r="J1933" s="6" t="s">
        <v>14</v>
      </c>
      <c r="K1933" s="17"/>
      <c r="L1933" s="49"/>
      <c r="M1933" s="49"/>
    </row>
    <row r="1934" spans="1:13" x14ac:dyDescent="0.25">
      <c r="A1934" s="11" t="s">
        <v>14</v>
      </c>
      <c r="B1934" s="18" t="s">
        <v>14</v>
      </c>
      <c r="C1934" s="18" t="s">
        <v>14</v>
      </c>
      <c r="D1934" s="11" t="s">
        <v>14</v>
      </c>
      <c r="E1934" s="6" t="s">
        <v>14</v>
      </c>
      <c r="F1934" s="11" t="s">
        <v>14</v>
      </c>
      <c r="G1934" s="11" t="s">
        <v>14</v>
      </c>
      <c r="H1934" s="13" t="s">
        <v>14</v>
      </c>
      <c r="I1934" s="14" t="s">
        <v>14</v>
      </c>
      <c r="J1934" s="6" t="s">
        <v>14</v>
      </c>
      <c r="K1934" s="17"/>
      <c r="L1934" s="49"/>
      <c r="M1934" s="49"/>
    </row>
    <row r="1935" spans="1:13" x14ac:dyDescent="0.25">
      <c r="A1935" s="11" t="s">
        <v>14</v>
      </c>
      <c r="B1935" s="18" t="s">
        <v>14</v>
      </c>
      <c r="C1935" s="18" t="s">
        <v>14</v>
      </c>
      <c r="D1935" s="11" t="s">
        <v>14</v>
      </c>
      <c r="E1935" s="6" t="s">
        <v>14</v>
      </c>
      <c r="F1935" s="11" t="s">
        <v>14</v>
      </c>
      <c r="G1935" s="11" t="s">
        <v>14</v>
      </c>
      <c r="H1935" s="13" t="s">
        <v>14</v>
      </c>
      <c r="I1935" s="14" t="s">
        <v>14</v>
      </c>
      <c r="J1935" s="6" t="s">
        <v>14</v>
      </c>
      <c r="K1935" s="17"/>
      <c r="L1935" s="49"/>
      <c r="M1935" s="49"/>
    </row>
    <row r="1936" spans="1:13" x14ac:dyDescent="0.25">
      <c r="A1936" s="11" t="s">
        <v>14</v>
      </c>
      <c r="B1936" s="18" t="s">
        <v>14</v>
      </c>
      <c r="C1936" s="18" t="s">
        <v>14</v>
      </c>
      <c r="D1936" s="11" t="s">
        <v>14</v>
      </c>
      <c r="E1936" s="6" t="s">
        <v>14</v>
      </c>
      <c r="F1936" s="11" t="s">
        <v>14</v>
      </c>
      <c r="G1936" s="11" t="s">
        <v>14</v>
      </c>
      <c r="H1936" s="13" t="s">
        <v>14</v>
      </c>
      <c r="I1936" s="14" t="s">
        <v>14</v>
      </c>
      <c r="J1936" s="6" t="s">
        <v>14</v>
      </c>
      <c r="K1936" s="17"/>
      <c r="L1936" s="49"/>
      <c r="M1936" s="49"/>
    </row>
    <row r="1937" spans="1:13" x14ac:dyDescent="0.25">
      <c r="A1937" s="11" t="s">
        <v>14</v>
      </c>
      <c r="B1937" s="18" t="s">
        <v>14</v>
      </c>
      <c r="C1937" s="18" t="s">
        <v>14</v>
      </c>
      <c r="D1937" s="11" t="s">
        <v>14</v>
      </c>
      <c r="E1937" s="6" t="s">
        <v>14</v>
      </c>
      <c r="F1937" s="11" t="s">
        <v>14</v>
      </c>
      <c r="G1937" s="11" t="s">
        <v>14</v>
      </c>
      <c r="H1937" s="13" t="s">
        <v>14</v>
      </c>
      <c r="I1937" s="14" t="s">
        <v>14</v>
      </c>
      <c r="J1937" s="6" t="s">
        <v>14</v>
      </c>
      <c r="K1937" s="17"/>
      <c r="L1937" s="49"/>
      <c r="M1937" s="49"/>
    </row>
    <row r="1938" spans="1:13" x14ac:dyDescent="0.25">
      <c r="A1938" s="11" t="s">
        <v>14</v>
      </c>
      <c r="B1938" s="18" t="s">
        <v>14</v>
      </c>
      <c r="C1938" s="18" t="s">
        <v>14</v>
      </c>
      <c r="D1938" s="11" t="s">
        <v>14</v>
      </c>
      <c r="E1938" s="6" t="s">
        <v>14</v>
      </c>
      <c r="F1938" s="11" t="s">
        <v>14</v>
      </c>
      <c r="G1938" s="11" t="s">
        <v>14</v>
      </c>
      <c r="H1938" s="13" t="s">
        <v>14</v>
      </c>
      <c r="I1938" s="14" t="s">
        <v>14</v>
      </c>
      <c r="J1938" s="6" t="s">
        <v>14</v>
      </c>
      <c r="K1938" s="17"/>
      <c r="L1938" s="49"/>
      <c r="M1938" s="49"/>
    </row>
    <row r="1939" spans="1:13" x14ac:dyDescent="0.25">
      <c r="A1939" s="11" t="s">
        <v>14</v>
      </c>
      <c r="B1939" s="18" t="s">
        <v>14</v>
      </c>
      <c r="C1939" s="18" t="s">
        <v>14</v>
      </c>
      <c r="D1939" s="11" t="s">
        <v>14</v>
      </c>
      <c r="E1939" s="6" t="s">
        <v>14</v>
      </c>
      <c r="F1939" s="11" t="s">
        <v>14</v>
      </c>
      <c r="G1939" s="11" t="s">
        <v>14</v>
      </c>
      <c r="H1939" s="13" t="s">
        <v>14</v>
      </c>
      <c r="I1939" s="14" t="s">
        <v>14</v>
      </c>
      <c r="J1939" s="6" t="s">
        <v>14</v>
      </c>
      <c r="K1939" s="17"/>
      <c r="L1939" s="49"/>
      <c r="M1939" s="49"/>
    </row>
    <row r="1940" spans="1:13" x14ac:dyDescent="0.25">
      <c r="A1940" s="11" t="s">
        <v>14</v>
      </c>
      <c r="B1940" s="18" t="s">
        <v>14</v>
      </c>
      <c r="C1940" s="18" t="s">
        <v>14</v>
      </c>
      <c r="D1940" s="11" t="s">
        <v>14</v>
      </c>
      <c r="E1940" s="6" t="s">
        <v>14</v>
      </c>
      <c r="F1940" s="11" t="s">
        <v>14</v>
      </c>
      <c r="G1940" s="11" t="s">
        <v>14</v>
      </c>
      <c r="H1940" s="13" t="s">
        <v>14</v>
      </c>
      <c r="I1940" s="14" t="s">
        <v>14</v>
      </c>
      <c r="J1940" s="6" t="s">
        <v>14</v>
      </c>
      <c r="K1940" s="17"/>
      <c r="L1940" s="49"/>
      <c r="M1940" s="49"/>
    </row>
    <row r="1941" spans="1:13" x14ac:dyDescent="0.25">
      <c r="A1941" s="11" t="s">
        <v>14</v>
      </c>
      <c r="B1941" s="18" t="s">
        <v>14</v>
      </c>
      <c r="C1941" s="18" t="s">
        <v>14</v>
      </c>
      <c r="D1941" s="11" t="s">
        <v>14</v>
      </c>
      <c r="E1941" s="6" t="s">
        <v>14</v>
      </c>
      <c r="F1941" s="11" t="s">
        <v>14</v>
      </c>
      <c r="G1941" s="11" t="s">
        <v>14</v>
      </c>
      <c r="H1941" s="13" t="s">
        <v>14</v>
      </c>
      <c r="I1941" s="14" t="s">
        <v>14</v>
      </c>
      <c r="J1941" s="6" t="s">
        <v>14</v>
      </c>
      <c r="K1941" s="17"/>
      <c r="L1941" s="49"/>
      <c r="M1941" s="49"/>
    </row>
    <row r="1942" spans="1:13" x14ac:dyDescent="0.25">
      <c r="A1942" s="11" t="s">
        <v>14</v>
      </c>
      <c r="B1942" s="18" t="s">
        <v>14</v>
      </c>
      <c r="C1942" s="18" t="s">
        <v>14</v>
      </c>
      <c r="D1942" s="11" t="s">
        <v>14</v>
      </c>
      <c r="E1942" s="6" t="s">
        <v>14</v>
      </c>
      <c r="F1942" s="11" t="s">
        <v>14</v>
      </c>
      <c r="G1942" s="11" t="s">
        <v>14</v>
      </c>
      <c r="H1942" s="13" t="s">
        <v>14</v>
      </c>
      <c r="I1942" s="14" t="s">
        <v>14</v>
      </c>
      <c r="J1942" s="6" t="s">
        <v>14</v>
      </c>
      <c r="K1942" s="17"/>
      <c r="L1942" s="49"/>
      <c r="M1942" s="49"/>
    </row>
    <row r="1943" spans="1:13" x14ac:dyDescent="0.25">
      <c r="A1943" s="11" t="s">
        <v>14</v>
      </c>
      <c r="B1943" s="18" t="s">
        <v>14</v>
      </c>
      <c r="C1943" s="18" t="s">
        <v>14</v>
      </c>
      <c r="D1943" s="11" t="s">
        <v>14</v>
      </c>
      <c r="E1943" s="6" t="s">
        <v>14</v>
      </c>
      <c r="F1943" s="11" t="s">
        <v>14</v>
      </c>
      <c r="G1943" s="11" t="s">
        <v>14</v>
      </c>
      <c r="H1943" s="13" t="s">
        <v>14</v>
      </c>
      <c r="I1943" s="14" t="s">
        <v>14</v>
      </c>
      <c r="J1943" s="6" t="s">
        <v>14</v>
      </c>
      <c r="K1943" s="17"/>
      <c r="L1943" s="49"/>
      <c r="M1943" s="49"/>
    </row>
    <row r="1944" spans="1:13" x14ac:dyDescent="0.25">
      <c r="A1944" s="11" t="s">
        <v>14</v>
      </c>
      <c r="B1944" s="18" t="s">
        <v>14</v>
      </c>
      <c r="C1944" s="18" t="s">
        <v>14</v>
      </c>
      <c r="D1944" s="11" t="s">
        <v>14</v>
      </c>
      <c r="E1944" s="6" t="s">
        <v>14</v>
      </c>
      <c r="F1944" s="11" t="s">
        <v>14</v>
      </c>
      <c r="G1944" s="11" t="s">
        <v>14</v>
      </c>
      <c r="H1944" s="13" t="s">
        <v>14</v>
      </c>
      <c r="I1944" s="14" t="s">
        <v>14</v>
      </c>
      <c r="J1944" s="6" t="s">
        <v>14</v>
      </c>
      <c r="K1944" s="17"/>
      <c r="L1944" s="49"/>
      <c r="M1944" s="49"/>
    </row>
    <row r="1945" spans="1:13" x14ac:dyDescent="0.25">
      <c r="A1945" s="11" t="s">
        <v>14</v>
      </c>
      <c r="B1945" s="18" t="s">
        <v>14</v>
      </c>
      <c r="C1945" s="18" t="s">
        <v>14</v>
      </c>
      <c r="D1945" s="11" t="s">
        <v>14</v>
      </c>
      <c r="E1945" s="6" t="s">
        <v>14</v>
      </c>
      <c r="F1945" s="11" t="s">
        <v>14</v>
      </c>
      <c r="G1945" s="11" t="s">
        <v>14</v>
      </c>
      <c r="H1945" s="13" t="s">
        <v>14</v>
      </c>
      <c r="I1945" s="14" t="s">
        <v>14</v>
      </c>
      <c r="J1945" s="6" t="s">
        <v>14</v>
      </c>
      <c r="K1945" s="17"/>
      <c r="L1945" s="49"/>
      <c r="M1945" s="49"/>
    </row>
    <row r="1946" spans="1:13" x14ac:dyDescent="0.25">
      <c r="A1946" s="11" t="s">
        <v>14</v>
      </c>
      <c r="B1946" s="18" t="s">
        <v>14</v>
      </c>
      <c r="C1946" s="18" t="s">
        <v>14</v>
      </c>
      <c r="D1946" s="11" t="s">
        <v>14</v>
      </c>
      <c r="E1946" s="6" t="s">
        <v>14</v>
      </c>
      <c r="F1946" s="11" t="s">
        <v>14</v>
      </c>
      <c r="G1946" s="11" t="s">
        <v>14</v>
      </c>
      <c r="H1946" s="13" t="s">
        <v>14</v>
      </c>
      <c r="I1946" s="14" t="s">
        <v>14</v>
      </c>
      <c r="J1946" s="6" t="s">
        <v>14</v>
      </c>
      <c r="K1946" s="17"/>
      <c r="L1946" s="49"/>
      <c r="M1946" s="49"/>
    </row>
    <row r="1947" spans="1:13" x14ac:dyDescent="0.25">
      <c r="A1947" s="11" t="s">
        <v>14</v>
      </c>
      <c r="B1947" s="18" t="s">
        <v>14</v>
      </c>
      <c r="C1947" s="18" t="s">
        <v>14</v>
      </c>
      <c r="D1947" s="11" t="s">
        <v>14</v>
      </c>
      <c r="E1947" s="6" t="s">
        <v>14</v>
      </c>
      <c r="F1947" s="11" t="s">
        <v>14</v>
      </c>
      <c r="G1947" s="11" t="s">
        <v>14</v>
      </c>
      <c r="H1947" s="13" t="s">
        <v>14</v>
      </c>
      <c r="I1947" s="14" t="s">
        <v>14</v>
      </c>
      <c r="J1947" s="6" t="s">
        <v>14</v>
      </c>
      <c r="K1947" s="17"/>
      <c r="L1947" s="49"/>
      <c r="M1947" s="49"/>
    </row>
    <row r="1948" spans="1:13" x14ac:dyDescent="0.25">
      <c r="A1948" s="11" t="s">
        <v>14</v>
      </c>
      <c r="B1948" s="18" t="s">
        <v>14</v>
      </c>
      <c r="C1948" s="18" t="s">
        <v>14</v>
      </c>
      <c r="D1948" s="11" t="s">
        <v>14</v>
      </c>
      <c r="E1948" s="6" t="s">
        <v>14</v>
      </c>
      <c r="F1948" s="11" t="s">
        <v>14</v>
      </c>
      <c r="G1948" s="11" t="s">
        <v>14</v>
      </c>
      <c r="H1948" s="13" t="s">
        <v>14</v>
      </c>
      <c r="I1948" s="14" t="s">
        <v>14</v>
      </c>
      <c r="J1948" s="6" t="s">
        <v>14</v>
      </c>
      <c r="K1948" s="17"/>
      <c r="L1948" s="49"/>
      <c r="M1948" s="49"/>
    </row>
    <row r="1949" spans="1:13" x14ac:dyDescent="0.25">
      <c r="A1949" s="11" t="s">
        <v>14</v>
      </c>
      <c r="B1949" s="18" t="s">
        <v>14</v>
      </c>
      <c r="C1949" s="18" t="s">
        <v>14</v>
      </c>
      <c r="D1949" s="11" t="s">
        <v>14</v>
      </c>
      <c r="E1949" s="6" t="s">
        <v>14</v>
      </c>
      <c r="F1949" s="11" t="s">
        <v>14</v>
      </c>
      <c r="G1949" s="11" t="s">
        <v>14</v>
      </c>
      <c r="H1949" s="13" t="s">
        <v>14</v>
      </c>
      <c r="I1949" s="14" t="s">
        <v>14</v>
      </c>
      <c r="J1949" s="6" t="s">
        <v>14</v>
      </c>
      <c r="K1949" s="17"/>
      <c r="L1949" s="49"/>
      <c r="M1949" s="49"/>
    </row>
    <row r="1950" spans="1:13" x14ac:dyDescent="0.25">
      <c r="A1950" s="11" t="s">
        <v>14</v>
      </c>
      <c r="B1950" s="18" t="s">
        <v>14</v>
      </c>
      <c r="C1950" s="18" t="s">
        <v>14</v>
      </c>
      <c r="D1950" s="11" t="s">
        <v>14</v>
      </c>
      <c r="E1950" s="6" t="s">
        <v>14</v>
      </c>
      <c r="F1950" s="11" t="s">
        <v>14</v>
      </c>
      <c r="G1950" s="11" t="s">
        <v>14</v>
      </c>
      <c r="H1950" s="13" t="s">
        <v>14</v>
      </c>
      <c r="I1950" s="14" t="s">
        <v>14</v>
      </c>
      <c r="J1950" s="6" t="s">
        <v>14</v>
      </c>
      <c r="K1950" s="17"/>
      <c r="L1950" s="49"/>
      <c r="M1950" s="49"/>
    </row>
    <row r="1951" spans="1:13" x14ac:dyDescent="0.25">
      <c r="A1951" s="11" t="s">
        <v>14</v>
      </c>
      <c r="B1951" s="18" t="s">
        <v>14</v>
      </c>
      <c r="C1951" s="18" t="s">
        <v>14</v>
      </c>
      <c r="D1951" s="11" t="s">
        <v>14</v>
      </c>
      <c r="E1951" s="6" t="s">
        <v>14</v>
      </c>
      <c r="F1951" s="11" t="s">
        <v>14</v>
      </c>
      <c r="G1951" s="11" t="s">
        <v>14</v>
      </c>
      <c r="H1951" s="13" t="s">
        <v>14</v>
      </c>
      <c r="I1951" s="14" t="s">
        <v>14</v>
      </c>
      <c r="J1951" s="6" t="s">
        <v>14</v>
      </c>
      <c r="K1951" s="17"/>
      <c r="L1951" s="49"/>
      <c r="M1951" s="49"/>
    </row>
    <row r="1952" spans="1:13" x14ac:dyDescent="0.25">
      <c r="A1952" s="11" t="s">
        <v>14</v>
      </c>
      <c r="B1952" s="18" t="s">
        <v>14</v>
      </c>
      <c r="C1952" s="18" t="s">
        <v>14</v>
      </c>
      <c r="D1952" s="11" t="s">
        <v>14</v>
      </c>
      <c r="E1952" s="6" t="s">
        <v>14</v>
      </c>
      <c r="F1952" s="11" t="s">
        <v>14</v>
      </c>
      <c r="G1952" s="11" t="s">
        <v>14</v>
      </c>
      <c r="H1952" s="13" t="s">
        <v>14</v>
      </c>
      <c r="I1952" s="14" t="s">
        <v>14</v>
      </c>
      <c r="J1952" s="6" t="s">
        <v>14</v>
      </c>
      <c r="K1952" s="17"/>
      <c r="L1952" s="49"/>
      <c r="M1952" s="49"/>
    </row>
    <row r="1953" spans="1:13" x14ac:dyDescent="0.25">
      <c r="A1953" s="11" t="s">
        <v>14</v>
      </c>
      <c r="B1953" s="18" t="s">
        <v>14</v>
      </c>
      <c r="C1953" s="18" t="s">
        <v>14</v>
      </c>
      <c r="D1953" s="11" t="s">
        <v>14</v>
      </c>
      <c r="E1953" s="6" t="s">
        <v>14</v>
      </c>
      <c r="F1953" s="11" t="s">
        <v>14</v>
      </c>
      <c r="G1953" s="11" t="s">
        <v>14</v>
      </c>
      <c r="H1953" s="13" t="s">
        <v>14</v>
      </c>
      <c r="I1953" s="14" t="s">
        <v>14</v>
      </c>
      <c r="J1953" s="6" t="s">
        <v>14</v>
      </c>
      <c r="K1953" s="17"/>
      <c r="L1953" s="49"/>
      <c r="M1953" s="49"/>
    </row>
    <row r="1954" spans="1:13" x14ac:dyDescent="0.25">
      <c r="A1954" s="11" t="s">
        <v>14</v>
      </c>
      <c r="B1954" s="18" t="s">
        <v>14</v>
      </c>
      <c r="C1954" s="18" t="s">
        <v>14</v>
      </c>
      <c r="D1954" s="11" t="s">
        <v>14</v>
      </c>
      <c r="E1954" s="6" t="s">
        <v>14</v>
      </c>
      <c r="F1954" s="11" t="s">
        <v>14</v>
      </c>
      <c r="G1954" s="11" t="s">
        <v>14</v>
      </c>
      <c r="H1954" s="13" t="s">
        <v>14</v>
      </c>
      <c r="I1954" s="14" t="s">
        <v>14</v>
      </c>
      <c r="J1954" s="6" t="s">
        <v>14</v>
      </c>
      <c r="K1954" s="17"/>
      <c r="L1954" s="49"/>
      <c r="M1954" s="49"/>
    </row>
    <row r="1955" spans="1:13" x14ac:dyDescent="0.25">
      <c r="A1955" s="11" t="s">
        <v>14</v>
      </c>
      <c r="B1955" s="18" t="s">
        <v>14</v>
      </c>
      <c r="C1955" s="18" t="s">
        <v>14</v>
      </c>
      <c r="D1955" s="11" t="s">
        <v>14</v>
      </c>
      <c r="E1955" s="6" t="s">
        <v>14</v>
      </c>
      <c r="F1955" s="11" t="s">
        <v>14</v>
      </c>
      <c r="G1955" s="11" t="s">
        <v>14</v>
      </c>
      <c r="H1955" s="13" t="s">
        <v>14</v>
      </c>
      <c r="I1955" s="14" t="s">
        <v>14</v>
      </c>
      <c r="J1955" s="6" t="s">
        <v>14</v>
      </c>
      <c r="K1955" s="17"/>
      <c r="L1955" s="49"/>
      <c r="M1955" s="49"/>
    </row>
    <row r="1956" spans="1:13" x14ac:dyDescent="0.25">
      <c r="A1956" s="11" t="s">
        <v>14</v>
      </c>
      <c r="B1956" s="18" t="s">
        <v>14</v>
      </c>
      <c r="C1956" s="18" t="s">
        <v>14</v>
      </c>
      <c r="D1956" s="11" t="s">
        <v>14</v>
      </c>
      <c r="E1956" s="6" t="s">
        <v>14</v>
      </c>
      <c r="F1956" s="11" t="s">
        <v>14</v>
      </c>
      <c r="G1956" s="11" t="s">
        <v>14</v>
      </c>
      <c r="H1956" s="13" t="s">
        <v>14</v>
      </c>
      <c r="I1956" s="14" t="s">
        <v>14</v>
      </c>
      <c r="J1956" s="6" t="s">
        <v>14</v>
      </c>
      <c r="K1956" s="17"/>
      <c r="L1956" s="49"/>
      <c r="M1956" s="49"/>
    </row>
    <row r="1957" spans="1:13" x14ac:dyDescent="0.25">
      <c r="A1957" s="11" t="s">
        <v>14</v>
      </c>
      <c r="B1957" s="18" t="s">
        <v>14</v>
      </c>
      <c r="C1957" s="18" t="s">
        <v>14</v>
      </c>
      <c r="D1957" s="11" t="s">
        <v>14</v>
      </c>
      <c r="E1957" s="6" t="s">
        <v>14</v>
      </c>
      <c r="F1957" s="11" t="s">
        <v>14</v>
      </c>
      <c r="G1957" s="11" t="s">
        <v>14</v>
      </c>
      <c r="H1957" s="13" t="s">
        <v>14</v>
      </c>
      <c r="I1957" s="14" t="s">
        <v>14</v>
      </c>
      <c r="J1957" s="6" t="s">
        <v>14</v>
      </c>
      <c r="K1957" s="17"/>
      <c r="L1957" s="49"/>
      <c r="M1957" s="49"/>
    </row>
    <row r="1958" spans="1:13" x14ac:dyDescent="0.25">
      <c r="A1958" s="11" t="s">
        <v>14</v>
      </c>
      <c r="B1958" s="18" t="s">
        <v>14</v>
      </c>
      <c r="C1958" s="18" t="s">
        <v>14</v>
      </c>
      <c r="D1958" s="11" t="s">
        <v>14</v>
      </c>
      <c r="E1958" s="6" t="s">
        <v>14</v>
      </c>
      <c r="F1958" s="11" t="s">
        <v>14</v>
      </c>
      <c r="G1958" s="11" t="s">
        <v>14</v>
      </c>
      <c r="H1958" s="13" t="s">
        <v>14</v>
      </c>
      <c r="I1958" s="14" t="s">
        <v>14</v>
      </c>
      <c r="J1958" s="6" t="s">
        <v>14</v>
      </c>
      <c r="K1958" s="17"/>
      <c r="L1958" s="49"/>
      <c r="M1958" s="49"/>
    </row>
    <row r="1959" spans="1:13" x14ac:dyDescent="0.25">
      <c r="A1959" s="11" t="s">
        <v>14</v>
      </c>
      <c r="B1959" s="18" t="s">
        <v>14</v>
      </c>
      <c r="C1959" s="18" t="s">
        <v>14</v>
      </c>
      <c r="D1959" s="11" t="s">
        <v>14</v>
      </c>
      <c r="E1959" s="6" t="s">
        <v>14</v>
      </c>
      <c r="F1959" s="11" t="s">
        <v>14</v>
      </c>
      <c r="G1959" s="11" t="s">
        <v>14</v>
      </c>
      <c r="H1959" s="13" t="s">
        <v>14</v>
      </c>
      <c r="I1959" s="14" t="s">
        <v>14</v>
      </c>
      <c r="J1959" s="6" t="s">
        <v>14</v>
      </c>
      <c r="K1959" s="17"/>
      <c r="L1959" s="49"/>
      <c r="M1959" s="49"/>
    </row>
    <row r="1960" spans="1:13" x14ac:dyDescent="0.25">
      <c r="A1960" s="11" t="s">
        <v>14</v>
      </c>
      <c r="B1960" s="18" t="s">
        <v>14</v>
      </c>
      <c r="C1960" s="18" t="s">
        <v>14</v>
      </c>
      <c r="D1960" s="11" t="s">
        <v>14</v>
      </c>
      <c r="E1960" s="6" t="s">
        <v>14</v>
      </c>
      <c r="F1960" s="11" t="s">
        <v>14</v>
      </c>
      <c r="G1960" s="11" t="s">
        <v>14</v>
      </c>
      <c r="H1960" s="13" t="s">
        <v>14</v>
      </c>
      <c r="I1960" s="14" t="s">
        <v>14</v>
      </c>
      <c r="J1960" s="6" t="s">
        <v>14</v>
      </c>
      <c r="K1960" s="17"/>
      <c r="L1960" s="49"/>
      <c r="M1960" s="49"/>
    </row>
    <row r="1961" spans="1:13" x14ac:dyDescent="0.25">
      <c r="A1961" s="11" t="s">
        <v>14</v>
      </c>
      <c r="B1961" s="18" t="s">
        <v>14</v>
      </c>
      <c r="C1961" s="18" t="s">
        <v>14</v>
      </c>
      <c r="D1961" s="11" t="s">
        <v>14</v>
      </c>
      <c r="E1961" s="6" t="s">
        <v>14</v>
      </c>
      <c r="F1961" s="11" t="s">
        <v>14</v>
      </c>
      <c r="G1961" s="11" t="s">
        <v>14</v>
      </c>
      <c r="H1961" s="13" t="s">
        <v>14</v>
      </c>
      <c r="I1961" s="14" t="s">
        <v>14</v>
      </c>
      <c r="J1961" s="6" t="s">
        <v>14</v>
      </c>
      <c r="K1961" s="17"/>
      <c r="L1961" s="49"/>
      <c r="M1961" s="49"/>
    </row>
    <row r="1962" spans="1:13" x14ac:dyDescent="0.25">
      <c r="A1962" s="11" t="s">
        <v>14</v>
      </c>
      <c r="B1962" s="18" t="s">
        <v>14</v>
      </c>
      <c r="C1962" s="18" t="s">
        <v>14</v>
      </c>
      <c r="D1962" s="11" t="s">
        <v>14</v>
      </c>
      <c r="E1962" s="6" t="s">
        <v>14</v>
      </c>
      <c r="F1962" s="11" t="s">
        <v>14</v>
      </c>
      <c r="G1962" s="11" t="s">
        <v>14</v>
      </c>
      <c r="H1962" s="13" t="s">
        <v>14</v>
      </c>
      <c r="I1962" s="14" t="s">
        <v>14</v>
      </c>
      <c r="J1962" s="6" t="s">
        <v>14</v>
      </c>
      <c r="K1962" s="17"/>
      <c r="L1962" s="49"/>
      <c r="M1962" s="49"/>
    </row>
    <row r="1963" spans="1:13" x14ac:dyDescent="0.25">
      <c r="A1963" s="11" t="s">
        <v>14</v>
      </c>
      <c r="B1963" s="18" t="s">
        <v>14</v>
      </c>
      <c r="C1963" s="18" t="s">
        <v>14</v>
      </c>
      <c r="D1963" s="11" t="s">
        <v>14</v>
      </c>
      <c r="E1963" s="6" t="s">
        <v>14</v>
      </c>
      <c r="F1963" s="11" t="s">
        <v>14</v>
      </c>
      <c r="G1963" s="11" t="s">
        <v>14</v>
      </c>
      <c r="H1963" s="13" t="s">
        <v>14</v>
      </c>
      <c r="I1963" s="14" t="s">
        <v>14</v>
      </c>
      <c r="J1963" s="6" t="s">
        <v>14</v>
      </c>
      <c r="K1963" s="17"/>
      <c r="L1963" s="49"/>
      <c r="M1963" s="49"/>
    </row>
    <row r="1964" spans="1:13" x14ac:dyDescent="0.25">
      <c r="A1964" s="11" t="s">
        <v>14</v>
      </c>
      <c r="B1964" s="18" t="s">
        <v>14</v>
      </c>
      <c r="C1964" s="18" t="s">
        <v>14</v>
      </c>
      <c r="D1964" s="11" t="s">
        <v>14</v>
      </c>
      <c r="E1964" s="6" t="s">
        <v>14</v>
      </c>
      <c r="F1964" s="11" t="s">
        <v>14</v>
      </c>
      <c r="G1964" s="11" t="s">
        <v>14</v>
      </c>
      <c r="H1964" s="13" t="s">
        <v>14</v>
      </c>
      <c r="I1964" s="14" t="s">
        <v>14</v>
      </c>
      <c r="J1964" s="6" t="s">
        <v>14</v>
      </c>
      <c r="K1964" s="17"/>
      <c r="L1964" s="49"/>
      <c r="M1964" s="49"/>
    </row>
    <row r="1965" spans="1:13" x14ac:dyDescent="0.25">
      <c r="A1965" s="11" t="s">
        <v>14</v>
      </c>
      <c r="B1965" s="18" t="s">
        <v>14</v>
      </c>
      <c r="C1965" s="18" t="s">
        <v>14</v>
      </c>
      <c r="D1965" s="11" t="s">
        <v>14</v>
      </c>
      <c r="E1965" s="6" t="s">
        <v>14</v>
      </c>
      <c r="F1965" s="11" t="s">
        <v>14</v>
      </c>
      <c r="G1965" s="11" t="s">
        <v>14</v>
      </c>
      <c r="H1965" s="13" t="s">
        <v>14</v>
      </c>
      <c r="I1965" s="14" t="s">
        <v>14</v>
      </c>
      <c r="J1965" s="6" t="s">
        <v>14</v>
      </c>
      <c r="K1965" s="17"/>
      <c r="L1965" s="49"/>
      <c r="M1965" s="49"/>
    </row>
    <row r="1966" spans="1:13" x14ac:dyDescent="0.25">
      <c r="A1966" s="11" t="s">
        <v>14</v>
      </c>
      <c r="B1966" s="18" t="s">
        <v>14</v>
      </c>
      <c r="C1966" s="18" t="s">
        <v>14</v>
      </c>
      <c r="D1966" s="11" t="s">
        <v>14</v>
      </c>
      <c r="E1966" s="6" t="s">
        <v>14</v>
      </c>
      <c r="F1966" s="11" t="s">
        <v>14</v>
      </c>
      <c r="G1966" s="11" t="s">
        <v>14</v>
      </c>
      <c r="H1966" s="13" t="s">
        <v>14</v>
      </c>
      <c r="I1966" s="14" t="s">
        <v>14</v>
      </c>
      <c r="J1966" s="6" t="s">
        <v>14</v>
      </c>
      <c r="K1966" s="17"/>
      <c r="L1966" s="49"/>
      <c r="M1966" s="49"/>
    </row>
    <row r="1967" spans="1:13" x14ac:dyDescent="0.25">
      <c r="A1967" s="11" t="s">
        <v>14</v>
      </c>
      <c r="B1967" s="18" t="s">
        <v>14</v>
      </c>
      <c r="C1967" s="18" t="s">
        <v>14</v>
      </c>
      <c r="D1967" s="11" t="s">
        <v>14</v>
      </c>
      <c r="E1967" s="6" t="s">
        <v>14</v>
      </c>
      <c r="F1967" s="11" t="s">
        <v>14</v>
      </c>
      <c r="G1967" s="11" t="s">
        <v>14</v>
      </c>
      <c r="H1967" s="13" t="s">
        <v>14</v>
      </c>
      <c r="I1967" s="14" t="s">
        <v>14</v>
      </c>
      <c r="J1967" s="6" t="s">
        <v>14</v>
      </c>
      <c r="K1967" s="17"/>
      <c r="L1967" s="49"/>
      <c r="M1967" s="49"/>
    </row>
    <row r="1968" spans="1:13" x14ac:dyDescent="0.25">
      <c r="A1968" s="11" t="s">
        <v>14</v>
      </c>
      <c r="B1968" s="18" t="s">
        <v>14</v>
      </c>
      <c r="C1968" s="18" t="s">
        <v>14</v>
      </c>
      <c r="D1968" s="11" t="s">
        <v>14</v>
      </c>
      <c r="E1968" s="6" t="s">
        <v>14</v>
      </c>
      <c r="F1968" s="11" t="s">
        <v>14</v>
      </c>
      <c r="G1968" s="11" t="s">
        <v>14</v>
      </c>
      <c r="H1968" s="13" t="s">
        <v>14</v>
      </c>
      <c r="I1968" s="14" t="s">
        <v>14</v>
      </c>
      <c r="J1968" s="6" t="s">
        <v>14</v>
      </c>
      <c r="K1968" s="17"/>
      <c r="L1968" s="49"/>
      <c r="M1968" s="49"/>
    </row>
    <row r="1969" spans="1:13" x14ac:dyDescent="0.25">
      <c r="A1969" s="11" t="s">
        <v>14</v>
      </c>
      <c r="B1969" s="18" t="s">
        <v>14</v>
      </c>
      <c r="C1969" s="18" t="s">
        <v>14</v>
      </c>
      <c r="D1969" s="11" t="s">
        <v>14</v>
      </c>
      <c r="E1969" s="6" t="s">
        <v>14</v>
      </c>
      <c r="F1969" s="11" t="s">
        <v>14</v>
      </c>
      <c r="G1969" s="11" t="s">
        <v>14</v>
      </c>
      <c r="H1969" s="13" t="s">
        <v>14</v>
      </c>
      <c r="I1969" s="14" t="s">
        <v>14</v>
      </c>
      <c r="J1969" s="6" t="s">
        <v>14</v>
      </c>
      <c r="K1969" s="17"/>
      <c r="L1969" s="49"/>
      <c r="M1969" s="49"/>
    </row>
    <row r="1970" spans="1:13" x14ac:dyDescent="0.25">
      <c r="A1970" s="11" t="s">
        <v>14</v>
      </c>
      <c r="B1970" s="18" t="s">
        <v>14</v>
      </c>
      <c r="C1970" s="18" t="s">
        <v>14</v>
      </c>
      <c r="D1970" s="11" t="s">
        <v>14</v>
      </c>
      <c r="E1970" s="6" t="s">
        <v>14</v>
      </c>
      <c r="F1970" s="11" t="s">
        <v>14</v>
      </c>
      <c r="G1970" s="11" t="s">
        <v>14</v>
      </c>
      <c r="H1970" s="13" t="s">
        <v>14</v>
      </c>
      <c r="I1970" s="14" t="s">
        <v>14</v>
      </c>
      <c r="J1970" s="6" t="s">
        <v>14</v>
      </c>
      <c r="K1970" s="17"/>
      <c r="L1970" s="49"/>
      <c r="M1970" s="49"/>
    </row>
    <row r="1971" spans="1:13" x14ac:dyDescent="0.25">
      <c r="A1971" s="11" t="s">
        <v>14</v>
      </c>
      <c r="B1971" s="18" t="s">
        <v>14</v>
      </c>
      <c r="C1971" s="18" t="s">
        <v>14</v>
      </c>
      <c r="D1971" s="11" t="s">
        <v>14</v>
      </c>
      <c r="E1971" s="6" t="s">
        <v>14</v>
      </c>
      <c r="F1971" s="11" t="s">
        <v>14</v>
      </c>
      <c r="G1971" s="11" t="s">
        <v>14</v>
      </c>
      <c r="H1971" s="13" t="s">
        <v>14</v>
      </c>
      <c r="I1971" s="14" t="s">
        <v>14</v>
      </c>
      <c r="J1971" s="6" t="s">
        <v>14</v>
      </c>
      <c r="K1971" s="17"/>
      <c r="L1971" s="49"/>
      <c r="M1971" s="49"/>
    </row>
    <row r="1972" spans="1:13" x14ac:dyDescent="0.25">
      <c r="A1972" s="11" t="s">
        <v>14</v>
      </c>
      <c r="B1972" s="18" t="s">
        <v>14</v>
      </c>
      <c r="C1972" s="18" t="s">
        <v>14</v>
      </c>
      <c r="D1972" s="11" t="s">
        <v>14</v>
      </c>
      <c r="E1972" s="6" t="s">
        <v>14</v>
      </c>
      <c r="F1972" s="11" t="s">
        <v>14</v>
      </c>
      <c r="G1972" s="11" t="s">
        <v>14</v>
      </c>
      <c r="H1972" s="13" t="s">
        <v>14</v>
      </c>
      <c r="I1972" s="14" t="s">
        <v>14</v>
      </c>
      <c r="J1972" s="6" t="s">
        <v>14</v>
      </c>
      <c r="K1972" s="17"/>
      <c r="L1972" s="49"/>
      <c r="M1972" s="49"/>
    </row>
    <row r="1973" spans="1:13" x14ac:dyDescent="0.25">
      <c r="A1973" s="11" t="s">
        <v>14</v>
      </c>
      <c r="B1973" s="18" t="s">
        <v>14</v>
      </c>
      <c r="C1973" s="18" t="s">
        <v>14</v>
      </c>
      <c r="D1973" s="11" t="s">
        <v>14</v>
      </c>
      <c r="E1973" s="6" t="s">
        <v>14</v>
      </c>
      <c r="F1973" s="11" t="s">
        <v>14</v>
      </c>
      <c r="G1973" s="11" t="s">
        <v>14</v>
      </c>
      <c r="H1973" s="13" t="s">
        <v>14</v>
      </c>
      <c r="I1973" s="14" t="s">
        <v>14</v>
      </c>
      <c r="J1973" s="6" t="s">
        <v>14</v>
      </c>
      <c r="K1973" s="17"/>
      <c r="L1973" s="49"/>
      <c r="M1973" s="49"/>
    </row>
    <row r="1974" spans="1:13" x14ac:dyDescent="0.25">
      <c r="A1974" s="11" t="s">
        <v>14</v>
      </c>
      <c r="B1974" s="18" t="s">
        <v>14</v>
      </c>
      <c r="C1974" s="18" t="s">
        <v>14</v>
      </c>
      <c r="D1974" s="11" t="s">
        <v>14</v>
      </c>
      <c r="E1974" s="6" t="s">
        <v>14</v>
      </c>
      <c r="F1974" s="11" t="s">
        <v>14</v>
      </c>
      <c r="G1974" s="11" t="s">
        <v>14</v>
      </c>
      <c r="H1974" s="13" t="s">
        <v>14</v>
      </c>
      <c r="I1974" s="14" t="s">
        <v>14</v>
      </c>
      <c r="J1974" s="6" t="s">
        <v>14</v>
      </c>
      <c r="K1974" s="17"/>
      <c r="L1974" s="49"/>
      <c r="M1974" s="49"/>
    </row>
    <row r="1975" spans="1:13" x14ac:dyDescent="0.25">
      <c r="A1975" s="11" t="s">
        <v>14</v>
      </c>
      <c r="B1975" s="18" t="s">
        <v>14</v>
      </c>
      <c r="C1975" s="18" t="s">
        <v>14</v>
      </c>
      <c r="D1975" s="11" t="s">
        <v>14</v>
      </c>
      <c r="E1975" s="6" t="s">
        <v>14</v>
      </c>
      <c r="F1975" s="11" t="s">
        <v>14</v>
      </c>
      <c r="G1975" s="11" t="s">
        <v>14</v>
      </c>
      <c r="H1975" s="13" t="s">
        <v>14</v>
      </c>
      <c r="I1975" s="14" t="s">
        <v>14</v>
      </c>
      <c r="J1975" s="6" t="s">
        <v>14</v>
      </c>
      <c r="K1975" s="17"/>
      <c r="L1975" s="49"/>
      <c r="M1975" s="49"/>
    </row>
    <row r="1976" spans="1:13" x14ac:dyDescent="0.25">
      <c r="A1976" s="11" t="s">
        <v>14</v>
      </c>
      <c r="B1976" s="18" t="s">
        <v>14</v>
      </c>
      <c r="C1976" s="18" t="s">
        <v>14</v>
      </c>
      <c r="D1976" s="11" t="s">
        <v>14</v>
      </c>
      <c r="E1976" s="6" t="s">
        <v>14</v>
      </c>
      <c r="F1976" s="11" t="s">
        <v>14</v>
      </c>
      <c r="G1976" s="11" t="s">
        <v>14</v>
      </c>
      <c r="H1976" s="13" t="s">
        <v>14</v>
      </c>
      <c r="I1976" s="14" t="s">
        <v>14</v>
      </c>
      <c r="J1976" s="6" t="s">
        <v>14</v>
      </c>
      <c r="K1976" s="17"/>
      <c r="L1976" s="49"/>
      <c r="M1976" s="49"/>
    </row>
    <row r="1977" spans="1:13" x14ac:dyDescent="0.25">
      <c r="A1977" s="11" t="s">
        <v>14</v>
      </c>
      <c r="B1977" s="18" t="s">
        <v>14</v>
      </c>
      <c r="C1977" s="18" t="s">
        <v>14</v>
      </c>
      <c r="D1977" s="11" t="s">
        <v>14</v>
      </c>
      <c r="E1977" s="6" t="s">
        <v>14</v>
      </c>
      <c r="F1977" s="11" t="s">
        <v>14</v>
      </c>
      <c r="G1977" s="11" t="s">
        <v>14</v>
      </c>
      <c r="H1977" s="13" t="s">
        <v>14</v>
      </c>
      <c r="I1977" s="14" t="s">
        <v>14</v>
      </c>
      <c r="J1977" s="6" t="s">
        <v>14</v>
      </c>
      <c r="K1977" s="17"/>
      <c r="L1977" s="49"/>
      <c r="M1977" s="49"/>
    </row>
    <row r="1978" spans="1:13" x14ac:dyDescent="0.25">
      <c r="A1978" s="11" t="s">
        <v>14</v>
      </c>
      <c r="B1978" s="18" t="s">
        <v>14</v>
      </c>
      <c r="C1978" s="18" t="s">
        <v>14</v>
      </c>
      <c r="D1978" s="11" t="s">
        <v>14</v>
      </c>
      <c r="E1978" s="6" t="s">
        <v>14</v>
      </c>
      <c r="F1978" s="11" t="s">
        <v>14</v>
      </c>
      <c r="G1978" s="11" t="s">
        <v>14</v>
      </c>
      <c r="H1978" s="13" t="s">
        <v>14</v>
      </c>
      <c r="I1978" s="14" t="s">
        <v>14</v>
      </c>
      <c r="J1978" s="6" t="s">
        <v>14</v>
      </c>
      <c r="K1978" s="17"/>
      <c r="L1978" s="49"/>
      <c r="M1978" s="49"/>
    </row>
    <row r="1979" spans="1:13" x14ac:dyDescent="0.25">
      <c r="A1979" s="11" t="s">
        <v>14</v>
      </c>
      <c r="B1979" s="18" t="s">
        <v>14</v>
      </c>
      <c r="C1979" s="18" t="s">
        <v>14</v>
      </c>
      <c r="D1979" s="11" t="s">
        <v>14</v>
      </c>
      <c r="E1979" s="6" t="s">
        <v>14</v>
      </c>
      <c r="F1979" s="11" t="s">
        <v>14</v>
      </c>
      <c r="G1979" s="11" t="s">
        <v>14</v>
      </c>
      <c r="H1979" s="13" t="s">
        <v>14</v>
      </c>
      <c r="I1979" s="14" t="s">
        <v>14</v>
      </c>
      <c r="J1979" s="6" t="s">
        <v>14</v>
      </c>
      <c r="K1979" s="17"/>
      <c r="L1979" s="49"/>
      <c r="M1979" s="49"/>
    </row>
    <row r="1980" spans="1:13" x14ac:dyDescent="0.25">
      <c r="A1980" s="11" t="s">
        <v>14</v>
      </c>
      <c r="B1980" s="18" t="s">
        <v>14</v>
      </c>
      <c r="C1980" s="18" t="s">
        <v>14</v>
      </c>
      <c r="D1980" s="11" t="s">
        <v>14</v>
      </c>
      <c r="E1980" s="6" t="s">
        <v>14</v>
      </c>
      <c r="F1980" s="11" t="s">
        <v>14</v>
      </c>
      <c r="G1980" s="11" t="s">
        <v>14</v>
      </c>
      <c r="H1980" s="13" t="s">
        <v>14</v>
      </c>
      <c r="I1980" s="14" t="s">
        <v>14</v>
      </c>
      <c r="J1980" s="6" t="s">
        <v>14</v>
      </c>
      <c r="K1980" s="17"/>
      <c r="L1980" s="49"/>
      <c r="M1980" s="49"/>
    </row>
    <row r="1981" spans="1:13" x14ac:dyDescent="0.25">
      <c r="A1981" s="11" t="s">
        <v>14</v>
      </c>
      <c r="B1981" s="18" t="s">
        <v>14</v>
      </c>
      <c r="C1981" s="18" t="s">
        <v>14</v>
      </c>
      <c r="D1981" s="11" t="s">
        <v>14</v>
      </c>
      <c r="E1981" s="6" t="s">
        <v>14</v>
      </c>
      <c r="F1981" s="11" t="s">
        <v>14</v>
      </c>
      <c r="G1981" s="11" t="s">
        <v>14</v>
      </c>
      <c r="H1981" s="13" t="s">
        <v>14</v>
      </c>
      <c r="I1981" s="14" t="s">
        <v>14</v>
      </c>
      <c r="J1981" s="6" t="s">
        <v>14</v>
      </c>
      <c r="K1981" s="17"/>
      <c r="L1981" s="49"/>
      <c r="M1981" s="49"/>
    </row>
    <row r="1982" spans="1:13" x14ac:dyDescent="0.25">
      <c r="A1982" s="11" t="s">
        <v>14</v>
      </c>
      <c r="B1982" s="18" t="s">
        <v>14</v>
      </c>
      <c r="C1982" s="18" t="s">
        <v>14</v>
      </c>
      <c r="D1982" s="11" t="s">
        <v>14</v>
      </c>
      <c r="E1982" s="6" t="s">
        <v>14</v>
      </c>
      <c r="F1982" s="11" t="s">
        <v>14</v>
      </c>
      <c r="G1982" s="11" t="s">
        <v>14</v>
      </c>
      <c r="H1982" s="13" t="s">
        <v>14</v>
      </c>
      <c r="I1982" s="14" t="s">
        <v>14</v>
      </c>
      <c r="J1982" s="6" t="s">
        <v>14</v>
      </c>
      <c r="K1982" s="17"/>
      <c r="L1982" s="49"/>
      <c r="M1982" s="49"/>
    </row>
    <row r="1983" spans="1:13" x14ac:dyDescent="0.25">
      <c r="A1983" s="11" t="s">
        <v>14</v>
      </c>
      <c r="B1983" s="18" t="s">
        <v>14</v>
      </c>
      <c r="C1983" s="18" t="s">
        <v>14</v>
      </c>
      <c r="D1983" s="11" t="s">
        <v>14</v>
      </c>
      <c r="E1983" s="6" t="s">
        <v>14</v>
      </c>
      <c r="F1983" s="11" t="s">
        <v>14</v>
      </c>
      <c r="G1983" s="11" t="s">
        <v>14</v>
      </c>
      <c r="H1983" s="13" t="s">
        <v>14</v>
      </c>
      <c r="I1983" s="14" t="s">
        <v>14</v>
      </c>
      <c r="J1983" s="6" t="s">
        <v>14</v>
      </c>
      <c r="K1983" s="17"/>
      <c r="L1983" s="49"/>
      <c r="M1983" s="49"/>
    </row>
    <row r="1984" spans="1:13" x14ac:dyDescent="0.25">
      <c r="A1984" s="11" t="s">
        <v>14</v>
      </c>
      <c r="B1984" s="18" t="s">
        <v>14</v>
      </c>
      <c r="C1984" s="18" t="s">
        <v>14</v>
      </c>
      <c r="D1984" s="11" t="s">
        <v>14</v>
      </c>
      <c r="E1984" s="6" t="s">
        <v>14</v>
      </c>
      <c r="F1984" s="11" t="s">
        <v>14</v>
      </c>
      <c r="G1984" s="11" t="s">
        <v>14</v>
      </c>
      <c r="H1984" s="13" t="s">
        <v>14</v>
      </c>
      <c r="I1984" s="14" t="s">
        <v>14</v>
      </c>
      <c r="J1984" s="6" t="s">
        <v>14</v>
      </c>
      <c r="K1984" s="17"/>
      <c r="L1984" s="49"/>
      <c r="M1984" s="49"/>
    </row>
    <row r="1985" spans="1:13" x14ac:dyDescent="0.25">
      <c r="A1985" s="11" t="s">
        <v>14</v>
      </c>
      <c r="B1985" s="18" t="s">
        <v>14</v>
      </c>
      <c r="C1985" s="18" t="s">
        <v>14</v>
      </c>
      <c r="D1985" s="11" t="s">
        <v>14</v>
      </c>
      <c r="E1985" s="6" t="s">
        <v>14</v>
      </c>
      <c r="F1985" s="11" t="s">
        <v>14</v>
      </c>
      <c r="G1985" s="11" t="s">
        <v>14</v>
      </c>
      <c r="H1985" s="13" t="s">
        <v>14</v>
      </c>
      <c r="I1985" s="14" t="s">
        <v>14</v>
      </c>
      <c r="J1985" s="6" t="s">
        <v>14</v>
      </c>
      <c r="K1985" s="17"/>
      <c r="L1985" s="49"/>
      <c r="M1985" s="49"/>
    </row>
    <row r="1986" spans="1:13" x14ac:dyDescent="0.25">
      <c r="A1986" s="11" t="s">
        <v>14</v>
      </c>
      <c r="B1986" s="18" t="s">
        <v>14</v>
      </c>
      <c r="C1986" s="18" t="s">
        <v>14</v>
      </c>
      <c r="D1986" s="11" t="s">
        <v>14</v>
      </c>
      <c r="E1986" s="6" t="s">
        <v>14</v>
      </c>
      <c r="F1986" s="11" t="s">
        <v>14</v>
      </c>
      <c r="G1986" s="11" t="s">
        <v>14</v>
      </c>
      <c r="H1986" s="13" t="s">
        <v>14</v>
      </c>
      <c r="I1986" s="14" t="s">
        <v>14</v>
      </c>
      <c r="J1986" s="6" t="s">
        <v>14</v>
      </c>
      <c r="K1986" s="17"/>
      <c r="L1986" s="49"/>
      <c r="M1986" s="49"/>
    </row>
    <row r="1987" spans="1:13" x14ac:dyDescent="0.25">
      <c r="A1987" s="11" t="s">
        <v>14</v>
      </c>
      <c r="B1987" s="18" t="s">
        <v>14</v>
      </c>
      <c r="C1987" s="18" t="s">
        <v>14</v>
      </c>
      <c r="D1987" s="11" t="s">
        <v>14</v>
      </c>
      <c r="E1987" s="6" t="s">
        <v>14</v>
      </c>
      <c r="F1987" s="11" t="s">
        <v>14</v>
      </c>
      <c r="G1987" s="11" t="s">
        <v>14</v>
      </c>
      <c r="H1987" s="13" t="s">
        <v>14</v>
      </c>
      <c r="I1987" s="14" t="s">
        <v>14</v>
      </c>
      <c r="J1987" s="6" t="s">
        <v>14</v>
      </c>
      <c r="K1987" s="17"/>
      <c r="L1987" s="49"/>
      <c r="M1987" s="49"/>
    </row>
    <row r="1988" spans="1:13" x14ac:dyDescent="0.25">
      <c r="A1988" s="11" t="s">
        <v>14</v>
      </c>
      <c r="B1988" s="18" t="s">
        <v>14</v>
      </c>
      <c r="C1988" s="18" t="s">
        <v>14</v>
      </c>
      <c r="D1988" s="11" t="s">
        <v>14</v>
      </c>
      <c r="E1988" s="6" t="s">
        <v>14</v>
      </c>
      <c r="F1988" s="11" t="s">
        <v>14</v>
      </c>
      <c r="G1988" s="11" t="s">
        <v>14</v>
      </c>
      <c r="H1988" s="13" t="s">
        <v>14</v>
      </c>
      <c r="I1988" s="14" t="s">
        <v>14</v>
      </c>
      <c r="J1988" s="6" t="s">
        <v>14</v>
      </c>
      <c r="K1988" s="17"/>
      <c r="L1988" s="49"/>
      <c r="M1988" s="49"/>
    </row>
    <row r="1989" spans="1:13" x14ac:dyDescent="0.25">
      <c r="A1989" s="11" t="s">
        <v>14</v>
      </c>
      <c r="B1989" s="18" t="s">
        <v>14</v>
      </c>
      <c r="C1989" s="18" t="s">
        <v>14</v>
      </c>
      <c r="D1989" s="11" t="s">
        <v>14</v>
      </c>
      <c r="E1989" s="6" t="s">
        <v>14</v>
      </c>
      <c r="F1989" s="11" t="s">
        <v>14</v>
      </c>
      <c r="G1989" s="11" t="s">
        <v>14</v>
      </c>
      <c r="H1989" s="13" t="s">
        <v>14</v>
      </c>
      <c r="I1989" s="14" t="s">
        <v>14</v>
      </c>
      <c r="J1989" s="6" t="s">
        <v>14</v>
      </c>
      <c r="K1989" s="17"/>
      <c r="L1989" s="49"/>
      <c r="M1989" s="49"/>
    </row>
    <row r="1990" spans="1:13" x14ac:dyDescent="0.25">
      <c r="A1990" s="11" t="s">
        <v>14</v>
      </c>
      <c r="B1990" s="18" t="s">
        <v>14</v>
      </c>
      <c r="C1990" s="18" t="s">
        <v>14</v>
      </c>
      <c r="D1990" s="11" t="s">
        <v>14</v>
      </c>
      <c r="E1990" s="6" t="s">
        <v>14</v>
      </c>
      <c r="F1990" s="11" t="s">
        <v>14</v>
      </c>
      <c r="G1990" s="11" t="s">
        <v>14</v>
      </c>
      <c r="H1990" s="13" t="s">
        <v>14</v>
      </c>
      <c r="I1990" s="14" t="s">
        <v>14</v>
      </c>
      <c r="J1990" s="6" t="s">
        <v>14</v>
      </c>
      <c r="K1990" s="17"/>
      <c r="L1990" s="49"/>
      <c r="M1990" s="49"/>
    </row>
    <row r="1991" spans="1:13" x14ac:dyDescent="0.25">
      <c r="A1991" s="11" t="s">
        <v>14</v>
      </c>
      <c r="B1991" s="18" t="s">
        <v>14</v>
      </c>
      <c r="C1991" s="18" t="s">
        <v>14</v>
      </c>
      <c r="D1991" s="11" t="s">
        <v>14</v>
      </c>
      <c r="E1991" s="6" t="s">
        <v>14</v>
      </c>
      <c r="F1991" s="11" t="s">
        <v>14</v>
      </c>
      <c r="G1991" s="11" t="s">
        <v>14</v>
      </c>
      <c r="H1991" s="13" t="s">
        <v>14</v>
      </c>
      <c r="I1991" s="14" t="s">
        <v>14</v>
      </c>
      <c r="J1991" s="6" t="s">
        <v>14</v>
      </c>
      <c r="K1991" s="17"/>
      <c r="L1991" s="49"/>
      <c r="M1991" s="49"/>
    </row>
    <row r="1992" spans="1:13" x14ac:dyDescent="0.25">
      <c r="A1992" s="11" t="s">
        <v>14</v>
      </c>
      <c r="B1992" s="18" t="s">
        <v>14</v>
      </c>
      <c r="C1992" s="18" t="s">
        <v>14</v>
      </c>
      <c r="D1992" s="11" t="s">
        <v>14</v>
      </c>
      <c r="E1992" s="6" t="s">
        <v>14</v>
      </c>
      <c r="F1992" s="11" t="s">
        <v>14</v>
      </c>
      <c r="G1992" s="11" t="s">
        <v>14</v>
      </c>
      <c r="H1992" s="13" t="s">
        <v>14</v>
      </c>
      <c r="I1992" s="14" t="s">
        <v>14</v>
      </c>
      <c r="J1992" s="6" t="s">
        <v>14</v>
      </c>
      <c r="K1992" s="17"/>
      <c r="L1992" s="49"/>
      <c r="M1992" s="49"/>
    </row>
    <row r="1993" spans="1:13" x14ac:dyDescent="0.25">
      <c r="A1993" s="11" t="s">
        <v>14</v>
      </c>
      <c r="B1993" s="18" t="s">
        <v>14</v>
      </c>
      <c r="C1993" s="18" t="s">
        <v>14</v>
      </c>
      <c r="D1993" s="11" t="s">
        <v>14</v>
      </c>
      <c r="E1993" s="6" t="s">
        <v>14</v>
      </c>
      <c r="F1993" s="11" t="s">
        <v>14</v>
      </c>
      <c r="G1993" s="11" t="s">
        <v>14</v>
      </c>
      <c r="H1993" s="13" t="s">
        <v>14</v>
      </c>
      <c r="I1993" s="14" t="s">
        <v>14</v>
      </c>
      <c r="J1993" s="6" t="s">
        <v>14</v>
      </c>
      <c r="K1993" s="17"/>
      <c r="L1993" s="49"/>
      <c r="M1993" s="49"/>
    </row>
    <row r="1994" spans="1:13" x14ac:dyDescent="0.25">
      <c r="A1994" s="11" t="s">
        <v>14</v>
      </c>
      <c r="B1994" s="18" t="s">
        <v>14</v>
      </c>
      <c r="C1994" s="18" t="s">
        <v>14</v>
      </c>
      <c r="D1994" s="11" t="s">
        <v>14</v>
      </c>
      <c r="E1994" s="6" t="s">
        <v>14</v>
      </c>
      <c r="F1994" s="11" t="s">
        <v>14</v>
      </c>
      <c r="G1994" s="11" t="s">
        <v>14</v>
      </c>
      <c r="H1994" s="13" t="s">
        <v>14</v>
      </c>
      <c r="I1994" s="14" t="s">
        <v>14</v>
      </c>
      <c r="J1994" s="6" t="s">
        <v>14</v>
      </c>
      <c r="K1994" s="17"/>
      <c r="L1994" s="49"/>
      <c r="M1994" s="49"/>
    </row>
    <row r="1995" spans="1:13" x14ac:dyDescent="0.25">
      <c r="A1995" s="11" t="s">
        <v>14</v>
      </c>
      <c r="B1995" s="18" t="s">
        <v>14</v>
      </c>
      <c r="C1995" s="18" t="s">
        <v>14</v>
      </c>
      <c r="D1995" s="11" t="s">
        <v>14</v>
      </c>
      <c r="E1995" s="6" t="s">
        <v>14</v>
      </c>
      <c r="F1995" s="11" t="s">
        <v>14</v>
      </c>
      <c r="G1995" s="11" t="s">
        <v>14</v>
      </c>
      <c r="H1995" s="13" t="s">
        <v>14</v>
      </c>
      <c r="I1995" s="14" t="s">
        <v>14</v>
      </c>
      <c r="J1995" s="6" t="s">
        <v>14</v>
      </c>
      <c r="K1995" s="17"/>
      <c r="L1995" s="49"/>
      <c r="M1995" s="49"/>
    </row>
    <row r="1996" spans="1:13" x14ac:dyDescent="0.25">
      <c r="A1996" s="11" t="s">
        <v>14</v>
      </c>
      <c r="B1996" s="18" t="s">
        <v>14</v>
      </c>
      <c r="C1996" s="18" t="s">
        <v>14</v>
      </c>
      <c r="D1996" s="11" t="s">
        <v>14</v>
      </c>
      <c r="E1996" s="6" t="s">
        <v>14</v>
      </c>
      <c r="F1996" s="11" t="s">
        <v>14</v>
      </c>
      <c r="G1996" s="11" t="s">
        <v>14</v>
      </c>
      <c r="H1996" s="13" t="s">
        <v>14</v>
      </c>
      <c r="I1996" s="14" t="s">
        <v>14</v>
      </c>
      <c r="J1996" s="6" t="s">
        <v>14</v>
      </c>
      <c r="K1996" s="17"/>
      <c r="L1996" s="49"/>
      <c r="M1996" s="49"/>
    </row>
    <row r="1997" spans="1:13" x14ac:dyDescent="0.25">
      <c r="A1997" s="11" t="s">
        <v>14</v>
      </c>
      <c r="B1997" s="18" t="s">
        <v>14</v>
      </c>
      <c r="C1997" s="18" t="s">
        <v>14</v>
      </c>
      <c r="D1997" s="11" t="s">
        <v>14</v>
      </c>
      <c r="E1997" s="6" t="s">
        <v>14</v>
      </c>
      <c r="F1997" s="11" t="s">
        <v>14</v>
      </c>
      <c r="G1997" s="11" t="s">
        <v>14</v>
      </c>
      <c r="H1997" s="13" t="s">
        <v>14</v>
      </c>
      <c r="I1997" s="14" t="s">
        <v>14</v>
      </c>
      <c r="J1997" s="6" t="s">
        <v>14</v>
      </c>
      <c r="K1997" s="17"/>
      <c r="L1997" s="49"/>
      <c r="M1997" s="49"/>
    </row>
    <row r="1998" spans="1:13" x14ac:dyDescent="0.25">
      <c r="A1998" s="11" t="s">
        <v>14</v>
      </c>
      <c r="B1998" s="18" t="s">
        <v>14</v>
      </c>
      <c r="C1998" s="18" t="s">
        <v>14</v>
      </c>
      <c r="D1998" s="11" t="s">
        <v>14</v>
      </c>
      <c r="E1998" s="6" t="s">
        <v>14</v>
      </c>
      <c r="F1998" s="11" t="s">
        <v>14</v>
      </c>
      <c r="G1998" s="11" t="s">
        <v>14</v>
      </c>
      <c r="H1998" s="13" t="s">
        <v>14</v>
      </c>
      <c r="I1998" s="14" t="s">
        <v>14</v>
      </c>
      <c r="J1998" s="6" t="s">
        <v>14</v>
      </c>
      <c r="K1998" s="17"/>
      <c r="L1998" s="49"/>
      <c r="M1998" s="49"/>
    </row>
    <row r="1999" spans="1:13" x14ac:dyDescent="0.25">
      <c r="A1999" s="11" t="s">
        <v>14</v>
      </c>
      <c r="B1999" s="18" t="s">
        <v>14</v>
      </c>
      <c r="C1999" s="18" t="s">
        <v>14</v>
      </c>
      <c r="D1999" s="11" t="s">
        <v>14</v>
      </c>
      <c r="E1999" s="6" t="s">
        <v>14</v>
      </c>
      <c r="F1999" s="11" t="s">
        <v>14</v>
      </c>
      <c r="G1999" s="11" t="s">
        <v>14</v>
      </c>
      <c r="H1999" s="13" t="s">
        <v>14</v>
      </c>
      <c r="I1999" s="14" t="s">
        <v>14</v>
      </c>
      <c r="J1999" s="6" t="s">
        <v>14</v>
      </c>
      <c r="K1999" s="17"/>
      <c r="L1999" s="49"/>
      <c r="M1999" s="49"/>
    </row>
    <row r="2000" spans="1:13" x14ac:dyDescent="0.25">
      <c r="A2000" s="11" t="s">
        <v>14</v>
      </c>
      <c r="B2000" s="18" t="s">
        <v>14</v>
      </c>
      <c r="C2000" s="18" t="s">
        <v>14</v>
      </c>
      <c r="D2000" s="11" t="s">
        <v>14</v>
      </c>
      <c r="E2000" s="6" t="s">
        <v>14</v>
      </c>
      <c r="F2000" s="11" t="s">
        <v>14</v>
      </c>
      <c r="G2000" s="11" t="s">
        <v>14</v>
      </c>
      <c r="H2000" s="13" t="s">
        <v>14</v>
      </c>
      <c r="I2000" s="14" t="s">
        <v>14</v>
      </c>
      <c r="J2000" s="6" t="s">
        <v>14</v>
      </c>
      <c r="K2000" s="17"/>
      <c r="L2000" s="49"/>
      <c r="M2000" s="49"/>
    </row>
    <row r="2001" spans="1:13" x14ac:dyDescent="0.25">
      <c r="A2001" s="11" t="s">
        <v>14</v>
      </c>
      <c r="B2001" s="18" t="s">
        <v>14</v>
      </c>
      <c r="C2001" s="18" t="s">
        <v>14</v>
      </c>
      <c r="D2001" s="11" t="s">
        <v>14</v>
      </c>
      <c r="E2001" s="6" t="s">
        <v>14</v>
      </c>
      <c r="F2001" s="11" t="s">
        <v>14</v>
      </c>
      <c r="G2001" s="11" t="s">
        <v>14</v>
      </c>
      <c r="H2001" s="13" t="s">
        <v>14</v>
      </c>
      <c r="I2001" s="14" t="s">
        <v>14</v>
      </c>
      <c r="J2001" s="6" t="s">
        <v>14</v>
      </c>
      <c r="K2001" s="17"/>
      <c r="L2001" s="49"/>
      <c r="M2001" s="49"/>
    </row>
    <row r="2002" spans="1:13" x14ac:dyDescent="0.25">
      <c r="A2002" s="11" t="s">
        <v>14</v>
      </c>
      <c r="B2002" s="18" t="s">
        <v>14</v>
      </c>
      <c r="C2002" s="18" t="s">
        <v>14</v>
      </c>
      <c r="D2002" s="11" t="s">
        <v>14</v>
      </c>
      <c r="E2002" s="6" t="s">
        <v>14</v>
      </c>
      <c r="F2002" s="11" t="s">
        <v>14</v>
      </c>
      <c r="G2002" s="11" t="s">
        <v>14</v>
      </c>
      <c r="H2002" s="13" t="s">
        <v>14</v>
      </c>
      <c r="I2002" s="14" t="s">
        <v>14</v>
      </c>
      <c r="J2002" s="6" t="s">
        <v>14</v>
      </c>
      <c r="K2002" s="17"/>
      <c r="L2002" s="49"/>
      <c r="M2002" s="49"/>
    </row>
    <row r="2003" spans="1:13" x14ac:dyDescent="0.25">
      <c r="A2003" s="11" t="s">
        <v>14</v>
      </c>
      <c r="B2003" s="18" t="s">
        <v>14</v>
      </c>
      <c r="C2003" s="18" t="s">
        <v>14</v>
      </c>
      <c r="D2003" s="11" t="s">
        <v>14</v>
      </c>
      <c r="E2003" s="6" t="s">
        <v>14</v>
      </c>
      <c r="F2003" s="11" t="s">
        <v>14</v>
      </c>
      <c r="G2003" s="11" t="s">
        <v>14</v>
      </c>
      <c r="H2003" s="13" t="s">
        <v>14</v>
      </c>
      <c r="I2003" s="14" t="s">
        <v>14</v>
      </c>
      <c r="J2003" s="6" t="s">
        <v>14</v>
      </c>
      <c r="K2003" s="17"/>
      <c r="L2003" s="49"/>
      <c r="M2003" s="49"/>
    </row>
    <row r="2004" spans="1:13" x14ac:dyDescent="0.25">
      <c r="A2004" s="11" t="s">
        <v>14</v>
      </c>
      <c r="B2004" s="18" t="s">
        <v>14</v>
      </c>
      <c r="C2004" s="18" t="s">
        <v>14</v>
      </c>
      <c r="D2004" s="11" t="s">
        <v>14</v>
      </c>
      <c r="E2004" s="6" t="s">
        <v>14</v>
      </c>
      <c r="F2004" s="11" t="s">
        <v>14</v>
      </c>
      <c r="G2004" s="11" t="s">
        <v>14</v>
      </c>
      <c r="H2004" s="13" t="s">
        <v>14</v>
      </c>
      <c r="I2004" s="14" t="s">
        <v>14</v>
      </c>
      <c r="J2004" s="6" t="s">
        <v>14</v>
      </c>
      <c r="K2004" s="17"/>
      <c r="L2004" s="49"/>
      <c r="M2004" s="49"/>
    </row>
    <row r="2005" spans="1:13" x14ac:dyDescent="0.25">
      <c r="A2005" s="11" t="s">
        <v>14</v>
      </c>
      <c r="B2005" s="18" t="s">
        <v>14</v>
      </c>
      <c r="C2005" s="18" t="s">
        <v>14</v>
      </c>
      <c r="D2005" s="11" t="s">
        <v>14</v>
      </c>
      <c r="E2005" s="6" t="s">
        <v>14</v>
      </c>
      <c r="F2005" s="11" t="s">
        <v>14</v>
      </c>
      <c r="G2005" s="11" t="s">
        <v>14</v>
      </c>
      <c r="H2005" s="13" t="s">
        <v>14</v>
      </c>
      <c r="I2005" s="14" t="s">
        <v>14</v>
      </c>
      <c r="J2005" s="6" t="s">
        <v>14</v>
      </c>
      <c r="K2005" s="17"/>
      <c r="L2005" s="49"/>
      <c r="M2005" s="49"/>
    </row>
    <row r="2006" spans="1:13" x14ac:dyDescent="0.25">
      <c r="A2006" s="11" t="s">
        <v>14</v>
      </c>
      <c r="B2006" s="18" t="s">
        <v>14</v>
      </c>
      <c r="C2006" s="18" t="s">
        <v>14</v>
      </c>
      <c r="D2006" s="11" t="s">
        <v>14</v>
      </c>
      <c r="E2006" s="6" t="s">
        <v>14</v>
      </c>
      <c r="F2006" s="11" t="s">
        <v>14</v>
      </c>
      <c r="G2006" s="11" t="s">
        <v>14</v>
      </c>
      <c r="H2006" s="13" t="s">
        <v>14</v>
      </c>
      <c r="I2006" s="14" t="s">
        <v>14</v>
      </c>
      <c r="J2006" s="6" t="s">
        <v>14</v>
      </c>
      <c r="K2006" s="17"/>
      <c r="L2006" s="49"/>
      <c r="M2006" s="49"/>
    </row>
    <row r="2007" spans="1:13" x14ac:dyDescent="0.25">
      <c r="A2007" s="11" t="s">
        <v>14</v>
      </c>
      <c r="B2007" s="18" t="s">
        <v>14</v>
      </c>
      <c r="C2007" s="18" t="s">
        <v>14</v>
      </c>
      <c r="D2007" s="11" t="s">
        <v>14</v>
      </c>
      <c r="E2007" s="6" t="s">
        <v>14</v>
      </c>
      <c r="F2007" s="11" t="s">
        <v>14</v>
      </c>
      <c r="G2007" s="11" t="s">
        <v>14</v>
      </c>
      <c r="H2007" s="13" t="s">
        <v>14</v>
      </c>
      <c r="I2007" s="14" t="s">
        <v>14</v>
      </c>
      <c r="J2007" s="6" t="s">
        <v>14</v>
      </c>
      <c r="K2007" s="17"/>
      <c r="L2007" s="49"/>
      <c r="M2007" s="49"/>
    </row>
    <row r="2008" spans="1:13" x14ac:dyDescent="0.25">
      <c r="A2008" s="11" t="s">
        <v>14</v>
      </c>
      <c r="B2008" s="18" t="s">
        <v>14</v>
      </c>
      <c r="C2008" s="18" t="s">
        <v>14</v>
      </c>
      <c r="D2008" s="11" t="s">
        <v>14</v>
      </c>
      <c r="E2008" s="6" t="s">
        <v>14</v>
      </c>
      <c r="F2008" s="11" t="s">
        <v>14</v>
      </c>
      <c r="G2008" s="11" t="s">
        <v>14</v>
      </c>
      <c r="H2008" s="13" t="s">
        <v>14</v>
      </c>
      <c r="I2008" s="14" t="s">
        <v>14</v>
      </c>
      <c r="J2008" s="6" t="s">
        <v>14</v>
      </c>
      <c r="K2008" s="17"/>
      <c r="L2008" s="49"/>
      <c r="M2008" s="49"/>
    </row>
    <row r="2009" spans="1:13" x14ac:dyDescent="0.25">
      <c r="A2009" s="11" t="s">
        <v>14</v>
      </c>
      <c r="B2009" s="18" t="s">
        <v>14</v>
      </c>
      <c r="C2009" s="18" t="s">
        <v>14</v>
      </c>
      <c r="D2009" s="11" t="s">
        <v>14</v>
      </c>
      <c r="E2009" s="6" t="s">
        <v>14</v>
      </c>
      <c r="F2009" s="11" t="s">
        <v>14</v>
      </c>
      <c r="G2009" s="11" t="s">
        <v>14</v>
      </c>
      <c r="H2009" s="13" t="s">
        <v>14</v>
      </c>
      <c r="I2009" s="14" t="s">
        <v>14</v>
      </c>
      <c r="J2009" s="6" t="s">
        <v>14</v>
      </c>
      <c r="K2009" s="17"/>
      <c r="L2009" s="49"/>
      <c r="M2009" s="49"/>
    </row>
    <row r="2010" spans="1:13" x14ac:dyDescent="0.25">
      <c r="A2010" s="11" t="s">
        <v>14</v>
      </c>
      <c r="B2010" s="18" t="s">
        <v>14</v>
      </c>
      <c r="C2010" s="18" t="s">
        <v>14</v>
      </c>
      <c r="D2010" s="11" t="s">
        <v>14</v>
      </c>
      <c r="E2010" s="6" t="s">
        <v>14</v>
      </c>
      <c r="F2010" s="11" t="s">
        <v>14</v>
      </c>
      <c r="G2010" s="11" t="s">
        <v>14</v>
      </c>
      <c r="H2010" s="13" t="s">
        <v>14</v>
      </c>
      <c r="I2010" s="14" t="s">
        <v>14</v>
      </c>
      <c r="J2010" s="6" t="s">
        <v>14</v>
      </c>
      <c r="K2010" s="17"/>
      <c r="L2010" s="49"/>
      <c r="M2010" s="49"/>
    </row>
    <row r="2011" spans="1:13" x14ac:dyDescent="0.25">
      <c r="A2011" s="11" t="s">
        <v>14</v>
      </c>
      <c r="B2011" s="18" t="s">
        <v>14</v>
      </c>
      <c r="C2011" s="18" t="s">
        <v>14</v>
      </c>
      <c r="D2011" s="11" t="s">
        <v>14</v>
      </c>
      <c r="E2011" s="6" t="s">
        <v>14</v>
      </c>
      <c r="F2011" s="11" t="s">
        <v>14</v>
      </c>
      <c r="G2011" s="11" t="s">
        <v>14</v>
      </c>
      <c r="H2011" s="13" t="s">
        <v>14</v>
      </c>
      <c r="I2011" s="14" t="s">
        <v>14</v>
      </c>
      <c r="J2011" s="6" t="s">
        <v>14</v>
      </c>
      <c r="K2011" s="17"/>
      <c r="L2011" s="49"/>
      <c r="M2011" s="49"/>
    </row>
    <row r="2012" spans="1:13" x14ac:dyDescent="0.25">
      <c r="A2012" s="11" t="s">
        <v>14</v>
      </c>
      <c r="B2012" s="18" t="s">
        <v>14</v>
      </c>
      <c r="C2012" s="18" t="s">
        <v>14</v>
      </c>
      <c r="D2012" s="11" t="s">
        <v>14</v>
      </c>
      <c r="E2012" s="6" t="s">
        <v>14</v>
      </c>
      <c r="F2012" s="11" t="s">
        <v>14</v>
      </c>
      <c r="G2012" s="11" t="s">
        <v>14</v>
      </c>
      <c r="H2012" s="13" t="s">
        <v>14</v>
      </c>
      <c r="I2012" s="14" t="s">
        <v>14</v>
      </c>
      <c r="J2012" s="6" t="s">
        <v>14</v>
      </c>
      <c r="K2012" s="17"/>
      <c r="L2012" s="49"/>
      <c r="M2012" s="49"/>
    </row>
    <row r="2013" spans="1:13" x14ac:dyDescent="0.25">
      <c r="A2013" s="11" t="s">
        <v>14</v>
      </c>
      <c r="B2013" s="18" t="s">
        <v>14</v>
      </c>
      <c r="C2013" s="18" t="s">
        <v>14</v>
      </c>
      <c r="D2013" s="11" t="s">
        <v>14</v>
      </c>
      <c r="E2013" s="6" t="s">
        <v>14</v>
      </c>
      <c r="F2013" s="11" t="s">
        <v>14</v>
      </c>
      <c r="G2013" s="11" t="s">
        <v>14</v>
      </c>
      <c r="H2013" s="13" t="s">
        <v>14</v>
      </c>
      <c r="I2013" s="14" t="s">
        <v>14</v>
      </c>
      <c r="J2013" s="6" t="s">
        <v>14</v>
      </c>
      <c r="K2013" s="17"/>
      <c r="L2013" s="49"/>
      <c r="M2013" s="49"/>
    </row>
    <row r="2014" spans="1:13" x14ac:dyDescent="0.25">
      <c r="A2014" s="11" t="s">
        <v>14</v>
      </c>
      <c r="B2014" s="18" t="s">
        <v>14</v>
      </c>
      <c r="C2014" s="18" t="s">
        <v>14</v>
      </c>
      <c r="D2014" s="11" t="s">
        <v>14</v>
      </c>
      <c r="E2014" s="6" t="s">
        <v>14</v>
      </c>
      <c r="F2014" s="11" t="s">
        <v>14</v>
      </c>
      <c r="G2014" s="11" t="s">
        <v>14</v>
      </c>
      <c r="H2014" s="13" t="s">
        <v>14</v>
      </c>
      <c r="I2014" s="14" t="s">
        <v>14</v>
      </c>
      <c r="J2014" s="6" t="s">
        <v>14</v>
      </c>
      <c r="K2014" s="17"/>
      <c r="L2014" s="49"/>
      <c r="M2014" s="49"/>
    </row>
    <row r="2015" spans="1:13" x14ac:dyDescent="0.25">
      <c r="A2015" s="11" t="s">
        <v>14</v>
      </c>
      <c r="B2015" s="18" t="s">
        <v>14</v>
      </c>
      <c r="C2015" s="18" t="s">
        <v>14</v>
      </c>
      <c r="D2015" s="11" t="s">
        <v>14</v>
      </c>
      <c r="E2015" s="6" t="s">
        <v>14</v>
      </c>
      <c r="F2015" s="11" t="s">
        <v>14</v>
      </c>
      <c r="G2015" s="11" t="s">
        <v>14</v>
      </c>
      <c r="H2015" s="13" t="s">
        <v>14</v>
      </c>
      <c r="I2015" s="14" t="s">
        <v>14</v>
      </c>
      <c r="J2015" s="6" t="s">
        <v>14</v>
      </c>
      <c r="K2015" s="17"/>
      <c r="L2015" s="49"/>
      <c r="M2015" s="49"/>
    </row>
    <row r="2016" spans="1:13" x14ac:dyDescent="0.25">
      <c r="A2016" s="11" t="s">
        <v>14</v>
      </c>
      <c r="B2016" s="18" t="s">
        <v>14</v>
      </c>
      <c r="C2016" s="18" t="s">
        <v>14</v>
      </c>
      <c r="D2016" s="11" t="s">
        <v>14</v>
      </c>
      <c r="E2016" s="6" t="s">
        <v>14</v>
      </c>
      <c r="F2016" s="11" t="s">
        <v>14</v>
      </c>
      <c r="G2016" s="11" t="s">
        <v>14</v>
      </c>
      <c r="H2016" s="13" t="s">
        <v>14</v>
      </c>
      <c r="I2016" s="14" t="s">
        <v>14</v>
      </c>
      <c r="J2016" s="6" t="s">
        <v>14</v>
      </c>
      <c r="K2016" s="17"/>
      <c r="L2016" s="49"/>
      <c r="M2016" s="49"/>
    </row>
    <row r="2017" spans="1:13" x14ac:dyDescent="0.25">
      <c r="A2017" s="11" t="s">
        <v>14</v>
      </c>
      <c r="B2017" s="18" t="s">
        <v>14</v>
      </c>
      <c r="C2017" s="18" t="s">
        <v>14</v>
      </c>
      <c r="D2017" s="11" t="s">
        <v>14</v>
      </c>
      <c r="E2017" s="6" t="s">
        <v>14</v>
      </c>
      <c r="F2017" s="11" t="s">
        <v>14</v>
      </c>
      <c r="G2017" s="11" t="s">
        <v>14</v>
      </c>
      <c r="H2017" s="13" t="s">
        <v>14</v>
      </c>
      <c r="I2017" s="14" t="s">
        <v>14</v>
      </c>
      <c r="J2017" s="6" t="s">
        <v>14</v>
      </c>
      <c r="K2017" s="17"/>
      <c r="L2017" s="49"/>
      <c r="M2017" s="49"/>
    </row>
    <row r="2018" spans="1:13" x14ac:dyDescent="0.25">
      <c r="A2018" s="11" t="s">
        <v>14</v>
      </c>
      <c r="B2018" s="18" t="s">
        <v>14</v>
      </c>
      <c r="C2018" s="18" t="s">
        <v>14</v>
      </c>
      <c r="D2018" s="11" t="s">
        <v>14</v>
      </c>
      <c r="E2018" s="6" t="s">
        <v>14</v>
      </c>
      <c r="F2018" s="11" t="s">
        <v>14</v>
      </c>
      <c r="G2018" s="11" t="s">
        <v>14</v>
      </c>
      <c r="H2018" s="13" t="s">
        <v>14</v>
      </c>
      <c r="I2018" s="14" t="s">
        <v>14</v>
      </c>
      <c r="J2018" s="6" t="s">
        <v>14</v>
      </c>
      <c r="K2018" s="17"/>
      <c r="L2018" s="49"/>
      <c r="M2018" s="49"/>
    </row>
    <row r="2019" spans="1:13" x14ac:dyDescent="0.25">
      <c r="A2019" s="11" t="s">
        <v>14</v>
      </c>
      <c r="B2019" s="18" t="s">
        <v>14</v>
      </c>
      <c r="C2019" s="18" t="s">
        <v>14</v>
      </c>
      <c r="D2019" s="11" t="s">
        <v>14</v>
      </c>
      <c r="E2019" s="6" t="s">
        <v>14</v>
      </c>
      <c r="F2019" s="11" t="s">
        <v>14</v>
      </c>
      <c r="G2019" s="11" t="s">
        <v>14</v>
      </c>
      <c r="H2019" s="13" t="s">
        <v>14</v>
      </c>
      <c r="I2019" s="14" t="s">
        <v>14</v>
      </c>
      <c r="J2019" s="6" t="s">
        <v>14</v>
      </c>
      <c r="K2019" s="17"/>
      <c r="L2019" s="49"/>
      <c r="M2019" s="49"/>
    </row>
    <row r="2020" spans="1:13" x14ac:dyDescent="0.25">
      <c r="A2020" s="11" t="s">
        <v>14</v>
      </c>
      <c r="B2020" s="18" t="s">
        <v>14</v>
      </c>
      <c r="C2020" s="18" t="s">
        <v>14</v>
      </c>
      <c r="D2020" s="11" t="s">
        <v>14</v>
      </c>
      <c r="E2020" s="6" t="s">
        <v>14</v>
      </c>
      <c r="F2020" s="11" t="s">
        <v>14</v>
      </c>
      <c r="G2020" s="11" t="s">
        <v>14</v>
      </c>
      <c r="H2020" s="13" t="s">
        <v>14</v>
      </c>
      <c r="I2020" s="14" t="s">
        <v>14</v>
      </c>
      <c r="J2020" s="6" t="s">
        <v>14</v>
      </c>
      <c r="K2020" s="17"/>
      <c r="L2020" s="49"/>
      <c r="M2020" s="49"/>
    </row>
    <row r="2021" spans="1:13" x14ac:dyDescent="0.25">
      <c r="A2021" s="11" t="s">
        <v>14</v>
      </c>
      <c r="B2021" s="18" t="s">
        <v>14</v>
      </c>
      <c r="C2021" s="18" t="s">
        <v>14</v>
      </c>
      <c r="D2021" s="11" t="s">
        <v>14</v>
      </c>
      <c r="E2021" s="6" t="s">
        <v>14</v>
      </c>
      <c r="F2021" s="11" t="s">
        <v>14</v>
      </c>
      <c r="G2021" s="11" t="s">
        <v>14</v>
      </c>
      <c r="H2021" s="13" t="s">
        <v>14</v>
      </c>
      <c r="I2021" s="14" t="s">
        <v>14</v>
      </c>
      <c r="J2021" s="6" t="s">
        <v>14</v>
      </c>
      <c r="K2021" s="17"/>
      <c r="L2021" s="49"/>
      <c r="M2021" s="49"/>
    </row>
    <row r="2022" spans="1:13" x14ac:dyDescent="0.25">
      <c r="A2022" s="11" t="s">
        <v>14</v>
      </c>
      <c r="B2022" s="18" t="s">
        <v>14</v>
      </c>
      <c r="C2022" s="18" t="s">
        <v>14</v>
      </c>
      <c r="D2022" s="11" t="s">
        <v>14</v>
      </c>
      <c r="E2022" s="6" t="s">
        <v>14</v>
      </c>
      <c r="F2022" s="11" t="s">
        <v>14</v>
      </c>
      <c r="G2022" s="11" t="s">
        <v>14</v>
      </c>
      <c r="H2022" s="13" t="s">
        <v>14</v>
      </c>
      <c r="I2022" s="14" t="s">
        <v>14</v>
      </c>
      <c r="J2022" s="6" t="s">
        <v>14</v>
      </c>
      <c r="K2022" s="17"/>
      <c r="L2022" s="49"/>
      <c r="M2022" s="49"/>
    </row>
    <row r="2023" spans="1:13" x14ac:dyDescent="0.25">
      <c r="A2023" s="11" t="s">
        <v>14</v>
      </c>
      <c r="B2023" s="18" t="s">
        <v>14</v>
      </c>
      <c r="C2023" s="18" t="s">
        <v>14</v>
      </c>
      <c r="D2023" s="11" t="s">
        <v>14</v>
      </c>
      <c r="E2023" s="6" t="s">
        <v>14</v>
      </c>
      <c r="F2023" s="11" t="s">
        <v>14</v>
      </c>
      <c r="G2023" s="11" t="s">
        <v>14</v>
      </c>
      <c r="H2023" s="13" t="s">
        <v>14</v>
      </c>
      <c r="I2023" s="14" t="s">
        <v>14</v>
      </c>
      <c r="J2023" s="6" t="s">
        <v>14</v>
      </c>
      <c r="K2023" s="17"/>
      <c r="L2023" s="49"/>
      <c r="M2023" s="49"/>
    </row>
    <row r="2024" spans="1:13" x14ac:dyDescent="0.25">
      <c r="A2024" s="11" t="s">
        <v>14</v>
      </c>
      <c r="B2024" s="18" t="s">
        <v>14</v>
      </c>
      <c r="C2024" s="18" t="s">
        <v>14</v>
      </c>
      <c r="D2024" s="11" t="s">
        <v>14</v>
      </c>
      <c r="E2024" s="6" t="s">
        <v>14</v>
      </c>
      <c r="F2024" s="11" t="s">
        <v>14</v>
      </c>
      <c r="G2024" s="11" t="s">
        <v>14</v>
      </c>
      <c r="H2024" s="13" t="s">
        <v>14</v>
      </c>
      <c r="I2024" s="14" t="s">
        <v>14</v>
      </c>
      <c r="J2024" s="6" t="s">
        <v>14</v>
      </c>
      <c r="K2024" s="17"/>
      <c r="L2024" s="49"/>
      <c r="M2024" s="49"/>
    </row>
    <row r="2025" spans="1:13" x14ac:dyDescent="0.25">
      <c r="A2025" s="11" t="s">
        <v>14</v>
      </c>
      <c r="B2025" s="18" t="s">
        <v>14</v>
      </c>
      <c r="C2025" s="18" t="s">
        <v>14</v>
      </c>
      <c r="D2025" s="11" t="s">
        <v>14</v>
      </c>
      <c r="E2025" s="6" t="s">
        <v>14</v>
      </c>
      <c r="F2025" s="11" t="s">
        <v>14</v>
      </c>
      <c r="G2025" s="11" t="s">
        <v>14</v>
      </c>
      <c r="H2025" s="13" t="s">
        <v>14</v>
      </c>
      <c r="I2025" s="14" t="s">
        <v>14</v>
      </c>
      <c r="J2025" s="6" t="s">
        <v>14</v>
      </c>
      <c r="K2025" s="17"/>
      <c r="L2025" s="49"/>
      <c r="M2025" s="49"/>
    </row>
    <row r="2026" spans="1:13" x14ac:dyDescent="0.25">
      <c r="A2026" s="11" t="s">
        <v>14</v>
      </c>
      <c r="B2026" s="18" t="s">
        <v>14</v>
      </c>
      <c r="C2026" s="18" t="s">
        <v>14</v>
      </c>
      <c r="D2026" s="11" t="s">
        <v>14</v>
      </c>
      <c r="E2026" s="6" t="s">
        <v>14</v>
      </c>
      <c r="F2026" s="11" t="s">
        <v>14</v>
      </c>
      <c r="G2026" s="11" t="s">
        <v>14</v>
      </c>
      <c r="H2026" s="13" t="s">
        <v>14</v>
      </c>
      <c r="I2026" s="14" t="s">
        <v>14</v>
      </c>
      <c r="J2026" s="6" t="s">
        <v>14</v>
      </c>
      <c r="K2026" s="17"/>
      <c r="L2026" s="49"/>
      <c r="M2026" s="49"/>
    </row>
    <row r="2027" spans="1:13" x14ac:dyDescent="0.25">
      <c r="A2027" s="11" t="s">
        <v>14</v>
      </c>
      <c r="B2027" s="18" t="s">
        <v>14</v>
      </c>
      <c r="C2027" s="18" t="s">
        <v>14</v>
      </c>
      <c r="D2027" s="11" t="s">
        <v>14</v>
      </c>
      <c r="E2027" s="6" t="s">
        <v>14</v>
      </c>
      <c r="F2027" s="11" t="s">
        <v>14</v>
      </c>
      <c r="G2027" s="11" t="s">
        <v>14</v>
      </c>
      <c r="H2027" s="13" t="s">
        <v>14</v>
      </c>
      <c r="I2027" s="14" t="s">
        <v>14</v>
      </c>
      <c r="J2027" s="6" t="s">
        <v>14</v>
      </c>
      <c r="K2027" s="17"/>
      <c r="L2027" s="49"/>
      <c r="M2027" s="49"/>
    </row>
    <row r="2028" spans="1:13" x14ac:dyDescent="0.25">
      <c r="A2028" s="11" t="s">
        <v>14</v>
      </c>
      <c r="B2028" s="18" t="s">
        <v>14</v>
      </c>
      <c r="C2028" s="18" t="s">
        <v>14</v>
      </c>
      <c r="D2028" s="11" t="s">
        <v>14</v>
      </c>
      <c r="E2028" s="6" t="s">
        <v>14</v>
      </c>
      <c r="F2028" s="11" t="s">
        <v>14</v>
      </c>
      <c r="G2028" s="11" t="s">
        <v>14</v>
      </c>
      <c r="H2028" s="13" t="s">
        <v>14</v>
      </c>
      <c r="I2028" s="14" t="s">
        <v>14</v>
      </c>
      <c r="J2028" s="6" t="s">
        <v>14</v>
      </c>
      <c r="K2028" s="17"/>
      <c r="L2028" s="49"/>
      <c r="M2028" s="49"/>
    </row>
    <row r="2029" spans="1:13" x14ac:dyDescent="0.25">
      <c r="A2029" s="11" t="s">
        <v>14</v>
      </c>
      <c r="B2029" s="18" t="s">
        <v>14</v>
      </c>
      <c r="C2029" s="18" t="s">
        <v>14</v>
      </c>
      <c r="D2029" s="11" t="s">
        <v>14</v>
      </c>
      <c r="E2029" s="6" t="s">
        <v>14</v>
      </c>
      <c r="F2029" s="11" t="s">
        <v>14</v>
      </c>
      <c r="G2029" s="11" t="s">
        <v>14</v>
      </c>
      <c r="H2029" s="13" t="s">
        <v>14</v>
      </c>
      <c r="I2029" s="14" t="s">
        <v>14</v>
      </c>
      <c r="J2029" s="6" t="s">
        <v>14</v>
      </c>
      <c r="K2029" s="17"/>
      <c r="L2029" s="49"/>
      <c r="M2029" s="49"/>
    </row>
    <row r="2030" spans="1:13" x14ac:dyDescent="0.25">
      <c r="A2030" s="11" t="s">
        <v>14</v>
      </c>
      <c r="B2030" s="18" t="s">
        <v>14</v>
      </c>
      <c r="C2030" s="18" t="s">
        <v>14</v>
      </c>
      <c r="D2030" s="11" t="s">
        <v>14</v>
      </c>
      <c r="E2030" s="6" t="s">
        <v>14</v>
      </c>
      <c r="F2030" s="11" t="s">
        <v>14</v>
      </c>
      <c r="G2030" s="11" t="s">
        <v>14</v>
      </c>
      <c r="H2030" s="13" t="s">
        <v>14</v>
      </c>
      <c r="I2030" s="14" t="s">
        <v>14</v>
      </c>
      <c r="J2030" s="6" t="s">
        <v>14</v>
      </c>
      <c r="K2030" s="17"/>
      <c r="L2030" s="49"/>
      <c r="M2030" s="49"/>
    </row>
    <row r="2031" spans="1:13" x14ac:dyDescent="0.25">
      <c r="A2031" s="11" t="s">
        <v>14</v>
      </c>
      <c r="B2031" s="18" t="s">
        <v>14</v>
      </c>
      <c r="C2031" s="18" t="s">
        <v>14</v>
      </c>
      <c r="D2031" s="11" t="s">
        <v>14</v>
      </c>
      <c r="E2031" s="6" t="s">
        <v>14</v>
      </c>
      <c r="F2031" s="11" t="s">
        <v>14</v>
      </c>
      <c r="G2031" s="11" t="s">
        <v>14</v>
      </c>
      <c r="H2031" s="13" t="s">
        <v>14</v>
      </c>
      <c r="I2031" s="14" t="s">
        <v>14</v>
      </c>
      <c r="J2031" s="6" t="s">
        <v>14</v>
      </c>
      <c r="K2031" s="17"/>
      <c r="L2031" s="49"/>
      <c r="M2031" s="49"/>
    </row>
    <row r="2032" spans="1:13" x14ac:dyDescent="0.25">
      <c r="A2032" s="11" t="s">
        <v>14</v>
      </c>
      <c r="B2032" s="18" t="s">
        <v>14</v>
      </c>
      <c r="C2032" s="18" t="s">
        <v>14</v>
      </c>
      <c r="D2032" s="11" t="s">
        <v>14</v>
      </c>
      <c r="E2032" s="6" t="s">
        <v>14</v>
      </c>
      <c r="F2032" s="11" t="s">
        <v>14</v>
      </c>
      <c r="G2032" s="11" t="s">
        <v>14</v>
      </c>
      <c r="H2032" s="13" t="s">
        <v>14</v>
      </c>
      <c r="I2032" s="14" t="s">
        <v>14</v>
      </c>
      <c r="J2032" s="6" t="s">
        <v>14</v>
      </c>
      <c r="K2032" s="17"/>
      <c r="L2032" s="49"/>
      <c r="M2032" s="49"/>
    </row>
    <row r="2033" spans="1:13" x14ac:dyDescent="0.25">
      <c r="A2033" s="11" t="s">
        <v>14</v>
      </c>
      <c r="B2033" s="18" t="s">
        <v>14</v>
      </c>
      <c r="C2033" s="18" t="s">
        <v>14</v>
      </c>
      <c r="D2033" s="11" t="s">
        <v>14</v>
      </c>
      <c r="E2033" s="6" t="s">
        <v>14</v>
      </c>
      <c r="F2033" s="11" t="s">
        <v>14</v>
      </c>
      <c r="G2033" s="11" t="s">
        <v>14</v>
      </c>
      <c r="H2033" s="13" t="s">
        <v>14</v>
      </c>
      <c r="I2033" s="14" t="s">
        <v>14</v>
      </c>
      <c r="J2033" s="6" t="s">
        <v>14</v>
      </c>
      <c r="K2033" s="17"/>
      <c r="L2033" s="49"/>
      <c r="M2033" s="49"/>
    </row>
    <row r="2034" spans="1:13" x14ac:dyDescent="0.25">
      <c r="A2034" s="11" t="s">
        <v>14</v>
      </c>
      <c r="B2034" s="18" t="s">
        <v>14</v>
      </c>
      <c r="C2034" s="18" t="s">
        <v>14</v>
      </c>
      <c r="D2034" s="11" t="s">
        <v>14</v>
      </c>
      <c r="E2034" s="6" t="s">
        <v>14</v>
      </c>
      <c r="F2034" s="11" t="s">
        <v>14</v>
      </c>
      <c r="G2034" s="11" t="s">
        <v>14</v>
      </c>
      <c r="H2034" s="13" t="s">
        <v>14</v>
      </c>
      <c r="I2034" s="14" t="s">
        <v>14</v>
      </c>
      <c r="J2034" s="6" t="s">
        <v>14</v>
      </c>
      <c r="K2034" s="17"/>
      <c r="L2034" s="49"/>
      <c r="M2034" s="49"/>
    </row>
    <row r="2035" spans="1:13" x14ac:dyDescent="0.25">
      <c r="A2035" s="11" t="s">
        <v>14</v>
      </c>
      <c r="B2035" s="18" t="s">
        <v>14</v>
      </c>
      <c r="C2035" s="18" t="s">
        <v>14</v>
      </c>
      <c r="D2035" s="11" t="s">
        <v>14</v>
      </c>
      <c r="E2035" s="6" t="s">
        <v>14</v>
      </c>
      <c r="F2035" s="11" t="s">
        <v>14</v>
      </c>
      <c r="G2035" s="11" t="s">
        <v>14</v>
      </c>
      <c r="H2035" s="13" t="s">
        <v>14</v>
      </c>
      <c r="I2035" s="14" t="s">
        <v>14</v>
      </c>
      <c r="J2035" s="6" t="s">
        <v>14</v>
      </c>
      <c r="K2035" s="17"/>
      <c r="L2035" s="49"/>
      <c r="M2035" s="49"/>
    </row>
    <row r="2036" spans="1:13" x14ac:dyDescent="0.25">
      <c r="A2036" s="11" t="s">
        <v>14</v>
      </c>
      <c r="B2036" s="18" t="s">
        <v>14</v>
      </c>
      <c r="C2036" s="18" t="s">
        <v>14</v>
      </c>
      <c r="D2036" s="11" t="s">
        <v>14</v>
      </c>
      <c r="E2036" s="6" t="s">
        <v>14</v>
      </c>
      <c r="F2036" s="11" t="s">
        <v>14</v>
      </c>
      <c r="G2036" s="11" t="s">
        <v>14</v>
      </c>
      <c r="H2036" s="13" t="s">
        <v>14</v>
      </c>
      <c r="I2036" s="14" t="s">
        <v>14</v>
      </c>
      <c r="J2036" s="6" t="s">
        <v>14</v>
      </c>
      <c r="K2036" s="17"/>
      <c r="L2036" s="49"/>
      <c r="M2036" s="49"/>
    </row>
    <row r="2037" spans="1:13" x14ac:dyDescent="0.25">
      <c r="A2037" s="11" t="s">
        <v>14</v>
      </c>
      <c r="B2037" s="18" t="s">
        <v>14</v>
      </c>
      <c r="C2037" s="18" t="s">
        <v>14</v>
      </c>
      <c r="D2037" s="11" t="s">
        <v>14</v>
      </c>
      <c r="E2037" s="6" t="s">
        <v>14</v>
      </c>
      <c r="F2037" s="11" t="s">
        <v>14</v>
      </c>
      <c r="G2037" s="11" t="s">
        <v>14</v>
      </c>
      <c r="H2037" s="13" t="s">
        <v>14</v>
      </c>
      <c r="I2037" s="14" t="s">
        <v>14</v>
      </c>
      <c r="J2037" s="6" t="s">
        <v>14</v>
      </c>
      <c r="K2037" s="17"/>
      <c r="L2037" s="49"/>
      <c r="M2037" s="49"/>
    </row>
    <row r="2038" spans="1:13" x14ac:dyDescent="0.25">
      <c r="A2038" s="11" t="s">
        <v>14</v>
      </c>
      <c r="B2038" s="18" t="s">
        <v>14</v>
      </c>
      <c r="C2038" s="18" t="s">
        <v>14</v>
      </c>
      <c r="D2038" s="11" t="s">
        <v>14</v>
      </c>
      <c r="E2038" s="6" t="s">
        <v>14</v>
      </c>
      <c r="F2038" s="11" t="s">
        <v>14</v>
      </c>
      <c r="G2038" s="11" t="s">
        <v>14</v>
      </c>
      <c r="H2038" s="13" t="s">
        <v>14</v>
      </c>
      <c r="I2038" s="14" t="s">
        <v>14</v>
      </c>
      <c r="J2038" s="6" t="s">
        <v>14</v>
      </c>
      <c r="K2038" s="17"/>
      <c r="L2038" s="49"/>
      <c r="M2038" s="49"/>
    </row>
    <row r="2039" spans="1:13" x14ac:dyDescent="0.25">
      <c r="A2039" s="11" t="s">
        <v>14</v>
      </c>
      <c r="B2039" s="18" t="s">
        <v>14</v>
      </c>
      <c r="C2039" s="18" t="s">
        <v>14</v>
      </c>
      <c r="D2039" s="11" t="s">
        <v>14</v>
      </c>
      <c r="E2039" s="6" t="s">
        <v>14</v>
      </c>
      <c r="F2039" s="11" t="s">
        <v>14</v>
      </c>
      <c r="G2039" s="11" t="s">
        <v>14</v>
      </c>
      <c r="H2039" s="13" t="s">
        <v>14</v>
      </c>
      <c r="I2039" s="14" t="s">
        <v>14</v>
      </c>
      <c r="J2039" s="6" t="s">
        <v>14</v>
      </c>
      <c r="K2039" s="17"/>
      <c r="L2039" s="49"/>
      <c r="M2039" s="49"/>
    </row>
    <row r="2040" spans="1:13" x14ac:dyDescent="0.25">
      <c r="A2040" s="11" t="s">
        <v>14</v>
      </c>
      <c r="B2040" s="18" t="s">
        <v>14</v>
      </c>
      <c r="C2040" s="18" t="s">
        <v>14</v>
      </c>
      <c r="D2040" s="11" t="s">
        <v>14</v>
      </c>
      <c r="E2040" s="6" t="s">
        <v>14</v>
      </c>
      <c r="F2040" s="11" t="s">
        <v>14</v>
      </c>
      <c r="G2040" s="11" t="s">
        <v>14</v>
      </c>
      <c r="H2040" s="13" t="s">
        <v>14</v>
      </c>
      <c r="I2040" s="14" t="s">
        <v>14</v>
      </c>
      <c r="J2040" s="6" t="s">
        <v>14</v>
      </c>
      <c r="K2040" s="17"/>
      <c r="L2040" s="49"/>
      <c r="M2040" s="49"/>
    </row>
    <row r="2041" spans="1:13" x14ac:dyDescent="0.25">
      <c r="A2041" s="11" t="s">
        <v>14</v>
      </c>
      <c r="B2041" s="18" t="s">
        <v>14</v>
      </c>
      <c r="C2041" s="18" t="s">
        <v>14</v>
      </c>
      <c r="D2041" s="11" t="s">
        <v>14</v>
      </c>
      <c r="E2041" s="6" t="s">
        <v>14</v>
      </c>
      <c r="F2041" s="11" t="s">
        <v>14</v>
      </c>
      <c r="G2041" s="11" t="s">
        <v>14</v>
      </c>
      <c r="H2041" s="13" t="s">
        <v>14</v>
      </c>
      <c r="I2041" s="14" t="s">
        <v>14</v>
      </c>
      <c r="J2041" s="6" t="s">
        <v>14</v>
      </c>
      <c r="K2041" s="17"/>
      <c r="L2041" s="49"/>
      <c r="M2041" s="49"/>
    </row>
    <row r="2042" spans="1:13" x14ac:dyDescent="0.25">
      <c r="A2042" s="11" t="s">
        <v>14</v>
      </c>
      <c r="B2042" s="18" t="s">
        <v>14</v>
      </c>
      <c r="C2042" s="18" t="s">
        <v>14</v>
      </c>
      <c r="D2042" s="11" t="s">
        <v>14</v>
      </c>
      <c r="E2042" s="6" t="s">
        <v>14</v>
      </c>
      <c r="F2042" s="11" t="s">
        <v>14</v>
      </c>
      <c r="G2042" s="11" t="s">
        <v>14</v>
      </c>
      <c r="H2042" s="13" t="s">
        <v>14</v>
      </c>
      <c r="I2042" s="14" t="s">
        <v>14</v>
      </c>
      <c r="J2042" s="6" t="s">
        <v>14</v>
      </c>
      <c r="K2042" s="17"/>
      <c r="L2042" s="49"/>
      <c r="M2042" s="49"/>
    </row>
    <row r="2043" spans="1:13" x14ac:dyDescent="0.25">
      <c r="A2043" s="11" t="s">
        <v>14</v>
      </c>
      <c r="B2043" s="18" t="s">
        <v>14</v>
      </c>
      <c r="C2043" s="18" t="s">
        <v>14</v>
      </c>
      <c r="D2043" s="11" t="s">
        <v>14</v>
      </c>
      <c r="E2043" s="6" t="s">
        <v>14</v>
      </c>
      <c r="F2043" s="11" t="s">
        <v>14</v>
      </c>
      <c r="G2043" s="11" t="s">
        <v>14</v>
      </c>
      <c r="H2043" s="13" t="s">
        <v>14</v>
      </c>
      <c r="I2043" s="14" t="s">
        <v>14</v>
      </c>
      <c r="J2043" s="6" t="s">
        <v>14</v>
      </c>
      <c r="K2043" s="17"/>
      <c r="L2043" s="49"/>
      <c r="M2043" s="49"/>
    </row>
    <row r="2044" spans="1:13" x14ac:dyDescent="0.25">
      <c r="A2044" s="11" t="s">
        <v>14</v>
      </c>
      <c r="B2044" s="18" t="s">
        <v>14</v>
      </c>
      <c r="C2044" s="18" t="s">
        <v>14</v>
      </c>
      <c r="D2044" s="11" t="s">
        <v>14</v>
      </c>
      <c r="E2044" s="6" t="s">
        <v>14</v>
      </c>
      <c r="F2044" s="11" t="s">
        <v>14</v>
      </c>
      <c r="G2044" s="11" t="s">
        <v>14</v>
      </c>
      <c r="H2044" s="13" t="s">
        <v>14</v>
      </c>
      <c r="I2044" s="14" t="s">
        <v>14</v>
      </c>
      <c r="J2044" s="6" t="s">
        <v>14</v>
      </c>
      <c r="K2044" s="17"/>
      <c r="L2044" s="49"/>
      <c r="M2044" s="49"/>
    </row>
    <row r="2045" spans="1:13" x14ac:dyDescent="0.25">
      <c r="A2045" s="11" t="s">
        <v>14</v>
      </c>
      <c r="B2045" s="18" t="s">
        <v>14</v>
      </c>
      <c r="C2045" s="18" t="s">
        <v>14</v>
      </c>
      <c r="D2045" s="11" t="s">
        <v>14</v>
      </c>
      <c r="E2045" s="6" t="s">
        <v>14</v>
      </c>
      <c r="F2045" s="11" t="s">
        <v>14</v>
      </c>
      <c r="G2045" s="11" t="s">
        <v>14</v>
      </c>
      <c r="H2045" s="13" t="s">
        <v>14</v>
      </c>
      <c r="I2045" s="14" t="s">
        <v>14</v>
      </c>
      <c r="J2045" s="6" t="s">
        <v>14</v>
      </c>
      <c r="K2045" s="17"/>
      <c r="L2045" s="49"/>
      <c r="M2045" s="49"/>
    </row>
    <row r="2046" spans="1:13" x14ac:dyDescent="0.25">
      <c r="A2046" s="11" t="s">
        <v>14</v>
      </c>
      <c r="B2046" s="18" t="s">
        <v>14</v>
      </c>
      <c r="C2046" s="18" t="s">
        <v>14</v>
      </c>
      <c r="D2046" s="11" t="s">
        <v>14</v>
      </c>
      <c r="E2046" s="6" t="s">
        <v>14</v>
      </c>
      <c r="F2046" s="11" t="s">
        <v>14</v>
      </c>
      <c r="G2046" s="11" t="s">
        <v>14</v>
      </c>
      <c r="H2046" s="13" t="s">
        <v>14</v>
      </c>
      <c r="I2046" s="14" t="s">
        <v>14</v>
      </c>
      <c r="J2046" s="6" t="s">
        <v>14</v>
      </c>
      <c r="K2046" s="17"/>
      <c r="L2046" s="49"/>
      <c r="M2046" s="49"/>
    </row>
    <row r="2047" spans="1:13" x14ac:dyDescent="0.25">
      <c r="A2047" s="11" t="s">
        <v>14</v>
      </c>
      <c r="B2047" s="18" t="s">
        <v>14</v>
      </c>
      <c r="C2047" s="18" t="s">
        <v>14</v>
      </c>
      <c r="D2047" s="11" t="s">
        <v>14</v>
      </c>
      <c r="E2047" s="6" t="s">
        <v>14</v>
      </c>
      <c r="F2047" s="11" t="s">
        <v>14</v>
      </c>
      <c r="G2047" s="11" t="s">
        <v>14</v>
      </c>
      <c r="H2047" s="13" t="s">
        <v>14</v>
      </c>
      <c r="I2047" s="14" t="s">
        <v>14</v>
      </c>
      <c r="J2047" s="6" t="s">
        <v>14</v>
      </c>
      <c r="K2047" s="17"/>
      <c r="L2047" s="49"/>
      <c r="M2047" s="49"/>
    </row>
    <row r="2048" spans="1:13" x14ac:dyDescent="0.25">
      <c r="A2048" s="11" t="s">
        <v>14</v>
      </c>
      <c r="B2048" s="18" t="s">
        <v>14</v>
      </c>
      <c r="C2048" s="18" t="s">
        <v>14</v>
      </c>
      <c r="D2048" s="11" t="s">
        <v>14</v>
      </c>
      <c r="E2048" s="6" t="s">
        <v>14</v>
      </c>
      <c r="F2048" s="11" t="s">
        <v>14</v>
      </c>
      <c r="G2048" s="11" t="s">
        <v>14</v>
      </c>
      <c r="H2048" s="13" t="s">
        <v>14</v>
      </c>
      <c r="I2048" s="14" t="s">
        <v>14</v>
      </c>
      <c r="J2048" s="6" t="s">
        <v>14</v>
      </c>
      <c r="K2048" s="17"/>
      <c r="L2048" s="49"/>
      <c r="M2048" s="49"/>
    </row>
    <row r="2049" spans="1:13" x14ac:dyDescent="0.25">
      <c r="A2049" s="11" t="s">
        <v>14</v>
      </c>
      <c r="B2049" s="18" t="s">
        <v>14</v>
      </c>
      <c r="C2049" s="18" t="s">
        <v>14</v>
      </c>
      <c r="D2049" s="11" t="s">
        <v>14</v>
      </c>
      <c r="E2049" s="6" t="s">
        <v>14</v>
      </c>
      <c r="F2049" s="11" t="s">
        <v>14</v>
      </c>
      <c r="G2049" s="11" t="s">
        <v>14</v>
      </c>
      <c r="H2049" s="13" t="s">
        <v>14</v>
      </c>
      <c r="I2049" s="14" t="s">
        <v>14</v>
      </c>
      <c r="J2049" s="6" t="s">
        <v>14</v>
      </c>
      <c r="K2049" s="17"/>
      <c r="L2049" s="49"/>
      <c r="M2049" s="49"/>
    </row>
    <row r="2050" spans="1:13" x14ac:dyDescent="0.25">
      <c r="A2050" s="11" t="s">
        <v>14</v>
      </c>
      <c r="B2050" s="18" t="s">
        <v>14</v>
      </c>
      <c r="C2050" s="18" t="s">
        <v>14</v>
      </c>
      <c r="D2050" s="11" t="s">
        <v>14</v>
      </c>
      <c r="E2050" s="6" t="s">
        <v>14</v>
      </c>
      <c r="F2050" s="11" t="s">
        <v>14</v>
      </c>
      <c r="G2050" s="11" t="s">
        <v>14</v>
      </c>
      <c r="H2050" s="13" t="s">
        <v>14</v>
      </c>
      <c r="I2050" s="14" t="s">
        <v>14</v>
      </c>
      <c r="J2050" s="6" t="s">
        <v>14</v>
      </c>
      <c r="K2050" s="17"/>
      <c r="L2050" s="49"/>
      <c r="M2050" s="49"/>
    </row>
    <row r="2051" spans="1:13" x14ac:dyDescent="0.25">
      <c r="A2051" s="11" t="s">
        <v>14</v>
      </c>
      <c r="B2051" s="18" t="s">
        <v>14</v>
      </c>
      <c r="C2051" s="18" t="s">
        <v>14</v>
      </c>
      <c r="D2051" s="11" t="s">
        <v>14</v>
      </c>
      <c r="E2051" s="6" t="s">
        <v>14</v>
      </c>
      <c r="F2051" s="11" t="s">
        <v>14</v>
      </c>
      <c r="G2051" s="11" t="s">
        <v>14</v>
      </c>
      <c r="H2051" s="13" t="s">
        <v>14</v>
      </c>
      <c r="I2051" s="14" t="s">
        <v>14</v>
      </c>
      <c r="J2051" s="6" t="s">
        <v>14</v>
      </c>
      <c r="K2051" s="17"/>
      <c r="L2051" s="49"/>
      <c r="M2051" s="49"/>
    </row>
    <row r="2052" spans="1:13" x14ac:dyDescent="0.25">
      <c r="A2052" s="11" t="s">
        <v>14</v>
      </c>
      <c r="B2052" s="18" t="s">
        <v>14</v>
      </c>
      <c r="C2052" s="18" t="s">
        <v>14</v>
      </c>
      <c r="D2052" s="11" t="s">
        <v>14</v>
      </c>
      <c r="E2052" s="6" t="s">
        <v>14</v>
      </c>
      <c r="F2052" s="11" t="s">
        <v>14</v>
      </c>
      <c r="G2052" s="11" t="s">
        <v>14</v>
      </c>
      <c r="H2052" s="13" t="s">
        <v>14</v>
      </c>
      <c r="I2052" s="14" t="s">
        <v>14</v>
      </c>
      <c r="J2052" s="6" t="s">
        <v>14</v>
      </c>
      <c r="K2052" s="17"/>
      <c r="L2052" s="49"/>
      <c r="M2052" s="49"/>
    </row>
    <row r="2053" spans="1:13" x14ac:dyDescent="0.25">
      <c r="A2053" s="11" t="s">
        <v>14</v>
      </c>
      <c r="B2053" s="18" t="s">
        <v>14</v>
      </c>
      <c r="C2053" s="18" t="s">
        <v>14</v>
      </c>
      <c r="D2053" s="11" t="s">
        <v>14</v>
      </c>
      <c r="E2053" s="6" t="s">
        <v>14</v>
      </c>
      <c r="F2053" s="11" t="s">
        <v>14</v>
      </c>
      <c r="G2053" s="11" t="s">
        <v>14</v>
      </c>
      <c r="H2053" s="13" t="s">
        <v>14</v>
      </c>
      <c r="I2053" s="14" t="s">
        <v>14</v>
      </c>
      <c r="J2053" s="6" t="s">
        <v>14</v>
      </c>
      <c r="K2053" s="17"/>
      <c r="L2053" s="49"/>
      <c r="M2053" s="49"/>
    </row>
    <row r="2054" spans="1:13" x14ac:dyDescent="0.25">
      <c r="A2054" s="11" t="s">
        <v>14</v>
      </c>
      <c r="B2054" s="18" t="s">
        <v>14</v>
      </c>
      <c r="C2054" s="18" t="s">
        <v>14</v>
      </c>
      <c r="D2054" s="11" t="s">
        <v>14</v>
      </c>
      <c r="E2054" s="6" t="s">
        <v>14</v>
      </c>
      <c r="F2054" s="11" t="s">
        <v>14</v>
      </c>
      <c r="G2054" s="11" t="s">
        <v>14</v>
      </c>
      <c r="H2054" s="13" t="s">
        <v>14</v>
      </c>
      <c r="I2054" s="14" t="s">
        <v>14</v>
      </c>
      <c r="J2054" s="6" t="s">
        <v>14</v>
      </c>
      <c r="K2054" s="17"/>
      <c r="L2054" s="49"/>
      <c r="M2054" s="49"/>
    </row>
    <row r="2055" spans="1:13" x14ac:dyDescent="0.25">
      <c r="A2055" s="11" t="s">
        <v>14</v>
      </c>
      <c r="B2055" s="18" t="s">
        <v>14</v>
      </c>
      <c r="C2055" s="18" t="s">
        <v>14</v>
      </c>
      <c r="D2055" s="11" t="s">
        <v>14</v>
      </c>
      <c r="E2055" s="6" t="s">
        <v>14</v>
      </c>
      <c r="F2055" s="11" t="s">
        <v>14</v>
      </c>
      <c r="G2055" s="11" t="s">
        <v>14</v>
      </c>
      <c r="H2055" s="13" t="s">
        <v>14</v>
      </c>
      <c r="I2055" s="14" t="s">
        <v>14</v>
      </c>
      <c r="J2055" s="6" t="s">
        <v>14</v>
      </c>
      <c r="K2055" s="17"/>
      <c r="L2055" s="49"/>
      <c r="M2055" s="49"/>
    </row>
    <row r="2056" spans="1:13" x14ac:dyDescent="0.25">
      <c r="A2056" s="11" t="s">
        <v>14</v>
      </c>
      <c r="B2056" s="18" t="s">
        <v>14</v>
      </c>
      <c r="C2056" s="18" t="s">
        <v>14</v>
      </c>
      <c r="D2056" s="11" t="s">
        <v>14</v>
      </c>
      <c r="E2056" s="6" t="s">
        <v>14</v>
      </c>
      <c r="F2056" s="11" t="s">
        <v>14</v>
      </c>
      <c r="G2056" s="11" t="s">
        <v>14</v>
      </c>
      <c r="H2056" s="13" t="s">
        <v>14</v>
      </c>
      <c r="I2056" s="14" t="s">
        <v>14</v>
      </c>
      <c r="J2056" s="6" t="s">
        <v>14</v>
      </c>
      <c r="K2056" s="17"/>
      <c r="L2056" s="49"/>
      <c r="M2056" s="49"/>
    </row>
    <row r="2057" spans="1:13" x14ac:dyDescent="0.25">
      <c r="A2057" s="11" t="s">
        <v>14</v>
      </c>
      <c r="B2057" s="18" t="s">
        <v>14</v>
      </c>
      <c r="C2057" s="18" t="s">
        <v>14</v>
      </c>
      <c r="D2057" s="11" t="s">
        <v>14</v>
      </c>
      <c r="E2057" s="6" t="s">
        <v>14</v>
      </c>
      <c r="F2057" s="11" t="s">
        <v>14</v>
      </c>
      <c r="G2057" s="11" t="s">
        <v>14</v>
      </c>
      <c r="H2057" s="13" t="s">
        <v>14</v>
      </c>
      <c r="I2057" s="14" t="s">
        <v>14</v>
      </c>
      <c r="J2057" s="6" t="s">
        <v>14</v>
      </c>
      <c r="K2057" s="17"/>
      <c r="L2057" s="49"/>
      <c r="M2057" s="49"/>
    </row>
    <row r="2058" spans="1:13" x14ac:dyDescent="0.25">
      <c r="A2058" s="11" t="s">
        <v>14</v>
      </c>
      <c r="B2058" s="18" t="s">
        <v>14</v>
      </c>
      <c r="C2058" s="18" t="s">
        <v>14</v>
      </c>
      <c r="D2058" s="11" t="s">
        <v>14</v>
      </c>
      <c r="E2058" s="6" t="s">
        <v>14</v>
      </c>
      <c r="F2058" s="11" t="s">
        <v>14</v>
      </c>
      <c r="G2058" s="11" t="s">
        <v>14</v>
      </c>
      <c r="H2058" s="13" t="s">
        <v>14</v>
      </c>
      <c r="I2058" s="14" t="s">
        <v>14</v>
      </c>
      <c r="J2058" s="6" t="s">
        <v>14</v>
      </c>
      <c r="K2058" s="17"/>
      <c r="L2058" s="49"/>
      <c r="M2058" s="49"/>
    </row>
    <row r="2059" spans="1:13" x14ac:dyDescent="0.25">
      <c r="A2059" s="11" t="s">
        <v>14</v>
      </c>
      <c r="B2059" s="18" t="s">
        <v>14</v>
      </c>
      <c r="C2059" s="18" t="s">
        <v>14</v>
      </c>
      <c r="D2059" s="11" t="s">
        <v>14</v>
      </c>
      <c r="E2059" s="6" t="s">
        <v>14</v>
      </c>
      <c r="F2059" s="11" t="s">
        <v>14</v>
      </c>
      <c r="G2059" s="11" t="s">
        <v>14</v>
      </c>
      <c r="H2059" s="13" t="s">
        <v>14</v>
      </c>
      <c r="I2059" s="14" t="s">
        <v>14</v>
      </c>
      <c r="J2059" s="6" t="s">
        <v>14</v>
      </c>
      <c r="K2059" s="17"/>
      <c r="L2059" s="49"/>
      <c r="M2059" s="49"/>
    </row>
    <row r="2060" spans="1:13" x14ac:dyDescent="0.25">
      <c r="A2060" s="11" t="s">
        <v>14</v>
      </c>
      <c r="B2060" s="18" t="s">
        <v>14</v>
      </c>
      <c r="C2060" s="18" t="s">
        <v>14</v>
      </c>
      <c r="D2060" s="11" t="s">
        <v>14</v>
      </c>
      <c r="E2060" s="6" t="s">
        <v>14</v>
      </c>
      <c r="F2060" s="11" t="s">
        <v>14</v>
      </c>
      <c r="G2060" s="11" t="s">
        <v>14</v>
      </c>
      <c r="H2060" s="13" t="s">
        <v>14</v>
      </c>
      <c r="I2060" s="14" t="s">
        <v>14</v>
      </c>
      <c r="J2060" s="6" t="s">
        <v>14</v>
      </c>
      <c r="K2060" s="17"/>
      <c r="L2060" s="49"/>
      <c r="M2060" s="49"/>
    </row>
    <row r="2061" spans="1:13" x14ac:dyDescent="0.25">
      <c r="A2061" s="11" t="s">
        <v>14</v>
      </c>
      <c r="B2061" s="18" t="s">
        <v>14</v>
      </c>
      <c r="C2061" s="18" t="s">
        <v>14</v>
      </c>
      <c r="D2061" s="11" t="s">
        <v>14</v>
      </c>
      <c r="E2061" s="6" t="s">
        <v>14</v>
      </c>
      <c r="F2061" s="11" t="s">
        <v>14</v>
      </c>
      <c r="G2061" s="11" t="s">
        <v>14</v>
      </c>
      <c r="H2061" s="13" t="s">
        <v>14</v>
      </c>
      <c r="I2061" s="14" t="s">
        <v>14</v>
      </c>
      <c r="J2061" s="6" t="s">
        <v>14</v>
      </c>
      <c r="K2061" s="17"/>
      <c r="L2061" s="49"/>
      <c r="M2061" s="49"/>
    </row>
    <row r="2062" spans="1:13" x14ac:dyDescent="0.25">
      <c r="A2062" s="11" t="s">
        <v>14</v>
      </c>
      <c r="B2062" s="18" t="s">
        <v>14</v>
      </c>
      <c r="C2062" s="18" t="s">
        <v>14</v>
      </c>
      <c r="D2062" s="11" t="s">
        <v>14</v>
      </c>
      <c r="E2062" s="6" t="s">
        <v>14</v>
      </c>
      <c r="F2062" s="11" t="s">
        <v>14</v>
      </c>
      <c r="G2062" s="11" t="s">
        <v>14</v>
      </c>
      <c r="H2062" s="13" t="s">
        <v>14</v>
      </c>
      <c r="I2062" s="14" t="s">
        <v>14</v>
      </c>
      <c r="J2062" s="6" t="s">
        <v>14</v>
      </c>
      <c r="K2062" s="17"/>
      <c r="L2062" s="49"/>
      <c r="M2062" s="49"/>
    </row>
    <row r="2063" spans="1:13" x14ac:dyDescent="0.25">
      <c r="A2063" s="11" t="s">
        <v>14</v>
      </c>
      <c r="B2063" s="18" t="s">
        <v>14</v>
      </c>
      <c r="C2063" s="18" t="s">
        <v>14</v>
      </c>
      <c r="D2063" s="11" t="s">
        <v>14</v>
      </c>
      <c r="E2063" s="6" t="s">
        <v>14</v>
      </c>
      <c r="F2063" s="11" t="s">
        <v>14</v>
      </c>
      <c r="G2063" s="11" t="s">
        <v>14</v>
      </c>
      <c r="H2063" s="13" t="s">
        <v>14</v>
      </c>
      <c r="I2063" s="14" t="s">
        <v>14</v>
      </c>
      <c r="J2063" s="6" t="s">
        <v>14</v>
      </c>
      <c r="K2063" s="17"/>
      <c r="L2063" s="49"/>
      <c r="M2063" s="49"/>
    </row>
    <row r="2064" spans="1:13" x14ac:dyDescent="0.25">
      <c r="A2064" s="11" t="s">
        <v>14</v>
      </c>
      <c r="B2064" s="18" t="s">
        <v>14</v>
      </c>
      <c r="C2064" s="18" t="s">
        <v>14</v>
      </c>
      <c r="D2064" s="11" t="s">
        <v>14</v>
      </c>
      <c r="E2064" s="6" t="s">
        <v>14</v>
      </c>
      <c r="F2064" s="11" t="s">
        <v>14</v>
      </c>
      <c r="G2064" s="11" t="s">
        <v>14</v>
      </c>
      <c r="H2064" s="13" t="s">
        <v>14</v>
      </c>
      <c r="I2064" s="14" t="s">
        <v>14</v>
      </c>
      <c r="J2064" s="6" t="s">
        <v>14</v>
      </c>
      <c r="K2064" s="17"/>
      <c r="L2064" s="49"/>
      <c r="M2064" s="49"/>
    </row>
    <row r="2065" spans="1:13" x14ac:dyDescent="0.25">
      <c r="A2065" s="11" t="s">
        <v>14</v>
      </c>
      <c r="B2065" s="18" t="s">
        <v>14</v>
      </c>
      <c r="C2065" s="18" t="s">
        <v>14</v>
      </c>
      <c r="D2065" s="11" t="s">
        <v>14</v>
      </c>
      <c r="E2065" s="6" t="s">
        <v>14</v>
      </c>
      <c r="F2065" s="11" t="s">
        <v>14</v>
      </c>
      <c r="G2065" s="11" t="s">
        <v>14</v>
      </c>
      <c r="H2065" s="13" t="s">
        <v>14</v>
      </c>
      <c r="I2065" s="14" t="s">
        <v>14</v>
      </c>
      <c r="J2065" s="6" t="s">
        <v>14</v>
      </c>
      <c r="K2065" s="17"/>
      <c r="L2065" s="49"/>
      <c r="M2065" s="49"/>
    </row>
    <row r="2066" spans="1:13" x14ac:dyDescent="0.25">
      <c r="A2066" s="11" t="s">
        <v>14</v>
      </c>
      <c r="B2066" s="18" t="s">
        <v>14</v>
      </c>
      <c r="C2066" s="18" t="s">
        <v>14</v>
      </c>
      <c r="D2066" s="11" t="s">
        <v>14</v>
      </c>
      <c r="E2066" s="6" t="s">
        <v>14</v>
      </c>
      <c r="F2066" s="11" t="s">
        <v>14</v>
      </c>
      <c r="G2066" s="11" t="s">
        <v>14</v>
      </c>
      <c r="H2066" s="13" t="s">
        <v>14</v>
      </c>
      <c r="I2066" s="14" t="s">
        <v>14</v>
      </c>
      <c r="J2066" s="6" t="s">
        <v>14</v>
      </c>
      <c r="K2066" s="17"/>
      <c r="L2066" s="49"/>
      <c r="M2066" s="49"/>
    </row>
    <row r="2067" spans="1:13" x14ac:dyDescent="0.25">
      <c r="A2067" s="11" t="s">
        <v>14</v>
      </c>
      <c r="B2067" s="18" t="s">
        <v>14</v>
      </c>
      <c r="C2067" s="18" t="s">
        <v>14</v>
      </c>
      <c r="D2067" s="11" t="s">
        <v>14</v>
      </c>
      <c r="E2067" s="6" t="s">
        <v>14</v>
      </c>
      <c r="F2067" s="11" t="s">
        <v>14</v>
      </c>
      <c r="G2067" s="11" t="s">
        <v>14</v>
      </c>
      <c r="H2067" s="13" t="s">
        <v>14</v>
      </c>
      <c r="I2067" s="14" t="s">
        <v>14</v>
      </c>
      <c r="J2067" s="6" t="s">
        <v>14</v>
      </c>
      <c r="K2067" s="17"/>
      <c r="L2067" s="49"/>
      <c r="M2067" s="49"/>
    </row>
    <row r="2068" spans="1:13" x14ac:dyDescent="0.25">
      <c r="A2068" s="11" t="s">
        <v>14</v>
      </c>
      <c r="B2068" s="18" t="s">
        <v>14</v>
      </c>
      <c r="C2068" s="18" t="s">
        <v>14</v>
      </c>
      <c r="D2068" s="11" t="s">
        <v>14</v>
      </c>
      <c r="E2068" s="6" t="s">
        <v>14</v>
      </c>
      <c r="F2068" s="11" t="s">
        <v>14</v>
      </c>
      <c r="G2068" s="11" t="s">
        <v>14</v>
      </c>
      <c r="H2068" s="13" t="s">
        <v>14</v>
      </c>
      <c r="I2068" s="14" t="s">
        <v>14</v>
      </c>
      <c r="J2068" s="6" t="s">
        <v>14</v>
      </c>
      <c r="K2068" s="17"/>
      <c r="L2068" s="49"/>
      <c r="M2068" s="49"/>
    </row>
    <row r="2069" spans="1:13" x14ac:dyDescent="0.25">
      <c r="A2069" s="11" t="s">
        <v>14</v>
      </c>
      <c r="B2069" s="18" t="s">
        <v>14</v>
      </c>
      <c r="C2069" s="18" t="s">
        <v>14</v>
      </c>
      <c r="D2069" s="11" t="s">
        <v>14</v>
      </c>
      <c r="E2069" s="6" t="s">
        <v>14</v>
      </c>
      <c r="F2069" s="11" t="s">
        <v>14</v>
      </c>
      <c r="G2069" s="11" t="s">
        <v>14</v>
      </c>
      <c r="H2069" s="13" t="s">
        <v>14</v>
      </c>
      <c r="I2069" s="14" t="s">
        <v>14</v>
      </c>
      <c r="J2069" s="6" t="s">
        <v>14</v>
      </c>
      <c r="K2069" s="17"/>
      <c r="L2069" s="49"/>
      <c r="M2069" s="49"/>
    </row>
    <row r="2070" spans="1:13" x14ac:dyDescent="0.25">
      <c r="A2070" s="11" t="s">
        <v>14</v>
      </c>
      <c r="B2070" s="18" t="s">
        <v>14</v>
      </c>
      <c r="C2070" s="18" t="s">
        <v>14</v>
      </c>
      <c r="D2070" s="11" t="s">
        <v>14</v>
      </c>
      <c r="E2070" s="6" t="s">
        <v>14</v>
      </c>
      <c r="F2070" s="11" t="s">
        <v>14</v>
      </c>
      <c r="G2070" s="11" t="s">
        <v>14</v>
      </c>
      <c r="H2070" s="13" t="s">
        <v>14</v>
      </c>
      <c r="I2070" s="14" t="s">
        <v>14</v>
      </c>
      <c r="J2070" s="6" t="s">
        <v>14</v>
      </c>
      <c r="K2070" s="17"/>
      <c r="L2070" s="49"/>
      <c r="M2070" s="49"/>
    </row>
    <row r="2071" spans="1:13" x14ac:dyDescent="0.25">
      <c r="A2071" s="11" t="s">
        <v>14</v>
      </c>
      <c r="B2071" s="18" t="s">
        <v>14</v>
      </c>
      <c r="C2071" s="18" t="s">
        <v>14</v>
      </c>
      <c r="D2071" s="11" t="s">
        <v>14</v>
      </c>
      <c r="E2071" s="6" t="s">
        <v>14</v>
      </c>
      <c r="F2071" s="11" t="s">
        <v>14</v>
      </c>
      <c r="G2071" s="11" t="s">
        <v>14</v>
      </c>
      <c r="H2071" s="13" t="s">
        <v>14</v>
      </c>
      <c r="I2071" s="14" t="s">
        <v>14</v>
      </c>
      <c r="J2071" s="6" t="s">
        <v>14</v>
      </c>
      <c r="K2071" s="17"/>
      <c r="L2071" s="49"/>
      <c r="M2071" s="49"/>
    </row>
    <row r="2072" spans="1:13" x14ac:dyDescent="0.25">
      <c r="A2072" s="11" t="s">
        <v>14</v>
      </c>
      <c r="B2072" s="18" t="s">
        <v>14</v>
      </c>
      <c r="C2072" s="18" t="s">
        <v>14</v>
      </c>
      <c r="D2072" s="11" t="s">
        <v>14</v>
      </c>
      <c r="E2072" s="6" t="s">
        <v>14</v>
      </c>
      <c r="F2072" s="11" t="s">
        <v>14</v>
      </c>
      <c r="G2072" s="11" t="s">
        <v>14</v>
      </c>
      <c r="H2072" s="13" t="s">
        <v>14</v>
      </c>
      <c r="I2072" s="14" t="s">
        <v>14</v>
      </c>
      <c r="J2072" s="6" t="s">
        <v>14</v>
      </c>
      <c r="K2072" s="17"/>
      <c r="L2072" s="49"/>
      <c r="M2072" s="49"/>
    </row>
    <row r="2073" spans="1:13" x14ac:dyDescent="0.25">
      <c r="A2073" s="11" t="s">
        <v>14</v>
      </c>
      <c r="B2073" s="18" t="s">
        <v>14</v>
      </c>
      <c r="C2073" s="18" t="s">
        <v>14</v>
      </c>
      <c r="D2073" s="11" t="s">
        <v>14</v>
      </c>
      <c r="E2073" s="6" t="s">
        <v>14</v>
      </c>
      <c r="F2073" s="11" t="s">
        <v>14</v>
      </c>
      <c r="G2073" s="11" t="s">
        <v>14</v>
      </c>
      <c r="H2073" s="13" t="s">
        <v>14</v>
      </c>
      <c r="I2073" s="14" t="s">
        <v>14</v>
      </c>
      <c r="J2073" s="6" t="s">
        <v>14</v>
      </c>
      <c r="K2073" s="17"/>
      <c r="L2073" s="49"/>
      <c r="M2073" s="49"/>
    </row>
    <row r="2074" spans="1:13" x14ac:dyDescent="0.25">
      <c r="A2074" s="11" t="s">
        <v>14</v>
      </c>
      <c r="B2074" s="18" t="s">
        <v>14</v>
      </c>
      <c r="C2074" s="18" t="s">
        <v>14</v>
      </c>
      <c r="D2074" s="11" t="s">
        <v>14</v>
      </c>
      <c r="E2074" s="6" t="s">
        <v>14</v>
      </c>
      <c r="F2074" s="11" t="s">
        <v>14</v>
      </c>
      <c r="G2074" s="11" t="s">
        <v>14</v>
      </c>
      <c r="H2074" s="13" t="s">
        <v>14</v>
      </c>
      <c r="I2074" s="14" t="s">
        <v>14</v>
      </c>
      <c r="J2074" s="6" t="s">
        <v>14</v>
      </c>
      <c r="K2074" s="17"/>
      <c r="L2074" s="49"/>
      <c r="M2074" s="49"/>
    </row>
    <row r="2075" spans="1:13" x14ac:dyDescent="0.25">
      <c r="A2075" s="11" t="s">
        <v>14</v>
      </c>
      <c r="B2075" s="18" t="s">
        <v>14</v>
      </c>
      <c r="C2075" s="18" t="s">
        <v>14</v>
      </c>
      <c r="D2075" s="11" t="s">
        <v>14</v>
      </c>
      <c r="E2075" s="6" t="s">
        <v>14</v>
      </c>
      <c r="F2075" s="11" t="s">
        <v>14</v>
      </c>
      <c r="G2075" s="11" t="s">
        <v>14</v>
      </c>
      <c r="H2075" s="13" t="s">
        <v>14</v>
      </c>
      <c r="I2075" s="14" t="s">
        <v>14</v>
      </c>
      <c r="J2075" s="6" t="s">
        <v>14</v>
      </c>
      <c r="K2075" s="17"/>
      <c r="L2075" s="49"/>
      <c r="M2075" s="49"/>
    </row>
    <row r="2076" spans="1:13" x14ac:dyDescent="0.25">
      <c r="A2076" s="11" t="s">
        <v>14</v>
      </c>
      <c r="B2076" s="18" t="s">
        <v>14</v>
      </c>
      <c r="C2076" s="18" t="s">
        <v>14</v>
      </c>
      <c r="D2076" s="11" t="s">
        <v>14</v>
      </c>
      <c r="E2076" s="6" t="s">
        <v>14</v>
      </c>
      <c r="F2076" s="11" t="s">
        <v>14</v>
      </c>
      <c r="G2076" s="11" t="s">
        <v>14</v>
      </c>
      <c r="H2076" s="13" t="s">
        <v>14</v>
      </c>
      <c r="I2076" s="14" t="s">
        <v>14</v>
      </c>
      <c r="J2076" s="6" t="s">
        <v>14</v>
      </c>
      <c r="K2076" s="17"/>
      <c r="L2076" s="49"/>
      <c r="M2076" s="49"/>
    </row>
    <row r="2077" spans="1:13" x14ac:dyDescent="0.25">
      <c r="A2077" s="11" t="s">
        <v>14</v>
      </c>
      <c r="B2077" s="18" t="s">
        <v>14</v>
      </c>
      <c r="C2077" s="18" t="s">
        <v>14</v>
      </c>
      <c r="D2077" s="11" t="s">
        <v>14</v>
      </c>
      <c r="E2077" s="6" t="s">
        <v>14</v>
      </c>
      <c r="F2077" s="11" t="s">
        <v>14</v>
      </c>
      <c r="G2077" s="11" t="s">
        <v>14</v>
      </c>
      <c r="H2077" s="13" t="s">
        <v>14</v>
      </c>
      <c r="I2077" s="14" t="s">
        <v>14</v>
      </c>
      <c r="J2077" s="6" t="s">
        <v>14</v>
      </c>
      <c r="K2077" s="17"/>
      <c r="L2077" s="49"/>
      <c r="M2077" s="49"/>
    </row>
    <row r="2078" spans="1:13" x14ac:dyDescent="0.25">
      <c r="A2078" s="11" t="s">
        <v>14</v>
      </c>
      <c r="B2078" s="18" t="s">
        <v>14</v>
      </c>
      <c r="C2078" s="18" t="s">
        <v>14</v>
      </c>
      <c r="D2078" s="11" t="s">
        <v>14</v>
      </c>
      <c r="E2078" s="6" t="s">
        <v>14</v>
      </c>
      <c r="F2078" s="11" t="s">
        <v>14</v>
      </c>
      <c r="G2078" s="11" t="s">
        <v>14</v>
      </c>
      <c r="H2078" s="13" t="s">
        <v>14</v>
      </c>
      <c r="I2078" s="14" t="s">
        <v>14</v>
      </c>
      <c r="J2078" s="6" t="s">
        <v>14</v>
      </c>
      <c r="K2078" s="17"/>
      <c r="L2078" s="49"/>
      <c r="M2078" s="49"/>
    </row>
    <row r="2079" spans="1:13" x14ac:dyDescent="0.25">
      <c r="A2079" s="11" t="s">
        <v>14</v>
      </c>
      <c r="B2079" s="18" t="s">
        <v>14</v>
      </c>
      <c r="C2079" s="18" t="s">
        <v>14</v>
      </c>
      <c r="D2079" s="11" t="s">
        <v>14</v>
      </c>
      <c r="E2079" s="6" t="s">
        <v>14</v>
      </c>
      <c r="F2079" s="11" t="s">
        <v>14</v>
      </c>
      <c r="G2079" s="11" t="s">
        <v>14</v>
      </c>
      <c r="H2079" s="13" t="s">
        <v>14</v>
      </c>
      <c r="I2079" s="14" t="s">
        <v>14</v>
      </c>
      <c r="J2079" s="6" t="s">
        <v>14</v>
      </c>
      <c r="K2079" s="17"/>
      <c r="L2079" s="49"/>
      <c r="M2079" s="49"/>
    </row>
    <row r="2080" spans="1:13" x14ac:dyDescent="0.25">
      <c r="A2080" s="11" t="s">
        <v>14</v>
      </c>
      <c r="B2080" s="18" t="s">
        <v>14</v>
      </c>
      <c r="C2080" s="18" t="s">
        <v>14</v>
      </c>
      <c r="D2080" s="11" t="s">
        <v>14</v>
      </c>
      <c r="E2080" s="6" t="s">
        <v>14</v>
      </c>
      <c r="F2080" s="11" t="s">
        <v>14</v>
      </c>
      <c r="G2080" s="11" t="s">
        <v>14</v>
      </c>
      <c r="H2080" s="13" t="s">
        <v>14</v>
      </c>
      <c r="I2080" s="14" t="s">
        <v>14</v>
      </c>
      <c r="J2080" s="6" t="s">
        <v>14</v>
      </c>
      <c r="K2080" s="17"/>
      <c r="L2080" s="49"/>
      <c r="M2080" s="49"/>
    </row>
    <row r="2081" spans="1:13" x14ac:dyDescent="0.25">
      <c r="A2081" s="11" t="s">
        <v>14</v>
      </c>
      <c r="B2081" s="18" t="s">
        <v>14</v>
      </c>
      <c r="C2081" s="18" t="s">
        <v>14</v>
      </c>
      <c r="D2081" s="11" t="s">
        <v>14</v>
      </c>
      <c r="E2081" s="6" t="s">
        <v>14</v>
      </c>
      <c r="F2081" s="11" t="s">
        <v>14</v>
      </c>
      <c r="G2081" s="11" t="s">
        <v>14</v>
      </c>
      <c r="H2081" s="13" t="s">
        <v>14</v>
      </c>
      <c r="I2081" s="14" t="s">
        <v>14</v>
      </c>
      <c r="J2081" s="6" t="s">
        <v>14</v>
      </c>
      <c r="K2081" s="17"/>
      <c r="L2081" s="49"/>
      <c r="M2081" s="49"/>
    </row>
    <row r="2082" spans="1:13" x14ac:dyDescent="0.25">
      <c r="A2082" s="11" t="s">
        <v>14</v>
      </c>
      <c r="B2082" s="18" t="s">
        <v>14</v>
      </c>
      <c r="C2082" s="18" t="s">
        <v>14</v>
      </c>
      <c r="D2082" s="11" t="s">
        <v>14</v>
      </c>
      <c r="E2082" s="6" t="s">
        <v>14</v>
      </c>
      <c r="F2082" s="11" t="s">
        <v>14</v>
      </c>
      <c r="G2082" s="11" t="s">
        <v>14</v>
      </c>
      <c r="H2082" s="13" t="s">
        <v>14</v>
      </c>
      <c r="I2082" s="14" t="s">
        <v>14</v>
      </c>
      <c r="J2082" s="6" t="s">
        <v>14</v>
      </c>
      <c r="K2082" s="17"/>
      <c r="L2082" s="49"/>
      <c r="M2082" s="49"/>
    </row>
    <row r="2083" spans="1:13" x14ac:dyDescent="0.25">
      <c r="A2083" s="11" t="s">
        <v>14</v>
      </c>
      <c r="B2083" s="18" t="s">
        <v>14</v>
      </c>
      <c r="C2083" s="18" t="s">
        <v>14</v>
      </c>
      <c r="D2083" s="11" t="s">
        <v>14</v>
      </c>
      <c r="E2083" s="6" t="s">
        <v>14</v>
      </c>
      <c r="F2083" s="11" t="s">
        <v>14</v>
      </c>
      <c r="G2083" s="11" t="s">
        <v>14</v>
      </c>
      <c r="H2083" s="13" t="s">
        <v>14</v>
      </c>
      <c r="I2083" s="14" t="s">
        <v>14</v>
      </c>
      <c r="J2083" s="6" t="s">
        <v>14</v>
      </c>
      <c r="K2083" s="17"/>
      <c r="L2083" s="49"/>
      <c r="M2083" s="49"/>
    </row>
    <row r="2084" spans="1:13" x14ac:dyDescent="0.25">
      <c r="A2084" s="11" t="s">
        <v>14</v>
      </c>
      <c r="B2084" s="18" t="s">
        <v>14</v>
      </c>
      <c r="C2084" s="18" t="s">
        <v>14</v>
      </c>
      <c r="D2084" s="11" t="s">
        <v>14</v>
      </c>
      <c r="E2084" s="6" t="s">
        <v>14</v>
      </c>
      <c r="F2084" s="11" t="s">
        <v>14</v>
      </c>
      <c r="G2084" s="11" t="s">
        <v>14</v>
      </c>
      <c r="H2084" s="13" t="s">
        <v>14</v>
      </c>
      <c r="I2084" s="14" t="s">
        <v>14</v>
      </c>
      <c r="J2084" s="6" t="s">
        <v>14</v>
      </c>
      <c r="K2084" s="17"/>
      <c r="L2084" s="49"/>
      <c r="M2084" s="49"/>
    </row>
    <row r="2085" spans="1:13" x14ac:dyDescent="0.25">
      <c r="A2085" s="11" t="s">
        <v>14</v>
      </c>
      <c r="B2085" s="18" t="s">
        <v>14</v>
      </c>
      <c r="C2085" s="18" t="s">
        <v>14</v>
      </c>
      <c r="D2085" s="11" t="s">
        <v>14</v>
      </c>
      <c r="E2085" s="6" t="s">
        <v>14</v>
      </c>
      <c r="F2085" s="11" t="s">
        <v>14</v>
      </c>
      <c r="G2085" s="11" t="s">
        <v>14</v>
      </c>
      <c r="H2085" s="13" t="s">
        <v>14</v>
      </c>
      <c r="I2085" s="14" t="s">
        <v>14</v>
      </c>
      <c r="J2085" s="6" t="s">
        <v>14</v>
      </c>
      <c r="K2085" s="17"/>
      <c r="L2085" s="49"/>
      <c r="M2085" s="49"/>
    </row>
    <row r="2086" spans="1:13" x14ac:dyDescent="0.25">
      <c r="A2086" s="11" t="s">
        <v>14</v>
      </c>
      <c r="B2086" s="18" t="s">
        <v>14</v>
      </c>
      <c r="C2086" s="18" t="s">
        <v>14</v>
      </c>
      <c r="D2086" s="11" t="s">
        <v>14</v>
      </c>
      <c r="E2086" s="6" t="s">
        <v>14</v>
      </c>
      <c r="F2086" s="11" t="s">
        <v>14</v>
      </c>
      <c r="G2086" s="11" t="s">
        <v>14</v>
      </c>
      <c r="H2086" s="13" t="s">
        <v>14</v>
      </c>
      <c r="I2086" s="14" t="s">
        <v>14</v>
      </c>
      <c r="J2086" s="6" t="s">
        <v>14</v>
      </c>
      <c r="K2086" s="17"/>
      <c r="L2086" s="49"/>
      <c r="M2086" s="49"/>
    </row>
    <row r="2087" spans="1:13" x14ac:dyDescent="0.25">
      <c r="A2087" s="11" t="s">
        <v>14</v>
      </c>
      <c r="B2087" s="18" t="s">
        <v>14</v>
      </c>
      <c r="C2087" s="18" t="s">
        <v>14</v>
      </c>
      <c r="D2087" s="11" t="s">
        <v>14</v>
      </c>
      <c r="E2087" s="6" t="s">
        <v>14</v>
      </c>
      <c r="F2087" s="11" t="s">
        <v>14</v>
      </c>
      <c r="G2087" s="11" t="s">
        <v>14</v>
      </c>
      <c r="H2087" s="13" t="s">
        <v>14</v>
      </c>
      <c r="I2087" s="14" t="s">
        <v>14</v>
      </c>
      <c r="J2087" s="6" t="s">
        <v>14</v>
      </c>
      <c r="K2087" s="17"/>
      <c r="L2087" s="49"/>
      <c r="M2087" s="49"/>
    </row>
    <row r="2088" spans="1:13" x14ac:dyDescent="0.25">
      <c r="A2088" s="11" t="s">
        <v>14</v>
      </c>
      <c r="B2088" s="18" t="s">
        <v>14</v>
      </c>
      <c r="C2088" s="18" t="s">
        <v>14</v>
      </c>
      <c r="D2088" s="11" t="s">
        <v>14</v>
      </c>
      <c r="E2088" s="6" t="s">
        <v>14</v>
      </c>
      <c r="F2088" s="11" t="s">
        <v>14</v>
      </c>
      <c r="G2088" s="11" t="s">
        <v>14</v>
      </c>
      <c r="H2088" s="13" t="s">
        <v>14</v>
      </c>
      <c r="I2088" s="14" t="s">
        <v>14</v>
      </c>
      <c r="J2088" s="6" t="s">
        <v>14</v>
      </c>
      <c r="K2088" s="17"/>
      <c r="L2088" s="49"/>
      <c r="M2088" s="49"/>
    </row>
    <row r="2089" spans="1:13" x14ac:dyDescent="0.25">
      <c r="A2089" s="11" t="s">
        <v>14</v>
      </c>
      <c r="B2089" s="18" t="s">
        <v>14</v>
      </c>
      <c r="C2089" s="18" t="s">
        <v>14</v>
      </c>
      <c r="D2089" s="11" t="s">
        <v>14</v>
      </c>
      <c r="E2089" s="6" t="s">
        <v>14</v>
      </c>
      <c r="F2089" s="11" t="s">
        <v>14</v>
      </c>
      <c r="G2089" s="11" t="s">
        <v>14</v>
      </c>
      <c r="H2089" s="13" t="s">
        <v>14</v>
      </c>
      <c r="I2089" s="14" t="s">
        <v>14</v>
      </c>
      <c r="J2089" s="6" t="s">
        <v>14</v>
      </c>
      <c r="K2089" s="17"/>
      <c r="L2089" s="49"/>
      <c r="M2089" s="49"/>
    </row>
    <row r="2090" spans="1:13" x14ac:dyDescent="0.25">
      <c r="A2090" s="11" t="s">
        <v>14</v>
      </c>
      <c r="B2090" s="18" t="s">
        <v>14</v>
      </c>
      <c r="C2090" s="18" t="s">
        <v>14</v>
      </c>
      <c r="D2090" s="11" t="s">
        <v>14</v>
      </c>
      <c r="E2090" s="6" t="s">
        <v>14</v>
      </c>
      <c r="F2090" s="11" t="s">
        <v>14</v>
      </c>
      <c r="G2090" s="11" t="s">
        <v>14</v>
      </c>
      <c r="H2090" s="13" t="s">
        <v>14</v>
      </c>
      <c r="I2090" s="14" t="s">
        <v>14</v>
      </c>
      <c r="J2090" s="6" t="s">
        <v>14</v>
      </c>
      <c r="K2090" s="17"/>
      <c r="L2090" s="49"/>
      <c r="M2090" s="49"/>
    </row>
    <row r="2091" spans="1:13" x14ac:dyDescent="0.25">
      <c r="A2091" s="11" t="s">
        <v>14</v>
      </c>
      <c r="B2091" s="18" t="s">
        <v>14</v>
      </c>
      <c r="C2091" s="18" t="s">
        <v>14</v>
      </c>
      <c r="D2091" s="11" t="s">
        <v>14</v>
      </c>
      <c r="E2091" s="6" t="s">
        <v>14</v>
      </c>
      <c r="F2091" s="11" t="s">
        <v>14</v>
      </c>
      <c r="G2091" s="11" t="s">
        <v>14</v>
      </c>
      <c r="H2091" s="13" t="s">
        <v>14</v>
      </c>
      <c r="I2091" s="14" t="s">
        <v>14</v>
      </c>
      <c r="J2091" s="6" t="s">
        <v>14</v>
      </c>
      <c r="K2091" s="17"/>
      <c r="L2091" s="49"/>
      <c r="M2091" s="49"/>
    </row>
    <row r="2092" spans="1:13" x14ac:dyDescent="0.25">
      <c r="A2092" s="11" t="s">
        <v>14</v>
      </c>
      <c r="B2092" s="18" t="s">
        <v>14</v>
      </c>
      <c r="C2092" s="18" t="s">
        <v>14</v>
      </c>
      <c r="D2092" s="11" t="s">
        <v>14</v>
      </c>
      <c r="E2092" s="6" t="s">
        <v>14</v>
      </c>
      <c r="F2092" s="11" t="s">
        <v>14</v>
      </c>
      <c r="G2092" s="11" t="s">
        <v>14</v>
      </c>
      <c r="H2092" s="13" t="s">
        <v>14</v>
      </c>
      <c r="I2092" s="14" t="s">
        <v>14</v>
      </c>
      <c r="J2092" s="6" t="s">
        <v>14</v>
      </c>
      <c r="K2092" s="17"/>
      <c r="L2092" s="49"/>
      <c r="M2092" s="49"/>
    </row>
    <row r="2093" spans="1:13" x14ac:dyDescent="0.25">
      <c r="A2093" s="11" t="s">
        <v>14</v>
      </c>
      <c r="B2093" s="18" t="s">
        <v>14</v>
      </c>
      <c r="C2093" s="18" t="s">
        <v>14</v>
      </c>
      <c r="D2093" s="11" t="s">
        <v>14</v>
      </c>
      <c r="E2093" s="6" t="s">
        <v>14</v>
      </c>
      <c r="F2093" s="11" t="s">
        <v>14</v>
      </c>
      <c r="G2093" s="11" t="s">
        <v>14</v>
      </c>
      <c r="H2093" s="13" t="s">
        <v>14</v>
      </c>
      <c r="I2093" s="14" t="s">
        <v>14</v>
      </c>
      <c r="J2093" s="6" t="s">
        <v>14</v>
      </c>
      <c r="K2093" s="17"/>
      <c r="L2093" s="49"/>
      <c r="M2093" s="49"/>
    </row>
    <row r="2094" spans="1:13" x14ac:dyDescent="0.25">
      <c r="A2094" s="11" t="s">
        <v>14</v>
      </c>
      <c r="B2094" s="18" t="s">
        <v>14</v>
      </c>
      <c r="C2094" s="18" t="s">
        <v>14</v>
      </c>
      <c r="D2094" s="11" t="s">
        <v>14</v>
      </c>
      <c r="E2094" s="6" t="s">
        <v>14</v>
      </c>
      <c r="F2094" s="11" t="s">
        <v>14</v>
      </c>
      <c r="G2094" s="11" t="s">
        <v>14</v>
      </c>
      <c r="H2094" s="13" t="s">
        <v>14</v>
      </c>
      <c r="I2094" s="14" t="s">
        <v>14</v>
      </c>
      <c r="J2094" s="6" t="s">
        <v>14</v>
      </c>
      <c r="K2094" s="17"/>
      <c r="L2094" s="49"/>
      <c r="M2094" s="49"/>
    </row>
    <row r="2095" spans="1:13" x14ac:dyDescent="0.25">
      <c r="A2095" s="11" t="s">
        <v>14</v>
      </c>
      <c r="B2095" s="18" t="s">
        <v>14</v>
      </c>
      <c r="C2095" s="18" t="s">
        <v>14</v>
      </c>
      <c r="D2095" s="11" t="s">
        <v>14</v>
      </c>
      <c r="E2095" s="6" t="s">
        <v>14</v>
      </c>
      <c r="F2095" s="11" t="s">
        <v>14</v>
      </c>
      <c r="G2095" s="11" t="s">
        <v>14</v>
      </c>
      <c r="H2095" s="13" t="s">
        <v>14</v>
      </c>
      <c r="I2095" s="14" t="s">
        <v>14</v>
      </c>
      <c r="J2095" s="6" t="s">
        <v>14</v>
      </c>
      <c r="K2095" s="17"/>
      <c r="L2095" s="49"/>
      <c r="M2095" s="49"/>
    </row>
    <row r="2096" spans="1:13" x14ac:dyDescent="0.25">
      <c r="A2096" s="11" t="s">
        <v>14</v>
      </c>
      <c r="B2096" s="18" t="s">
        <v>14</v>
      </c>
      <c r="C2096" s="18" t="s">
        <v>14</v>
      </c>
      <c r="D2096" s="11" t="s">
        <v>14</v>
      </c>
      <c r="E2096" s="6" t="s">
        <v>14</v>
      </c>
      <c r="F2096" s="11" t="s">
        <v>14</v>
      </c>
      <c r="G2096" s="11" t="s">
        <v>14</v>
      </c>
      <c r="H2096" s="13" t="s">
        <v>14</v>
      </c>
      <c r="I2096" s="14" t="s">
        <v>14</v>
      </c>
      <c r="J2096" s="6" t="s">
        <v>14</v>
      </c>
      <c r="K2096" s="17"/>
      <c r="L2096" s="49"/>
      <c r="M2096" s="49"/>
    </row>
    <row r="2097" spans="1:13" x14ac:dyDescent="0.25">
      <c r="A2097" s="11" t="s">
        <v>14</v>
      </c>
      <c r="B2097" s="18" t="s">
        <v>14</v>
      </c>
      <c r="C2097" s="18" t="s">
        <v>14</v>
      </c>
      <c r="D2097" s="11" t="s">
        <v>14</v>
      </c>
      <c r="E2097" s="6" t="s">
        <v>14</v>
      </c>
      <c r="F2097" s="11" t="s">
        <v>14</v>
      </c>
      <c r="G2097" s="11" t="s">
        <v>14</v>
      </c>
      <c r="H2097" s="13" t="s">
        <v>14</v>
      </c>
      <c r="I2097" s="14" t="s">
        <v>14</v>
      </c>
      <c r="J2097" s="6" t="s">
        <v>14</v>
      </c>
      <c r="K2097" s="17"/>
      <c r="L2097" s="49"/>
      <c r="M2097" s="49"/>
    </row>
    <row r="2098" spans="1:13" x14ac:dyDescent="0.25">
      <c r="A2098" s="11" t="s">
        <v>14</v>
      </c>
      <c r="B2098" s="18" t="s">
        <v>14</v>
      </c>
      <c r="C2098" s="18" t="s">
        <v>14</v>
      </c>
      <c r="D2098" s="11" t="s">
        <v>14</v>
      </c>
      <c r="E2098" s="6" t="s">
        <v>14</v>
      </c>
      <c r="F2098" s="11" t="s">
        <v>14</v>
      </c>
      <c r="G2098" s="11" t="s">
        <v>14</v>
      </c>
      <c r="H2098" s="13" t="s">
        <v>14</v>
      </c>
      <c r="I2098" s="14" t="s">
        <v>14</v>
      </c>
      <c r="J2098" s="6" t="s">
        <v>14</v>
      </c>
      <c r="K2098" s="17"/>
      <c r="L2098" s="49"/>
      <c r="M2098" s="49"/>
    </row>
    <row r="2099" spans="1:13" x14ac:dyDescent="0.25">
      <c r="A2099" s="11" t="s">
        <v>14</v>
      </c>
      <c r="B2099" s="18" t="s">
        <v>14</v>
      </c>
      <c r="C2099" s="18" t="s">
        <v>14</v>
      </c>
      <c r="D2099" s="11" t="s">
        <v>14</v>
      </c>
      <c r="E2099" s="6" t="s">
        <v>14</v>
      </c>
      <c r="F2099" s="11" t="s">
        <v>14</v>
      </c>
      <c r="G2099" s="11" t="s">
        <v>14</v>
      </c>
      <c r="H2099" s="13" t="s">
        <v>14</v>
      </c>
      <c r="I2099" s="14" t="s">
        <v>14</v>
      </c>
      <c r="J2099" s="6" t="s">
        <v>14</v>
      </c>
      <c r="K2099" s="17"/>
      <c r="L2099" s="49"/>
      <c r="M2099" s="49"/>
    </row>
    <row r="2100" spans="1:13" x14ac:dyDescent="0.25">
      <c r="A2100" s="11" t="s">
        <v>14</v>
      </c>
      <c r="B2100" s="18" t="s">
        <v>14</v>
      </c>
      <c r="C2100" s="18" t="s">
        <v>14</v>
      </c>
      <c r="D2100" s="11" t="s">
        <v>14</v>
      </c>
      <c r="E2100" s="6" t="s">
        <v>14</v>
      </c>
      <c r="F2100" s="11" t="s">
        <v>14</v>
      </c>
      <c r="G2100" s="11" t="s">
        <v>14</v>
      </c>
      <c r="H2100" s="13" t="s">
        <v>14</v>
      </c>
      <c r="I2100" s="14" t="s">
        <v>14</v>
      </c>
      <c r="J2100" s="6" t="s">
        <v>14</v>
      </c>
      <c r="K2100" s="17"/>
      <c r="L2100" s="49"/>
      <c r="M2100" s="49"/>
    </row>
    <row r="2101" spans="1:13" x14ac:dyDescent="0.25">
      <c r="A2101" s="11" t="s">
        <v>14</v>
      </c>
      <c r="B2101" s="18" t="s">
        <v>14</v>
      </c>
      <c r="C2101" s="18" t="s">
        <v>14</v>
      </c>
      <c r="D2101" s="11" t="s">
        <v>14</v>
      </c>
      <c r="E2101" s="6" t="s">
        <v>14</v>
      </c>
      <c r="F2101" s="11" t="s">
        <v>14</v>
      </c>
      <c r="G2101" s="11" t="s">
        <v>14</v>
      </c>
      <c r="H2101" s="13" t="s">
        <v>14</v>
      </c>
      <c r="I2101" s="14" t="s">
        <v>14</v>
      </c>
      <c r="J2101" s="6" t="s">
        <v>14</v>
      </c>
      <c r="K2101" s="17"/>
      <c r="L2101" s="49"/>
      <c r="M2101" s="49"/>
    </row>
    <row r="2102" spans="1:13" x14ac:dyDescent="0.25">
      <c r="A2102" s="11" t="s">
        <v>14</v>
      </c>
      <c r="B2102" s="18" t="s">
        <v>14</v>
      </c>
      <c r="C2102" s="18" t="s">
        <v>14</v>
      </c>
      <c r="D2102" s="11" t="s">
        <v>14</v>
      </c>
      <c r="E2102" s="6" t="s">
        <v>14</v>
      </c>
      <c r="F2102" s="11" t="s">
        <v>14</v>
      </c>
      <c r="G2102" s="11" t="s">
        <v>14</v>
      </c>
      <c r="H2102" s="13" t="s">
        <v>14</v>
      </c>
      <c r="I2102" s="14" t="s">
        <v>14</v>
      </c>
      <c r="J2102" s="6" t="s">
        <v>14</v>
      </c>
      <c r="K2102" s="17"/>
      <c r="L2102" s="49"/>
      <c r="M2102" s="49"/>
    </row>
    <row r="2103" spans="1:13" x14ac:dyDescent="0.25">
      <c r="A2103" s="11" t="s">
        <v>14</v>
      </c>
      <c r="B2103" s="18" t="s">
        <v>14</v>
      </c>
      <c r="C2103" s="18" t="s">
        <v>14</v>
      </c>
      <c r="D2103" s="11" t="s">
        <v>14</v>
      </c>
      <c r="E2103" s="6" t="s">
        <v>14</v>
      </c>
      <c r="F2103" s="11" t="s">
        <v>14</v>
      </c>
      <c r="G2103" s="11" t="s">
        <v>14</v>
      </c>
      <c r="H2103" s="13" t="s">
        <v>14</v>
      </c>
      <c r="I2103" s="14" t="s">
        <v>14</v>
      </c>
      <c r="J2103" s="6" t="s">
        <v>14</v>
      </c>
      <c r="K2103" s="17"/>
      <c r="L2103" s="49"/>
      <c r="M2103" s="49"/>
    </row>
    <row r="2104" spans="1:13" x14ac:dyDescent="0.25">
      <c r="A2104" s="11" t="s">
        <v>14</v>
      </c>
      <c r="B2104" s="18" t="s">
        <v>14</v>
      </c>
      <c r="C2104" s="18" t="s">
        <v>14</v>
      </c>
      <c r="D2104" s="11" t="s">
        <v>14</v>
      </c>
      <c r="E2104" s="6" t="s">
        <v>14</v>
      </c>
      <c r="F2104" s="11" t="s">
        <v>14</v>
      </c>
      <c r="G2104" s="11" t="s">
        <v>14</v>
      </c>
      <c r="H2104" s="13" t="s">
        <v>14</v>
      </c>
      <c r="I2104" s="14" t="s">
        <v>14</v>
      </c>
      <c r="J2104" s="6" t="s">
        <v>14</v>
      </c>
      <c r="K2104" s="17"/>
      <c r="L2104" s="49"/>
      <c r="M2104" s="49"/>
    </row>
    <row r="2105" spans="1:13" x14ac:dyDescent="0.25">
      <c r="A2105" s="11" t="s">
        <v>14</v>
      </c>
      <c r="B2105" s="18" t="s">
        <v>14</v>
      </c>
      <c r="C2105" s="18" t="s">
        <v>14</v>
      </c>
      <c r="D2105" s="11" t="s">
        <v>14</v>
      </c>
      <c r="E2105" s="6" t="s">
        <v>14</v>
      </c>
      <c r="F2105" s="11" t="s">
        <v>14</v>
      </c>
      <c r="G2105" s="11" t="s">
        <v>14</v>
      </c>
      <c r="H2105" s="13" t="s">
        <v>14</v>
      </c>
      <c r="I2105" s="14" t="s">
        <v>14</v>
      </c>
      <c r="J2105" s="6" t="s">
        <v>14</v>
      </c>
      <c r="K2105" s="17"/>
      <c r="L2105" s="49"/>
      <c r="M2105" s="49"/>
    </row>
    <row r="2106" spans="1:13" x14ac:dyDescent="0.25">
      <c r="A2106" s="11" t="s">
        <v>14</v>
      </c>
      <c r="B2106" s="18" t="s">
        <v>14</v>
      </c>
      <c r="C2106" s="18" t="s">
        <v>14</v>
      </c>
      <c r="D2106" s="11" t="s">
        <v>14</v>
      </c>
      <c r="E2106" s="6" t="s">
        <v>14</v>
      </c>
      <c r="F2106" s="11" t="s">
        <v>14</v>
      </c>
      <c r="G2106" s="11" t="s">
        <v>14</v>
      </c>
      <c r="H2106" s="13" t="s">
        <v>14</v>
      </c>
      <c r="I2106" s="14" t="s">
        <v>14</v>
      </c>
      <c r="J2106" s="6" t="s">
        <v>14</v>
      </c>
      <c r="K2106" s="17"/>
      <c r="L2106" s="49"/>
      <c r="M2106" s="49"/>
    </row>
    <row r="2107" spans="1:13" x14ac:dyDescent="0.25">
      <c r="A2107" s="11" t="s">
        <v>14</v>
      </c>
      <c r="B2107" s="18" t="s">
        <v>14</v>
      </c>
      <c r="C2107" s="18" t="s">
        <v>14</v>
      </c>
      <c r="D2107" s="11" t="s">
        <v>14</v>
      </c>
      <c r="E2107" s="6" t="s">
        <v>14</v>
      </c>
      <c r="F2107" s="11" t="s">
        <v>14</v>
      </c>
      <c r="G2107" s="11" t="s">
        <v>14</v>
      </c>
      <c r="H2107" s="13" t="s">
        <v>14</v>
      </c>
      <c r="I2107" s="14" t="s">
        <v>14</v>
      </c>
      <c r="J2107" s="6" t="s">
        <v>14</v>
      </c>
      <c r="K2107" s="17"/>
      <c r="L2107" s="49"/>
      <c r="M2107" s="49"/>
    </row>
    <row r="2108" spans="1:13" x14ac:dyDescent="0.25">
      <c r="A2108" s="11" t="s">
        <v>14</v>
      </c>
      <c r="B2108" s="18" t="s">
        <v>14</v>
      </c>
      <c r="C2108" s="18" t="s">
        <v>14</v>
      </c>
      <c r="D2108" s="11" t="s">
        <v>14</v>
      </c>
      <c r="E2108" s="6" t="s">
        <v>14</v>
      </c>
      <c r="F2108" s="11" t="s">
        <v>14</v>
      </c>
      <c r="G2108" s="11" t="s">
        <v>14</v>
      </c>
      <c r="H2108" s="13" t="s">
        <v>14</v>
      </c>
      <c r="I2108" s="14" t="s">
        <v>14</v>
      </c>
      <c r="J2108" s="6" t="s">
        <v>14</v>
      </c>
      <c r="K2108" s="17"/>
      <c r="L2108" s="49"/>
      <c r="M2108" s="49"/>
    </row>
    <row r="2109" spans="1:13" x14ac:dyDescent="0.25">
      <c r="A2109" s="11" t="s">
        <v>14</v>
      </c>
      <c r="B2109" s="18" t="s">
        <v>14</v>
      </c>
      <c r="C2109" s="18" t="s">
        <v>14</v>
      </c>
      <c r="D2109" s="11" t="s">
        <v>14</v>
      </c>
      <c r="E2109" s="6" t="s">
        <v>14</v>
      </c>
      <c r="F2109" s="11" t="s">
        <v>14</v>
      </c>
      <c r="G2109" s="11" t="s">
        <v>14</v>
      </c>
      <c r="H2109" s="13" t="s">
        <v>14</v>
      </c>
      <c r="I2109" s="14" t="s">
        <v>14</v>
      </c>
      <c r="J2109" s="6" t="s">
        <v>14</v>
      </c>
      <c r="K2109" s="17"/>
      <c r="L2109" s="49"/>
      <c r="M2109" s="49"/>
    </row>
    <row r="2110" spans="1:13" x14ac:dyDescent="0.25">
      <c r="A2110" s="11" t="s">
        <v>14</v>
      </c>
      <c r="B2110" s="18" t="s">
        <v>14</v>
      </c>
      <c r="C2110" s="18" t="s">
        <v>14</v>
      </c>
      <c r="D2110" s="11" t="s">
        <v>14</v>
      </c>
      <c r="E2110" s="6" t="s">
        <v>14</v>
      </c>
      <c r="F2110" s="11" t="s">
        <v>14</v>
      </c>
      <c r="G2110" s="11" t="s">
        <v>14</v>
      </c>
      <c r="H2110" s="13" t="s">
        <v>14</v>
      </c>
      <c r="I2110" s="14" t="s">
        <v>14</v>
      </c>
      <c r="J2110" s="6" t="s">
        <v>14</v>
      </c>
      <c r="K2110" s="17"/>
      <c r="L2110" s="49"/>
      <c r="M2110" s="49"/>
    </row>
    <row r="2111" spans="1:13" x14ac:dyDescent="0.25">
      <c r="A2111" s="11" t="s">
        <v>14</v>
      </c>
      <c r="B2111" s="18" t="s">
        <v>14</v>
      </c>
      <c r="C2111" s="18" t="s">
        <v>14</v>
      </c>
      <c r="D2111" s="11" t="s">
        <v>14</v>
      </c>
      <c r="E2111" s="6" t="s">
        <v>14</v>
      </c>
      <c r="F2111" s="11" t="s">
        <v>14</v>
      </c>
      <c r="G2111" s="11" t="s">
        <v>14</v>
      </c>
      <c r="H2111" s="13" t="s">
        <v>14</v>
      </c>
      <c r="I2111" s="14" t="s">
        <v>14</v>
      </c>
      <c r="J2111" s="6" t="s">
        <v>14</v>
      </c>
      <c r="K2111" s="17"/>
      <c r="L2111" s="49"/>
      <c r="M2111" s="49"/>
    </row>
    <row r="2112" spans="1:13" x14ac:dyDescent="0.25">
      <c r="A2112" s="11" t="s">
        <v>14</v>
      </c>
      <c r="B2112" s="18" t="s">
        <v>14</v>
      </c>
      <c r="C2112" s="18" t="s">
        <v>14</v>
      </c>
      <c r="D2112" s="11" t="s">
        <v>14</v>
      </c>
      <c r="E2112" s="6" t="s">
        <v>14</v>
      </c>
      <c r="F2112" s="11" t="s">
        <v>14</v>
      </c>
      <c r="G2112" s="11" t="s">
        <v>14</v>
      </c>
      <c r="H2112" s="13" t="s">
        <v>14</v>
      </c>
      <c r="I2112" s="14" t="s">
        <v>14</v>
      </c>
      <c r="J2112" s="6" t="s">
        <v>14</v>
      </c>
      <c r="K2112" s="17"/>
      <c r="L2112" s="49"/>
      <c r="M2112" s="49"/>
    </row>
    <row r="2113" spans="1:13" x14ac:dyDescent="0.25">
      <c r="A2113" s="11" t="s">
        <v>14</v>
      </c>
      <c r="B2113" s="18" t="s">
        <v>14</v>
      </c>
      <c r="C2113" s="18" t="s">
        <v>14</v>
      </c>
      <c r="D2113" s="11" t="s">
        <v>14</v>
      </c>
      <c r="E2113" s="6" t="s">
        <v>14</v>
      </c>
      <c r="F2113" s="11" t="s">
        <v>14</v>
      </c>
      <c r="G2113" s="11" t="s">
        <v>14</v>
      </c>
      <c r="H2113" s="13" t="s">
        <v>14</v>
      </c>
      <c r="I2113" s="14" t="s">
        <v>14</v>
      </c>
      <c r="J2113" s="6" t="s">
        <v>14</v>
      </c>
      <c r="K2113" s="17"/>
      <c r="L2113" s="49"/>
      <c r="M2113" s="49"/>
    </row>
    <row r="2114" spans="1:13" x14ac:dyDescent="0.25">
      <c r="A2114" s="11" t="s">
        <v>14</v>
      </c>
      <c r="B2114" s="18" t="s">
        <v>14</v>
      </c>
      <c r="C2114" s="18" t="s">
        <v>14</v>
      </c>
      <c r="D2114" s="11" t="s">
        <v>14</v>
      </c>
      <c r="E2114" s="6" t="s">
        <v>14</v>
      </c>
      <c r="F2114" s="11" t="s">
        <v>14</v>
      </c>
      <c r="G2114" s="11" t="s">
        <v>14</v>
      </c>
      <c r="H2114" s="13" t="s">
        <v>14</v>
      </c>
      <c r="I2114" s="14" t="s">
        <v>14</v>
      </c>
      <c r="J2114" s="6" t="s">
        <v>14</v>
      </c>
      <c r="K2114" s="17"/>
      <c r="L2114" s="49"/>
      <c r="M2114" s="49"/>
    </row>
    <row r="2115" spans="1:13" x14ac:dyDescent="0.25">
      <c r="A2115" s="11" t="s">
        <v>14</v>
      </c>
      <c r="B2115" s="18" t="s">
        <v>14</v>
      </c>
      <c r="C2115" s="18" t="s">
        <v>14</v>
      </c>
      <c r="D2115" s="11" t="s">
        <v>14</v>
      </c>
      <c r="E2115" s="6" t="s">
        <v>14</v>
      </c>
      <c r="F2115" s="11" t="s">
        <v>14</v>
      </c>
      <c r="G2115" s="11" t="s">
        <v>14</v>
      </c>
      <c r="H2115" s="13" t="s">
        <v>14</v>
      </c>
      <c r="I2115" s="14" t="s">
        <v>14</v>
      </c>
      <c r="J2115" s="6" t="s">
        <v>14</v>
      </c>
      <c r="K2115" s="17"/>
      <c r="L2115" s="49"/>
      <c r="M2115" s="49"/>
    </row>
    <row r="2116" spans="1:13" x14ac:dyDescent="0.25">
      <c r="A2116" s="11" t="s">
        <v>14</v>
      </c>
      <c r="B2116" s="18" t="s">
        <v>14</v>
      </c>
      <c r="C2116" s="18" t="s">
        <v>14</v>
      </c>
      <c r="D2116" s="11" t="s">
        <v>14</v>
      </c>
      <c r="E2116" s="6" t="s">
        <v>14</v>
      </c>
      <c r="F2116" s="11" t="s">
        <v>14</v>
      </c>
      <c r="G2116" s="11" t="s">
        <v>14</v>
      </c>
      <c r="H2116" s="13" t="s">
        <v>14</v>
      </c>
      <c r="I2116" s="14" t="s">
        <v>14</v>
      </c>
      <c r="J2116" s="6" t="s">
        <v>14</v>
      </c>
      <c r="K2116" s="17"/>
      <c r="L2116" s="49"/>
      <c r="M2116" s="49"/>
    </row>
    <row r="2117" spans="1:13" x14ac:dyDescent="0.25">
      <c r="A2117" s="11" t="s">
        <v>14</v>
      </c>
      <c r="B2117" s="18" t="s">
        <v>14</v>
      </c>
      <c r="C2117" s="18" t="s">
        <v>14</v>
      </c>
      <c r="D2117" s="11" t="s">
        <v>14</v>
      </c>
      <c r="E2117" s="6" t="s">
        <v>14</v>
      </c>
      <c r="F2117" s="11" t="s">
        <v>14</v>
      </c>
      <c r="G2117" s="11" t="s">
        <v>14</v>
      </c>
      <c r="H2117" s="13" t="s">
        <v>14</v>
      </c>
      <c r="I2117" s="14" t="s">
        <v>14</v>
      </c>
      <c r="J2117" s="6" t="s">
        <v>14</v>
      </c>
      <c r="K2117" s="17"/>
      <c r="L2117" s="49"/>
      <c r="M2117" s="49"/>
    </row>
    <row r="2118" spans="1:13" x14ac:dyDescent="0.25">
      <c r="A2118" s="11" t="s">
        <v>14</v>
      </c>
      <c r="B2118" s="18" t="s">
        <v>14</v>
      </c>
      <c r="C2118" s="18" t="s">
        <v>14</v>
      </c>
      <c r="D2118" s="11" t="s">
        <v>14</v>
      </c>
      <c r="E2118" s="6" t="s">
        <v>14</v>
      </c>
      <c r="F2118" s="11" t="s">
        <v>14</v>
      </c>
      <c r="G2118" s="11" t="s">
        <v>14</v>
      </c>
      <c r="H2118" s="13" t="s">
        <v>14</v>
      </c>
      <c r="I2118" s="14" t="s">
        <v>14</v>
      </c>
      <c r="J2118" s="6" t="s">
        <v>14</v>
      </c>
      <c r="K2118" s="17"/>
      <c r="L2118" s="49"/>
      <c r="M2118" s="49"/>
    </row>
    <row r="2119" spans="1:13" x14ac:dyDescent="0.25">
      <c r="A2119" s="11" t="s">
        <v>14</v>
      </c>
      <c r="B2119" s="18" t="s">
        <v>14</v>
      </c>
      <c r="C2119" s="18" t="s">
        <v>14</v>
      </c>
      <c r="D2119" s="11" t="s">
        <v>14</v>
      </c>
      <c r="E2119" s="6" t="s">
        <v>14</v>
      </c>
      <c r="F2119" s="11" t="s">
        <v>14</v>
      </c>
      <c r="G2119" s="11" t="s">
        <v>14</v>
      </c>
      <c r="H2119" s="13" t="s">
        <v>14</v>
      </c>
      <c r="I2119" s="14" t="s">
        <v>14</v>
      </c>
      <c r="J2119" s="6" t="s">
        <v>14</v>
      </c>
      <c r="K2119" s="17"/>
      <c r="L2119" s="49"/>
      <c r="M2119" s="49"/>
    </row>
    <row r="2120" spans="1:13" x14ac:dyDescent="0.25">
      <c r="A2120" s="11" t="s">
        <v>14</v>
      </c>
      <c r="B2120" s="18" t="s">
        <v>14</v>
      </c>
      <c r="C2120" s="18" t="s">
        <v>14</v>
      </c>
      <c r="D2120" s="11" t="s">
        <v>14</v>
      </c>
      <c r="E2120" s="6" t="s">
        <v>14</v>
      </c>
      <c r="F2120" s="11" t="s">
        <v>14</v>
      </c>
      <c r="G2120" s="11" t="s">
        <v>14</v>
      </c>
      <c r="H2120" s="13" t="s">
        <v>14</v>
      </c>
      <c r="I2120" s="14" t="s">
        <v>14</v>
      </c>
      <c r="J2120" s="6" t="s">
        <v>14</v>
      </c>
      <c r="K2120" s="17"/>
      <c r="L2120" s="49"/>
      <c r="M2120" s="49"/>
    </row>
    <row r="2121" spans="1:13" x14ac:dyDescent="0.25">
      <c r="A2121" s="11" t="s">
        <v>14</v>
      </c>
      <c r="B2121" s="18" t="s">
        <v>14</v>
      </c>
      <c r="C2121" s="18" t="s">
        <v>14</v>
      </c>
      <c r="D2121" s="11" t="s">
        <v>14</v>
      </c>
      <c r="E2121" s="6" t="s">
        <v>14</v>
      </c>
      <c r="F2121" s="11" t="s">
        <v>14</v>
      </c>
      <c r="G2121" s="11" t="s">
        <v>14</v>
      </c>
      <c r="H2121" s="13" t="s">
        <v>14</v>
      </c>
      <c r="I2121" s="14" t="s">
        <v>14</v>
      </c>
      <c r="J2121" s="6" t="s">
        <v>14</v>
      </c>
      <c r="K2121" s="17"/>
      <c r="L2121" s="49"/>
      <c r="M2121" s="49"/>
    </row>
    <row r="2122" spans="1:13" x14ac:dyDescent="0.25">
      <c r="A2122" s="11" t="s">
        <v>14</v>
      </c>
      <c r="B2122" s="18" t="s">
        <v>14</v>
      </c>
      <c r="C2122" s="18" t="s">
        <v>14</v>
      </c>
      <c r="D2122" s="11" t="s">
        <v>14</v>
      </c>
      <c r="E2122" s="6" t="s">
        <v>14</v>
      </c>
      <c r="F2122" s="11" t="s">
        <v>14</v>
      </c>
      <c r="G2122" s="11" t="s">
        <v>14</v>
      </c>
      <c r="H2122" s="13" t="s">
        <v>14</v>
      </c>
      <c r="I2122" s="14" t="s">
        <v>14</v>
      </c>
      <c r="J2122" s="6" t="s">
        <v>14</v>
      </c>
      <c r="K2122" s="17"/>
      <c r="L2122" s="49"/>
      <c r="M2122" s="49"/>
    </row>
    <row r="2123" spans="1:13" x14ac:dyDescent="0.25">
      <c r="A2123" s="11" t="s">
        <v>14</v>
      </c>
      <c r="B2123" s="18" t="s">
        <v>14</v>
      </c>
      <c r="C2123" s="18" t="s">
        <v>14</v>
      </c>
      <c r="D2123" s="11" t="s">
        <v>14</v>
      </c>
      <c r="E2123" s="6" t="s">
        <v>14</v>
      </c>
      <c r="F2123" s="11" t="s">
        <v>14</v>
      </c>
      <c r="G2123" s="11" t="s">
        <v>14</v>
      </c>
      <c r="H2123" s="13" t="s">
        <v>14</v>
      </c>
      <c r="I2123" s="14" t="s">
        <v>14</v>
      </c>
      <c r="J2123" s="6" t="s">
        <v>14</v>
      </c>
      <c r="K2123" s="17"/>
      <c r="L2123" s="49"/>
      <c r="M2123" s="49"/>
    </row>
    <row r="2124" spans="1:13" x14ac:dyDescent="0.25">
      <c r="A2124" s="11" t="s">
        <v>14</v>
      </c>
      <c r="B2124" s="18" t="s">
        <v>14</v>
      </c>
      <c r="C2124" s="18" t="s">
        <v>14</v>
      </c>
      <c r="D2124" s="11" t="s">
        <v>14</v>
      </c>
      <c r="E2124" s="6" t="s">
        <v>14</v>
      </c>
      <c r="F2124" s="11" t="s">
        <v>14</v>
      </c>
      <c r="G2124" s="11" t="s">
        <v>14</v>
      </c>
      <c r="H2124" s="13" t="s">
        <v>14</v>
      </c>
      <c r="I2124" s="14" t="s">
        <v>14</v>
      </c>
      <c r="J2124" s="6" t="s">
        <v>14</v>
      </c>
      <c r="K2124" s="17"/>
      <c r="L2124" s="49"/>
      <c r="M2124" s="49"/>
    </row>
    <row r="2125" spans="1:13" x14ac:dyDescent="0.25">
      <c r="A2125" s="11" t="s">
        <v>14</v>
      </c>
      <c r="B2125" s="18" t="s">
        <v>14</v>
      </c>
      <c r="C2125" s="18" t="s">
        <v>14</v>
      </c>
      <c r="D2125" s="11" t="s">
        <v>14</v>
      </c>
      <c r="E2125" s="6" t="s">
        <v>14</v>
      </c>
      <c r="F2125" s="11" t="s">
        <v>14</v>
      </c>
      <c r="G2125" s="11" t="s">
        <v>14</v>
      </c>
      <c r="H2125" s="13" t="s">
        <v>14</v>
      </c>
      <c r="I2125" s="14" t="s">
        <v>14</v>
      </c>
      <c r="J2125" s="6" t="s">
        <v>14</v>
      </c>
      <c r="K2125" s="17"/>
      <c r="L2125" s="49"/>
      <c r="M2125" s="49"/>
    </row>
    <row r="2126" spans="1:13" x14ac:dyDescent="0.25">
      <c r="A2126" s="11" t="s">
        <v>14</v>
      </c>
      <c r="B2126" s="18" t="s">
        <v>14</v>
      </c>
      <c r="C2126" s="18" t="s">
        <v>14</v>
      </c>
      <c r="D2126" s="11" t="s">
        <v>14</v>
      </c>
      <c r="E2126" s="6" t="s">
        <v>14</v>
      </c>
      <c r="F2126" s="11" t="s">
        <v>14</v>
      </c>
      <c r="G2126" s="11" t="s">
        <v>14</v>
      </c>
      <c r="H2126" s="13" t="s">
        <v>14</v>
      </c>
      <c r="I2126" s="14" t="s">
        <v>14</v>
      </c>
      <c r="J2126" s="6" t="s">
        <v>14</v>
      </c>
      <c r="K2126" s="17"/>
      <c r="L2126" s="49"/>
      <c r="M2126" s="49"/>
    </row>
    <row r="2127" spans="1:13" x14ac:dyDescent="0.25">
      <c r="A2127" s="11" t="s">
        <v>14</v>
      </c>
      <c r="B2127" s="18" t="s">
        <v>14</v>
      </c>
      <c r="C2127" s="18" t="s">
        <v>14</v>
      </c>
      <c r="D2127" s="11" t="s">
        <v>14</v>
      </c>
      <c r="E2127" s="6" t="s">
        <v>14</v>
      </c>
      <c r="F2127" s="11" t="s">
        <v>14</v>
      </c>
      <c r="G2127" s="11" t="s">
        <v>14</v>
      </c>
      <c r="H2127" s="13" t="s">
        <v>14</v>
      </c>
      <c r="I2127" s="14" t="s">
        <v>14</v>
      </c>
      <c r="J2127" s="6" t="s">
        <v>14</v>
      </c>
      <c r="K2127" s="17"/>
      <c r="L2127" s="49"/>
      <c r="M2127" s="49"/>
    </row>
    <row r="2128" spans="1:13" x14ac:dyDescent="0.25">
      <c r="A2128" s="11" t="s">
        <v>14</v>
      </c>
      <c r="B2128" s="18" t="s">
        <v>14</v>
      </c>
      <c r="C2128" s="18" t="s">
        <v>14</v>
      </c>
      <c r="D2128" s="11" t="s">
        <v>14</v>
      </c>
      <c r="E2128" s="6" t="s">
        <v>14</v>
      </c>
      <c r="F2128" s="11" t="s">
        <v>14</v>
      </c>
      <c r="G2128" s="11" t="s">
        <v>14</v>
      </c>
      <c r="H2128" s="13" t="s">
        <v>14</v>
      </c>
      <c r="I2128" s="14" t="s">
        <v>14</v>
      </c>
      <c r="J2128" s="6" t="s">
        <v>14</v>
      </c>
      <c r="K2128" s="17"/>
      <c r="L2128" s="49"/>
      <c r="M2128" s="49"/>
    </row>
    <row r="2129" spans="1:13" x14ac:dyDescent="0.25">
      <c r="A2129" s="11" t="s">
        <v>14</v>
      </c>
      <c r="B2129" s="18" t="s">
        <v>14</v>
      </c>
      <c r="C2129" s="18" t="s">
        <v>14</v>
      </c>
      <c r="D2129" s="11" t="s">
        <v>14</v>
      </c>
      <c r="E2129" s="6" t="s">
        <v>14</v>
      </c>
      <c r="F2129" s="11" t="s">
        <v>14</v>
      </c>
      <c r="G2129" s="11" t="s">
        <v>14</v>
      </c>
      <c r="H2129" s="13" t="s">
        <v>14</v>
      </c>
      <c r="I2129" s="14" t="s">
        <v>14</v>
      </c>
      <c r="J2129" s="6" t="s">
        <v>14</v>
      </c>
      <c r="K2129" s="17"/>
      <c r="L2129" s="49"/>
      <c r="M2129" s="49"/>
    </row>
    <row r="2130" spans="1:13" x14ac:dyDescent="0.25">
      <c r="A2130" s="11" t="s">
        <v>14</v>
      </c>
      <c r="B2130" s="18" t="s">
        <v>14</v>
      </c>
      <c r="C2130" s="18" t="s">
        <v>14</v>
      </c>
      <c r="D2130" s="11" t="s">
        <v>14</v>
      </c>
      <c r="E2130" s="6" t="s">
        <v>14</v>
      </c>
      <c r="F2130" s="11" t="s">
        <v>14</v>
      </c>
      <c r="G2130" s="11" t="s">
        <v>14</v>
      </c>
      <c r="H2130" s="13" t="s">
        <v>14</v>
      </c>
      <c r="I2130" s="14" t="s">
        <v>14</v>
      </c>
      <c r="J2130" s="6" t="s">
        <v>14</v>
      </c>
      <c r="K2130" s="17"/>
      <c r="L2130" s="49"/>
      <c r="M2130" s="49"/>
    </row>
    <row r="2131" spans="1:13" x14ac:dyDescent="0.25">
      <c r="A2131" s="11" t="s">
        <v>14</v>
      </c>
      <c r="B2131" s="18" t="s">
        <v>14</v>
      </c>
      <c r="C2131" s="18" t="s">
        <v>14</v>
      </c>
      <c r="D2131" s="11" t="s">
        <v>14</v>
      </c>
      <c r="E2131" s="6" t="s">
        <v>14</v>
      </c>
      <c r="F2131" s="11" t="s">
        <v>14</v>
      </c>
      <c r="G2131" s="11" t="s">
        <v>14</v>
      </c>
      <c r="H2131" s="13" t="s">
        <v>14</v>
      </c>
      <c r="I2131" s="14" t="s">
        <v>14</v>
      </c>
      <c r="J2131" s="6" t="s">
        <v>14</v>
      </c>
      <c r="K2131" s="17"/>
      <c r="L2131" s="49"/>
      <c r="M2131" s="49"/>
    </row>
    <row r="2132" spans="1:13" x14ac:dyDescent="0.25">
      <c r="A2132" s="11" t="s">
        <v>14</v>
      </c>
      <c r="B2132" s="18" t="s">
        <v>14</v>
      </c>
      <c r="C2132" s="18" t="s">
        <v>14</v>
      </c>
      <c r="D2132" s="11" t="s">
        <v>14</v>
      </c>
      <c r="E2132" s="6" t="s">
        <v>14</v>
      </c>
      <c r="F2132" s="11" t="s">
        <v>14</v>
      </c>
      <c r="G2132" s="11" t="s">
        <v>14</v>
      </c>
      <c r="H2132" s="13" t="s">
        <v>14</v>
      </c>
      <c r="I2132" s="14" t="s">
        <v>14</v>
      </c>
      <c r="J2132" s="6" t="s">
        <v>14</v>
      </c>
      <c r="K2132" s="17"/>
      <c r="L2132" s="49"/>
      <c r="M2132" s="49"/>
    </row>
    <row r="2133" spans="1:13" x14ac:dyDescent="0.25">
      <c r="A2133" s="11" t="s">
        <v>14</v>
      </c>
      <c r="B2133" s="18" t="s">
        <v>14</v>
      </c>
      <c r="C2133" s="18" t="s">
        <v>14</v>
      </c>
      <c r="D2133" s="11" t="s">
        <v>14</v>
      </c>
      <c r="E2133" s="6" t="s">
        <v>14</v>
      </c>
      <c r="F2133" s="11" t="s">
        <v>14</v>
      </c>
      <c r="G2133" s="11" t="s">
        <v>14</v>
      </c>
      <c r="H2133" s="13" t="s">
        <v>14</v>
      </c>
      <c r="I2133" s="14" t="s">
        <v>14</v>
      </c>
      <c r="J2133" s="6" t="s">
        <v>14</v>
      </c>
      <c r="K2133" s="17"/>
      <c r="L2133" s="49"/>
      <c r="M2133" s="49"/>
    </row>
    <row r="2134" spans="1:13" x14ac:dyDescent="0.25">
      <c r="A2134" s="11" t="s">
        <v>14</v>
      </c>
      <c r="B2134" s="18" t="s">
        <v>14</v>
      </c>
      <c r="C2134" s="18" t="s">
        <v>14</v>
      </c>
      <c r="D2134" s="11" t="s">
        <v>14</v>
      </c>
      <c r="E2134" s="6" t="s">
        <v>14</v>
      </c>
      <c r="F2134" s="11" t="s">
        <v>14</v>
      </c>
      <c r="G2134" s="11" t="s">
        <v>14</v>
      </c>
      <c r="H2134" s="13" t="s">
        <v>14</v>
      </c>
      <c r="I2134" s="14" t="s">
        <v>14</v>
      </c>
      <c r="J2134" s="6" t="s">
        <v>14</v>
      </c>
      <c r="K2134" s="17"/>
      <c r="L2134" s="49"/>
      <c r="M2134" s="49"/>
    </row>
    <row r="2135" spans="1:13" x14ac:dyDescent="0.25">
      <c r="A2135" s="11" t="s">
        <v>14</v>
      </c>
      <c r="B2135" s="18" t="s">
        <v>14</v>
      </c>
      <c r="C2135" s="18" t="s">
        <v>14</v>
      </c>
      <c r="D2135" s="11" t="s">
        <v>14</v>
      </c>
      <c r="E2135" s="6" t="s">
        <v>14</v>
      </c>
      <c r="F2135" s="11" t="s">
        <v>14</v>
      </c>
      <c r="G2135" s="11" t="s">
        <v>14</v>
      </c>
      <c r="H2135" s="13" t="s">
        <v>14</v>
      </c>
      <c r="I2135" s="14" t="s">
        <v>14</v>
      </c>
      <c r="J2135" s="6" t="s">
        <v>14</v>
      </c>
      <c r="K2135" s="17"/>
      <c r="L2135" s="49"/>
      <c r="M2135" s="49"/>
    </row>
    <row r="2136" spans="1:13" x14ac:dyDescent="0.25">
      <c r="A2136" s="11" t="s">
        <v>14</v>
      </c>
      <c r="B2136" s="18" t="s">
        <v>14</v>
      </c>
      <c r="C2136" s="18" t="s">
        <v>14</v>
      </c>
      <c r="D2136" s="11" t="s">
        <v>14</v>
      </c>
      <c r="E2136" s="6" t="s">
        <v>14</v>
      </c>
      <c r="F2136" s="11" t="s">
        <v>14</v>
      </c>
      <c r="G2136" s="11" t="s">
        <v>14</v>
      </c>
      <c r="H2136" s="13" t="s">
        <v>14</v>
      </c>
      <c r="I2136" s="14" t="s">
        <v>14</v>
      </c>
      <c r="J2136" s="6" t="s">
        <v>14</v>
      </c>
      <c r="K2136" s="17"/>
      <c r="L2136" s="49"/>
      <c r="M2136" s="49"/>
    </row>
    <row r="2137" spans="1:13" x14ac:dyDescent="0.25">
      <c r="A2137" s="11" t="s">
        <v>14</v>
      </c>
      <c r="B2137" s="18" t="s">
        <v>14</v>
      </c>
      <c r="C2137" s="18" t="s">
        <v>14</v>
      </c>
      <c r="D2137" s="11" t="s">
        <v>14</v>
      </c>
      <c r="E2137" s="6" t="s">
        <v>14</v>
      </c>
      <c r="F2137" s="11" t="s">
        <v>14</v>
      </c>
      <c r="G2137" s="11" t="s">
        <v>14</v>
      </c>
      <c r="H2137" s="13" t="s">
        <v>14</v>
      </c>
      <c r="I2137" s="14" t="s">
        <v>14</v>
      </c>
      <c r="J2137" s="6" t="s">
        <v>14</v>
      </c>
      <c r="K2137" s="17"/>
      <c r="L2137" s="49"/>
      <c r="M2137" s="49"/>
    </row>
    <row r="2138" spans="1:13" x14ac:dyDescent="0.25">
      <c r="A2138" s="11" t="s">
        <v>14</v>
      </c>
      <c r="B2138" s="18" t="s">
        <v>14</v>
      </c>
      <c r="C2138" s="18" t="s">
        <v>14</v>
      </c>
      <c r="D2138" s="11" t="s">
        <v>14</v>
      </c>
      <c r="E2138" s="6" t="s">
        <v>14</v>
      </c>
      <c r="F2138" s="11" t="s">
        <v>14</v>
      </c>
      <c r="G2138" s="11" t="s">
        <v>14</v>
      </c>
      <c r="H2138" s="13" t="s">
        <v>14</v>
      </c>
      <c r="I2138" s="14" t="s">
        <v>14</v>
      </c>
      <c r="J2138" s="6" t="s">
        <v>14</v>
      </c>
      <c r="K2138" s="17"/>
      <c r="L2138" s="49"/>
      <c r="M2138" s="49"/>
    </row>
    <row r="2139" spans="1:13" x14ac:dyDescent="0.25">
      <c r="A2139" s="11" t="s">
        <v>14</v>
      </c>
      <c r="B2139" s="18" t="s">
        <v>14</v>
      </c>
      <c r="C2139" s="18" t="s">
        <v>14</v>
      </c>
      <c r="D2139" s="11" t="s">
        <v>14</v>
      </c>
      <c r="E2139" s="6" t="s">
        <v>14</v>
      </c>
      <c r="F2139" s="11" t="s">
        <v>14</v>
      </c>
      <c r="G2139" s="11" t="s">
        <v>14</v>
      </c>
      <c r="H2139" s="13" t="s">
        <v>14</v>
      </c>
      <c r="I2139" s="14" t="s">
        <v>14</v>
      </c>
      <c r="J2139" s="6" t="s">
        <v>14</v>
      </c>
      <c r="K2139" s="17"/>
      <c r="L2139" s="49"/>
      <c r="M2139" s="49"/>
    </row>
    <row r="2140" spans="1:13" x14ac:dyDescent="0.25">
      <c r="A2140" s="11" t="s">
        <v>14</v>
      </c>
      <c r="B2140" s="18" t="s">
        <v>14</v>
      </c>
      <c r="C2140" s="18" t="s">
        <v>14</v>
      </c>
      <c r="D2140" s="11" t="s">
        <v>14</v>
      </c>
      <c r="E2140" s="6" t="s">
        <v>14</v>
      </c>
      <c r="F2140" s="11" t="s">
        <v>14</v>
      </c>
      <c r="G2140" s="11" t="s">
        <v>14</v>
      </c>
      <c r="H2140" s="13" t="s">
        <v>14</v>
      </c>
      <c r="I2140" s="14" t="s">
        <v>14</v>
      </c>
      <c r="J2140" s="6" t="s">
        <v>14</v>
      </c>
      <c r="K2140" s="17"/>
      <c r="L2140" s="49"/>
      <c r="M2140" s="49"/>
    </row>
    <row r="2141" spans="1:13" x14ac:dyDescent="0.25">
      <c r="A2141" s="11" t="s">
        <v>14</v>
      </c>
      <c r="B2141" s="18" t="s">
        <v>14</v>
      </c>
      <c r="C2141" s="18" t="s">
        <v>14</v>
      </c>
      <c r="D2141" s="11" t="s">
        <v>14</v>
      </c>
      <c r="E2141" s="6" t="s">
        <v>14</v>
      </c>
      <c r="F2141" s="11" t="s">
        <v>14</v>
      </c>
      <c r="G2141" s="11" t="s">
        <v>14</v>
      </c>
      <c r="H2141" s="13" t="s">
        <v>14</v>
      </c>
      <c r="I2141" s="14" t="s">
        <v>14</v>
      </c>
      <c r="J2141" s="6" t="s">
        <v>14</v>
      </c>
      <c r="K2141" s="17"/>
      <c r="L2141" s="49"/>
      <c r="M2141" s="49"/>
    </row>
    <row r="2142" spans="1:13" x14ac:dyDescent="0.25">
      <c r="A2142" s="11" t="s">
        <v>14</v>
      </c>
      <c r="B2142" s="18" t="s">
        <v>14</v>
      </c>
      <c r="C2142" s="18" t="s">
        <v>14</v>
      </c>
      <c r="D2142" s="11" t="s">
        <v>14</v>
      </c>
      <c r="E2142" s="6" t="s">
        <v>14</v>
      </c>
      <c r="F2142" s="11" t="s">
        <v>14</v>
      </c>
      <c r="G2142" s="11" t="s">
        <v>14</v>
      </c>
      <c r="H2142" s="13" t="s">
        <v>14</v>
      </c>
      <c r="I2142" s="14" t="s">
        <v>14</v>
      </c>
      <c r="J2142" s="6" t="s">
        <v>14</v>
      </c>
      <c r="K2142" s="17"/>
      <c r="L2142" s="49"/>
      <c r="M2142" s="49"/>
    </row>
    <row r="2143" spans="1:13" x14ac:dyDescent="0.25">
      <c r="A2143" s="11" t="s">
        <v>14</v>
      </c>
      <c r="B2143" s="18" t="s">
        <v>14</v>
      </c>
      <c r="C2143" s="18" t="s">
        <v>14</v>
      </c>
      <c r="D2143" s="11" t="s">
        <v>14</v>
      </c>
      <c r="E2143" s="6" t="s">
        <v>14</v>
      </c>
      <c r="F2143" s="11" t="s">
        <v>14</v>
      </c>
      <c r="G2143" s="11" t="s">
        <v>14</v>
      </c>
      <c r="H2143" s="13" t="s">
        <v>14</v>
      </c>
      <c r="I2143" s="14" t="s">
        <v>14</v>
      </c>
      <c r="J2143" s="6" t="s">
        <v>14</v>
      </c>
      <c r="K2143" s="17"/>
      <c r="L2143" s="49"/>
      <c r="M2143" s="49"/>
    </row>
    <row r="2144" spans="1:13" x14ac:dyDescent="0.25">
      <c r="A2144" s="11" t="s">
        <v>14</v>
      </c>
      <c r="B2144" s="18" t="s">
        <v>14</v>
      </c>
      <c r="C2144" s="18" t="s">
        <v>14</v>
      </c>
      <c r="D2144" s="11" t="s">
        <v>14</v>
      </c>
      <c r="E2144" s="6" t="s">
        <v>14</v>
      </c>
      <c r="F2144" s="11" t="s">
        <v>14</v>
      </c>
      <c r="G2144" s="11" t="s">
        <v>14</v>
      </c>
      <c r="H2144" s="13" t="s">
        <v>14</v>
      </c>
      <c r="I2144" s="14" t="s">
        <v>14</v>
      </c>
      <c r="J2144" s="6" t="s">
        <v>14</v>
      </c>
      <c r="K2144" s="17"/>
      <c r="L2144" s="49"/>
      <c r="M2144" s="49"/>
    </row>
    <row r="2145" spans="1:13" x14ac:dyDescent="0.25">
      <c r="A2145" s="11" t="s">
        <v>14</v>
      </c>
      <c r="B2145" s="18" t="s">
        <v>14</v>
      </c>
      <c r="C2145" s="18" t="s">
        <v>14</v>
      </c>
      <c r="D2145" s="11" t="s">
        <v>14</v>
      </c>
      <c r="E2145" s="6" t="s">
        <v>14</v>
      </c>
      <c r="F2145" s="11" t="s">
        <v>14</v>
      </c>
      <c r="G2145" s="11" t="s">
        <v>14</v>
      </c>
      <c r="H2145" s="13" t="s">
        <v>14</v>
      </c>
      <c r="I2145" s="14" t="s">
        <v>14</v>
      </c>
      <c r="J2145" s="6" t="s">
        <v>14</v>
      </c>
      <c r="K2145" s="17"/>
      <c r="L2145" s="49"/>
      <c r="M2145" s="49"/>
    </row>
    <row r="2146" spans="1:13" x14ac:dyDescent="0.25">
      <c r="A2146" s="11" t="s">
        <v>14</v>
      </c>
      <c r="B2146" s="18" t="s">
        <v>14</v>
      </c>
      <c r="C2146" s="18" t="s">
        <v>14</v>
      </c>
      <c r="D2146" s="11" t="s">
        <v>14</v>
      </c>
      <c r="E2146" s="6" t="s">
        <v>14</v>
      </c>
      <c r="F2146" s="11" t="s">
        <v>14</v>
      </c>
      <c r="G2146" s="11" t="s">
        <v>14</v>
      </c>
      <c r="H2146" s="13" t="s">
        <v>14</v>
      </c>
      <c r="I2146" s="14" t="s">
        <v>14</v>
      </c>
      <c r="J2146" s="6" t="s">
        <v>14</v>
      </c>
      <c r="K2146" s="17"/>
      <c r="L2146" s="49"/>
      <c r="M2146" s="49"/>
    </row>
    <row r="2147" spans="1:13" x14ac:dyDescent="0.25">
      <c r="A2147" s="11" t="s">
        <v>14</v>
      </c>
      <c r="B2147" s="18" t="s">
        <v>14</v>
      </c>
      <c r="C2147" s="18" t="s">
        <v>14</v>
      </c>
      <c r="D2147" s="11" t="s">
        <v>14</v>
      </c>
      <c r="E2147" s="6" t="s">
        <v>14</v>
      </c>
      <c r="F2147" s="11" t="s">
        <v>14</v>
      </c>
      <c r="G2147" s="11" t="s">
        <v>14</v>
      </c>
      <c r="H2147" s="13" t="s">
        <v>14</v>
      </c>
      <c r="I2147" s="14" t="s">
        <v>14</v>
      </c>
      <c r="J2147" s="6" t="s">
        <v>14</v>
      </c>
      <c r="K2147" s="17"/>
      <c r="L2147" s="49"/>
      <c r="M2147" s="49"/>
    </row>
    <row r="2148" spans="1:13" x14ac:dyDescent="0.25">
      <c r="A2148" s="11" t="s">
        <v>14</v>
      </c>
      <c r="B2148" s="18" t="s">
        <v>14</v>
      </c>
      <c r="C2148" s="18" t="s">
        <v>14</v>
      </c>
      <c r="D2148" s="11" t="s">
        <v>14</v>
      </c>
      <c r="E2148" s="6" t="s">
        <v>14</v>
      </c>
      <c r="F2148" s="11" t="s">
        <v>14</v>
      </c>
      <c r="G2148" s="11" t="s">
        <v>14</v>
      </c>
      <c r="H2148" s="13" t="s">
        <v>14</v>
      </c>
      <c r="I2148" s="14" t="s">
        <v>14</v>
      </c>
      <c r="J2148" s="6" t="s">
        <v>14</v>
      </c>
      <c r="K2148" s="17"/>
      <c r="L2148" s="49"/>
      <c r="M2148" s="49"/>
    </row>
    <row r="2149" spans="1:13" x14ac:dyDescent="0.25">
      <c r="A2149" s="11" t="s">
        <v>14</v>
      </c>
      <c r="B2149" s="18" t="s">
        <v>14</v>
      </c>
      <c r="C2149" s="18" t="s">
        <v>14</v>
      </c>
      <c r="D2149" s="11" t="s">
        <v>14</v>
      </c>
      <c r="E2149" s="6" t="s">
        <v>14</v>
      </c>
      <c r="F2149" s="11" t="s">
        <v>14</v>
      </c>
      <c r="G2149" s="11" t="s">
        <v>14</v>
      </c>
      <c r="H2149" s="13" t="s">
        <v>14</v>
      </c>
      <c r="I2149" s="14" t="s">
        <v>14</v>
      </c>
      <c r="J2149" s="6" t="s">
        <v>14</v>
      </c>
      <c r="K2149" s="17"/>
      <c r="L2149" s="49"/>
      <c r="M2149" s="49"/>
    </row>
    <row r="2150" spans="1:13" x14ac:dyDescent="0.25">
      <c r="A2150" s="11" t="s">
        <v>14</v>
      </c>
      <c r="B2150" s="18" t="s">
        <v>14</v>
      </c>
      <c r="C2150" s="18" t="s">
        <v>14</v>
      </c>
      <c r="D2150" s="11" t="s">
        <v>14</v>
      </c>
      <c r="E2150" s="6" t="s">
        <v>14</v>
      </c>
      <c r="F2150" s="11" t="s">
        <v>14</v>
      </c>
      <c r="G2150" s="11" t="s">
        <v>14</v>
      </c>
      <c r="H2150" s="13" t="s">
        <v>14</v>
      </c>
      <c r="I2150" s="14" t="s">
        <v>14</v>
      </c>
      <c r="J2150" s="6" t="s">
        <v>14</v>
      </c>
      <c r="K2150" s="17"/>
      <c r="L2150" s="49"/>
      <c r="M2150" s="49"/>
    </row>
    <row r="2151" spans="1:13" x14ac:dyDescent="0.25">
      <c r="A2151" s="11" t="s">
        <v>14</v>
      </c>
      <c r="B2151" s="18" t="s">
        <v>14</v>
      </c>
      <c r="C2151" s="18" t="s">
        <v>14</v>
      </c>
      <c r="D2151" s="11" t="s">
        <v>14</v>
      </c>
      <c r="E2151" s="6" t="s">
        <v>14</v>
      </c>
      <c r="F2151" s="11" t="s">
        <v>14</v>
      </c>
      <c r="G2151" s="11" t="s">
        <v>14</v>
      </c>
      <c r="H2151" s="13" t="s">
        <v>14</v>
      </c>
      <c r="I2151" s="14" t="s">
        <v>14</v>
      </c>
      <c r="J2151" s="6" t="s">
        <v>14</v>
      </c>
      <c r="K2151" s="17"/>
      <c r="L2151" s="49"/>
      <c r="M2151" s="49"/>
    </row>
    <row r="2152" spans="1:13" x14ac:dyDescent="0.25">
      <c r="A2152" s="11" t="s">
        <v>14</v>
      </c>
      <c r="B2152" s="18" t="s">
        <v>14</v>
      </c>
      <c r="C2152" s="18" t="s">
        <v>14</v>
      </c>
      <c r="D2152" s="11" t="s">
        <v>14</v>
      </c>
      <c r="E2152" s="6" t="s">
        <v>14</v>
      </c>
      <c r="F2152" s="11" t="s">
        <v>14</v>
      </c>
      <c r="G2152" s="11" t="s">
        <v>14</v>
      </c>
      <c r="H2152" s="13" t="s">
        <v>14</v>
      </c>
      <c r="I2152" s="14" t="s">
        <v>14</v>
      </c>
      <c r="J2152" s="6" t="s">
        <v>14</v>
      </c>
      <c r="K2152" s="17"/>
      <c r="L2152" s="49"/>
      <c r="M2152" s="49"/>
    </row>
    <row r="2153" spans="1:13" x14ac:dyDescent="0.25">
      <c r="A2153" s="11" t="s">
        <v>14</v>
      </c>
      <c r="B2153" s="18" t="s">
        <v>14</v>
      </c>
      <c r="C2153" s="18" t="s">
        <v>14</v>
      </c>
      <c r="D2153" s="11" t="s">
        <v>14</v>
      </c>
      <c r="E2153" s="6" t="s">
        <v>14</v>
      </c>
      <c r="F2153" s="11" t="s">
        <v>14</v>
      </c>
      <c r="G2153" s="11" t="s">
        <v>14</v>
      </c>
      <c r="H2153" s="13" t="s">
        <v>14</v>
      </c>
      <c r="I2153" s="14" t="s">
        <v>14</v>
      </c>
      <c r="J2153" s="6" t="s">
        <v>14</v>
      </c>
      <c r="K2153" s="17"/>
      <c r="L2153" s="49"/>
      <c r="M2153" s="49"/>
    </row>
    <row r="2154" spans="1:13" x14ac:dyDescent="0.25">
      <c r="A2154" s="11" t="s">
        <v>14</v>
      </c>
      <c r="B2154" s="18" t="s">
        <v>14</v>
      </c>
      <c r="C2154" s="18" t="s">
        <v>14</v>
      </c>
      <c r="D2154" s="11" t="s">
        <v>14</v>
      </c>
      <c r="E2154" s="6" t="s">
        <v>14</v>
      </c>
      <c r="F2154" s="11" t="s">
        <v>14</v>
      </c>
      <c r="G2154" s="11" t="s">
        <v>14</v>
      </c>
      <c r="H2154" s="13" t="s">
        <v>14</v>
      </c>
      <c r="I2154" s="14" t="s">
        <v>14</v>
      </c>
      <c r="J2154" s="6" t="s">
        <v>14</v>
      </c>
      <c r="K2154" s="17"/>
      <c r="L2154" s="49"/>
      <c r="M2154" s="49"/>
    </row>
    <row r="2155" spans="1:13" x14ac:dyDescent="0.25">
      <c r="A2155" s="11" t="s">
        <v>14</v>
      </c>
      <c r="B2155" s="18" t="s">
        <v>14</v>
      </c>
      <c r="C2155" s="18" t="s">
        <v>14</v>
      </c>
      <c r="D2155" s="11" t="s">
        <v>14</v>
      </c>
      <c r="E2155" s="6" t="s">
        <v>14</v>
      </c>
      <c r="F2155" s="11" t="s">
        <v>14</v>
      </c>
      <c r="G2155" s="11" t="s">
        <v>14</v>
      </c>
      <c r="H2155" s="13" t="s">
        <v>14</v>
      </c>
      <c r="I2155" s="14" t="s">
        <v>14</v>
      </c>
      <c r="J2155" s="6" t="s">
        <v>14</v>
      </c>
      <c r="K2155" s="17"/>
      <c r="L2155" s="49"/>
      <c r="M2155" s="49"/>
    </row>
    <row r="2156" spans="1:13" x14ac:dyDescent="0.25">
      <c r="A2156" s="11" t="s">
        <v>14</v>
      </c>
      <c r="B2156" s="18" t="s">
        <v>14</v>
      </c>
      <c r="C2156" s="18" t="s">
        <v>14</v>
      </c>
      <c r="D2156" s="11" t="s">
        <v>14</v>
      </c>
      <c r="E2156" s="6" t="s">
        <v>14</v>
      </c>
      <c r="F2156" s="11" t="s">
        <v>14</v>
      </c>
      <c r="G2156" s="11" t="s">
        <v>14</v>
      </c>
      <c r="H2156" s="13" t="s">
        <v>14</v>
      </c>
      <c r="I2156" s="14" t="s">
        <v>14</v>
      </c>
      <c r="J2156" s="6" t="s">
        <v>14</v>
      </c>
      <c r="K2156" s="17"/>
      <c r="L2156" s="49"/>
      <c r="M2156" s="49"/>
    </row>
    <row r="2157" spans="1:13" x14ac:dyDescent="0.25">
      <c r="A2157" s="11" t="s">
        <v>14</v>
      </c>
      <c r="B2157" s="18" t="s">
        <v>14</v>
      </c>
      <c r="C2157" s="18" t="s">
        <v>14</v>
      </c>
      <c r="D2157" s="11" t="s">
        <v>14</v>
      </c>
      <c r="E2157" s="6" t="s">
        <v>14</v>
      </c>
      <c r="F2157" s="11" t="s">
        <v>14</v>
      </c>
      <c r="G2157" s="11" t="s">
        <v>14</v>
      </c>
      <c r="H2157" s="13" t="s">
        <v>14</v>
      </c>
      <c r="I2157" s="14" t="s">
        <v>14</v>
      </c>
      <c r="J2157" s="6" t="s">
        <v>14</v>
      </c>
      <c r="K2157" s="17"/>
      <c r="L2157" s="49"/>
      <c r="M2157" s="49"/>
    </row>
    <row r="2158" spans="1:13" x14ac:dyDescent="0.25">
      <c r="A2158" s="11" t="s">
        <v>14</v>
      </c>
      <c r="B2158" s="18" t="s">
        <v>14</v>
      </c>
      <c r="C2158" s="18" t="s">
        <v>14</v>
      </c>
      <c r="D2158" s="11" t="s">
        <v>14</v>
      </c>
      <c r="E2158" s="6" t="s">
        <v>14</v>
      </c>
      <c r="F2158" s="11" t="s">
        <v>14</v>
      </c>
      <c r="G2158" s="11" t="s">
        <v>14</v>
      </c>
      <c r="H2158" s="13" t="s">
        <v>14</v>
      </c>
      <c r="I2158" s="14" t="s">
        <v>14</v>
      </c>
      <c r="J2158" s="6" t="s">
        <v>14</v>
      </c>
      <c r="K2158" s="17"/>
      <c r="L2158" s="49"/>
      <c r="M2158" s="49"/>
    </row>
    <row r="2159" spans="1:13" x14ac:dyDescent="0.25">
      <c r="A2159" s="11" t="s">
        <v>14</v>
      </c>
      <c r="B2159" s="18" t="s">
        <v>14</v>
      </c>
      <c r="C2159" s="18" t="s">
        <v>14</v>
      </c>
      <c r="D2159" s="11" t="s">
        <v>14</v>
      </c>
      <c r="E2159" s="6" t="s">
        <v>14</v>
      </c>
      <c r="F2159" s="11" t="s">
        <v>14</v>
      </c>
      <c r="G2159" s="11" t="s">
        <v>14</v>
      </c>
      <c r="H2159" s="13" t="s">
        <v>14</v>
      </c>
      <c r="I2159" s="14" t="s">
        <v>14</v>
      </c>
      <c r="J2159" s="6" t="s">
        <v>14</v>
      </c>
      <c r="K2159" s="17"/>
      <c r="L2159" s="49"/>
      <c r="M2159" s="49"/>
    </row>
    <row r="2160" spans="1:13" x14ac:dyDescent="0.25">
      <c r="A2160" s="11" t="s">
        <v>14</v>
      </c>
      <c r="B2160" s="18" t="s">
        <v>14</v>
      </c>
      <c r="C2160" s="18" t="s">
        <v>14</v>
      </c>
      <c r="D2160" s="11" t="s">
        <v>14</v>
      </c>
      <c r="E2160" s="6" t="s">
        <v>14</v>
      </c>
      <c r="F2160" s="11" t="s">
        <v>14</v>
      </c>
      <c r="G2160" s="11" t="s">
        <v>14</v>
      </c>
      <c r="H2160" s="13" t="s">
        <v>14</v>
      </c>
      <c r="I2160" s="14" t="s">
        <v>14</v>
      </c>
      <c r="J2160" s="6" t="s">
        <v>14</v>
      </c>
      <c r="K2160" s="17"/>
      <c r="L2160" s="49"/>
      <c r="M2160" s="49"/>
    </row>
    <row r="2161" spans="1:13" x14ac:dyDescent="0.25">
      <c r="A2161" s="11" t="s">
        <v>14</v>
      </c>
      <c r="B2161" s="18" t="s">
        <v>14</v>
      </c>
      <c r="C2161" s="18" t="s">
        <v>14</v>
      </c>
      <c r="D2161" s="11" t="s">
        <v>14</v>
      </c>
      <c r="E2161" s="6" t="s">
        <v>14</v>
      </c>
      <c r="F2161" s="11" t="s">
        <v>14</v>
      </c>
      <c r="G2161" s="11" t="s">
        <v>14</v>
      </c>
      <c r="H2161" s="13" t="s">
        <v>14</v>
      </c>
      <c r="I2161" s="14" t="s">
        <v>14</v>
      </c>
      <c r="J2161" s="6" t="s">
        <v>14</v>
      </c>
      <c r="K2161" s="17"/>
      <c r="L2161" s="49"/>
      <c r="M2161" s="49"/>
    </row>
    <row r="2162" spans="1:13" x14ac:dyDescent="0.25">
      <c r="A2162" s="11" t="s">
        <v>14</v>
      </c>
      <c r="B2162" s="18" t="s">
        <v>14</v>
      </c>
      <c r="C2162" s="18" t="s">
        <v>14</v>
      </c>
      <c r="D2162" s="11" t="s">
        <v>14</v>
      </c>
      <c r="E2162" s="6" t="s">
        <v>14</v>
      </c>
      <c r="F2162" s="11" t="s">
        <v>14</v>
      </c>
      <c r="G2162" s="11" t="s">
        <v>14</v>
      </c>
      <c r="H2162" s="13" t="s">
        <v>14</v>
      </c>
      <c r="I2162" s="14" t="s">
        <v>14</v>
      </c>
      <c r="J2162" s="6" t="s">
        <v>14</v>
      </c>
      <c r="K2162" s="17"/>
      <c r="L2162" s="49"/>
      <c r="M2162" s="49"/>
    </row>
    <row r="2163" spans="1:13" x14ac:dyDescent="0.25">
      <c r="A2163" s="11" t="s">
        <v>14</v>
      </c>
      <c r="B2163" s="18" t="s">
        <v>14</v>
      </c>
      <c r="C2163" s="18" t="s">
        <v>14</v>
      </c>
      <c r="D2163" s="11" t="s">
        <v>14</v>
      </c>
      <c r="E2163" s="6" t="s">
        <v>14</v>
      </c>
      <c r="F2163" s="11" t="s">
        <v>14</v>
      </c>
      <c r="G2163" s="11" t="s">
        <v>14</v>
      </c>
      <c r="H2163" s="13" t="s">
        <v>14</v>
      </c>
      <c r="I2163" s="14" t="s">
        <v>14</v>
      </c>
      <c r="J2163" s="6" t="s">
        <v>14</v>
      </c>
      <c r="K2163" s="17"/>
      <c r="L2163" s="49"/>
      <c r="M2163" s="49"/>
    </row>
    <row r="2164" spans="1:13" x14ac:dyDescent="0.25">
      <c r="A2164" s="11" t="s">
        <v>14</v>
      </c>
      <c r="B2164" s="18" t="s">
        <v>14</v>
      </c>
      <c r="C2164" s="18" t="s">
        <v>14</v>
      </c>
      <c r="D2164" s="11" t="s">
        <v>14</v>
      </c>
      <c r="E2164" s="6" t="s">
        <v>14</v>
      </c>
      <c r="F2164" s="11" t="s">
        <v>14</v>
      </c>
      <c r="G2164" s="11" t="s">
        <v>14</v>
      </c>
      <c r="H2164" s="13" t="s">
        <v>14</v>
      </c>
      <c r="I2164" s="14" t="s">
        <v>14</v>
      </c>
      <c r="J2164" s="6" t="s">
        <v>14</v>
      </c>
      <c r="K2164" s="17"/>
      <c r="L2164" s="49"/>
      <c r="M2164" s="49"/>
    </row>
    <row r="2165" spans="1:13" x14ac:dyDescent="0.25">
      <c r="A2165" s="11" t="s">
        <v>14</v>
      </c>
      <c r="B2165" s="18" t="s">
        <v>14</v>
      </c>
      <c r="C2165" s="18" t="s">
        <v>14</v>
      </c>
      <c r="D2165" s="11" t="s">
        <v>14</v>
      </c>
      <c r="E2165" s="6" t="s">
        <v>14</v>
      </c>
      <c r="F2165" s="11" t="s">
        <v>14</v>
      </c>
      <c r="G2165" s="11" t="s">
        <v>14</v>
      </c>
      <c r="H2165" s="13" t="s">
        <v>14</v>
      </c>
      <c r="I2165" s="14" t="s">
        <v>14</v>
      </c>
      <c r="J2165" s="6" t="s">
        <v>14</v>
      </c>
      <c r="K2165" s="17"/>
      <c r="L2165" s="49"/>
      <c r="M2165" s="49"/>
    </row>
    <row r="2166" spans="1:13" x14ac:dyDescent="0.25">
      <c r="A2166" s="11" t="s">
        <v>14</v>
      </c>
      <c r="B2166" s="18" t="s">
        <v>14</v>
      </c>
      <c r="C2166" s="18" t="s">
        <v>14</v>
      </c>
      <c r="D2166" s="11" t="s">
        <v>14</v>
      </c>
      <c r="E2166" s="6" t="s">
        <v>14</v>
      </c>
      <c r="F2166" s="11" t="s">
        <v>14</v>
      </c>
      <c r="G2166" s="11" t="s">
        <v>14</v>
      </c>
      <c r="H2166" s="13" t="s">
        <v>14</v>
      </c>
      <c r="I2166" s="14" t="s">
        <v>14</v>
      </c>
      <c r="J2166" s="6" t="s">
        <v>14</v>
      </c>
      <c r="K2166" s="17"/>
      <c r="L2166" s="49"/>
      <c r="M2166" s="49"/>
    </row>
    <row r="2167" spans="1:13" x14ac:dyDescent="0.25">
      <c r="A2167" s="11" t="s">
        <v>14</v>
      </c>
      <c r="B2167" s="18" t="s">
        <v>14</v>
      </c>
      <c r="C2167" s="18" t="s">
        <v>14</v>
      </c>
      <c r="D2167" s="11" t="s">
        <v>14</v>
      </c>
      <c r="E2167" s="6" t="s">
        <v>14</v>
      </c>
      <c r="F2167" s="11" t="s">
        <v>14</v>
      </c>
      <c r="G2167" s="11" t="s">
        <v>14</v>
      </c>
      <c r="H2167" s="13" t="s">
        <v>14</v>
      </c>
      <c r="I2167" s="14" t="s">
        <v>14</v>
      </c>
      <c r="J2167" s="6" t="s">
        <v>14</v>
      </c>
      <c r="K2167" s="17"/>
      <c r="L2167" s="49"/>
      <c r="M2167" s="49"/>
    </row>
    <row r="2168" spans="1:13" x14ac:dyDescent="0.25">
      <c r="A2168" s="11" t="s">
        <v>14</v>
      </c>
      <c r="B2168" s="18" t="s">
        <v>14</v>
      </c>
      <c r="C2168" s="18" t="s">
        <v>14</v>
      </c>
      <c r="D2168" s="11" t="s">
        <v>14</v>
      </c>
      <c r="E2168" s="6" t="s">
        <v>14</v>
      </c>
      <c r="F2168" s="11" t="s">
        <v>14</v>
      </c>
      <c r="G2168" s="11" t="s">
        <v>14</v>
      </c>
      <c r="H2168" s="13" t="s">
        <v>14</v>
      </c>
      <c r="I2168" s="14" t="s">
        <v>14</v>
      </c>
      <c r="J2168" s="6" t="s">
        <v>14</v>
      </c>
      <c r="K2168" s="17"/>
      <c r="L2168" s="49"/>
      <c r="M2168" s="49"/>
    </row>
    <row r="2169" spans="1:13" x14ac:dyDescent="0.25">
      <c r="A2169" s="11" t="s">
        <v>14</v>
      </c>
      <c r="B2169" s="18" t="s">
        <v>14</v>
      </c>
      <c r="C2169" s="18" t="s">
        <v>14</v>
      </c>
      <c r="D2169" s="11" t="s">
        <v>14</v>
      </c>
      <c r="E2169" s="6" t="s">
        <v>14</v>
      </c>
      <c r="F2169" s="11" t="s">
        <v>14</v>
      </c>
      <c r="G2169" s="11" t="s">
        <v>14</v>
      </c>
      <c r="H2169" s="13" t="s">
        <v>14</v>
      </c>
      <c r="I2169" s="14" t="s">
        <v>14</v>
      </c>
      <c r="J2169" s="6" t="s">
        <v>14</v>
      </c>
      <c r="K2169" s="17"/>
      <c r="L2169" s="49"/>
      <c r="M2169" s="49"/>
    </row>
    <row r="2170" spans="1:13" x14ac:dyDescent="0.25">
      <c r="A2170" s="11" t="s">
        <v>14</v>
      </c>
      <c r="B2170" s="18" t="s">
        <v>14</v>
      </c>
      <c r="C2170" s="18" t="s">
        <v>14</v>
      </c>
      <c r="D2170" s="11" t="s">
        <v>14</v>
      </c>
      <c r="E2170" s="6" t="s">
        <v>14</v>
      </c>
      <c r="F2170" s="11" t="s">
        <v>14</v>
      </c>
      <c r="G2170" s="11" t="s">
        <v>14</v>
      </c>
      <c r="H2170" s="13" t="s">
        <v>14</v>
      </c>
      <c r="I2170" s="14" t="s">
        <v>14</v>
      </c>
      <c r="J2170" s="6" t="s">
        <v>14</v>
      </c>
      <c r="K2170" s="17"/>
      <c r="L2170" s="49"/>
      <c r="M2170" s="49"/>
    </row>
    <row r="2171" spans="1:13" x14ac:dyDescent="0.25">
      <c r="A2171" s="11" t="s">
        <v>14</v>
      </c>
      <c r="B2171" s="18" t="s">
        <v>14</v>
      </c>
      <c r="C2171" s="18" t="s">
        <v>14</v>
      </c>
      <c r="D2171" s="11" t="s">
        <v>14</v>
      </c>
      <c r="E2171" s="6" t="s">
        <v>14</v>
      </c>
      <c r="F2171" s="11" t="s">
        <v>14</v>
      </c>
      <c r="G2171" s="11" t="s">
        <v>14</v>
      </c>
      <c r="H2171" s="13" t="s">
        <v>14</v>
      </c>
      <c r="I2171" s="14" t="s">
        <v>14</v>
      </c>
      <c r="J2171" s="6" t="s">
        <v>14</v>
      </c>
      <c r="K2171" s="17"/>
      <c r="L2171" s="49"/>
      <c r="M2171" s="49"/>
    </row>
    <row r="2172" spans="1:13" x14ac:dyDescent="0.25">
      <c r="A2172" s="11" t="s">
        <v>14</v>
      </c>
      <c r="B2172" s="18" t="s">
        <v>14</v>
      </c>
      <c r="C2172" s="18" t="s">
        <v>14</v>
      </c>
      <c r="D2172" s="11" t="s">
        <v>14</v>
      </c>
      <c r="E2172" s="6" t="s">
        <v>14</v>
      </c>
      <c r="F2172" s="11" t="s">
        <v>14</v>
      </c>
      <c r="G2172" s="11" t="s">
        <v>14</v>
      </c>
      <c r="H2172" s="13" t="s">
        <v>14</v>
      </c>
      <c r="I2172" s="14" t="s">
        <v>14</v>
      </c>
      <c r="J2172" s="6" t="s">
        <v>14</v>
      </c>
      <c r="K2172" s="17"/>
      <c r="L2172" s="49"/>
      <c r="M2172" s="49"/>
    </row>
    <row r="2173" spans="1:13" x14ac:dyDescent="0.25">
      <c r="A2173" s="11" t="s">
        <v>14</v>
      </c>
      <c r="B2173" s="18" t="s">
        <v>14</v>
      </c>
      <c r="C2173" s="18" t="s">
        <v>14</v>
      </c>
      <c r="D2173" s="11" t="s">
        <v>14</v>
      </c>
      <c r="E2173" s="6" t="s">
        <v>14</v>
      </c>
      <c r="F2173" s="11" t="s">
        <v>14</v>
      </c>
      <c r="G2173" s="11" t="s">
        <v>14</v>
      </c>
      <c r="H2173" s="13" t="s">
        <v>14</v>
      </c>
      <c r="I2173" s="14" t="s">
        <v>14</v>
      </c>
      <c r="J2173" s="6" t="s">
        <v>14</v>
      </c>
      <c r="K2173" s="17"/>
      <c r="L2173" s="49"/>
      <c r="M2173" s="49"/>
    </row>
    <row r="2174" spans="1:13" x14ac:dyDescent="0.25">
      <c r="A2174" s="11" t="s">
        <v>14</v>
      </c>
      <c r="B2174" s="18" t="s">
        <v>14</v>
      </c>
      <c r="C2174" s="18" t="s">
        <v>14</v>
      </c>
      <c r="D2174" s="11" t="s">
        <v>14</v>
      </c>
      <c r="E2174" s="6" t="s">
        <v>14</v>
      </c>
      <c r="F2174" s="11" t="s">
        <v>14</v>
      </c>
      <c r="G2174" s="11" t="s">
        <v>14</v>
      </c>
      <c r="H2174" s="13" t="s">
        <v>14</v>
      </c>
      <c r="I2174" s="14" t="s">
        <v>14</v>
      </c>
      <c r="J2174" s="6" t="s">
        <v>14</v>
      </c>
      <c r="K2174" s="17"/>
      <c r="L2174" s="49"/>
      <c r="M2174" s="49"/>
    </row>
    <row r="2175" spans="1:13" x14ac:dyDescent="0.25">
      <c r="A2175" s="11" t="s">
        <v>14</v>
      </c>
      <c r="B2175" s="18" t="s">
        <v>14</v>
      </c>
      <c r="C2175" s="18" t="s">
        <v>14</v>
      </c>
      <c r="D2175" s="11" t="s">
        <v>14</v>
      </c>
      <c r="E2175" s="6" t="s">
        <v>14</v>
      </c>
      <c r="F2175" s="11" t="s">
        <v>14</v>
      </c>
      <c r="G2175" s="11" t="s">
        <v>14</v>
      </c>
      <c r="H2175" s="13" t="s">
        <v>14</v>
      </c>
      <c r="I2175" s="14" t="s">
        <v>14</v>
      </c>
      <c r="J2175" s="6" t="s">
        <v>14</v>
      </c>
      <c r="K2175" s="17"/>
      <c r="L2175" s="49"/>
      <c r="M2175" s="49"/>
    </row>
    <row r="2176" spans="1:13" x14ac:dyDescent="0.25">
      <c r="A2176" s="11" t="s">
        <v>14</v>
      </c>
      <c r="B2176" s="18" t="s">
        <v>14</v>
      </c>
      <c r="C2176" s="18" t="s">
        <v>14</v>
      </c>
      <c r="D2176" s="11" t="s">
        <v>14</v>
      </c>
      <c r="E2176" s="6" t="s">
        <v>14</v>
      </c>
      <c r="F2176" s="11" t="s">
        <v>14</v>
      </c>
      <c r="G2176" s="11" t="s">
        <v>14</v>
      </c>
      <c r="H2176" s="13" t="s">
        <v>14</v>
      </c>
      <c r="I2176" s="14" t="s">
        <v>14</v>
      </c>
      <c r="J2176" s="6" t="s">
        <v>14</v>
      </c>
      <c r="K2176" s="17"/>
      <c r="L2176" s="49"/>
      <c r="M2176" s="49"/>
    </row>
    <row r="2177" spans="1:13" x14ac:dyDescent="0.25">
      <c r="A2177" s="11" t="s">
        <v>14</v>
      </c>
      <c r="B2177" s="18" t="s">
        <v>14</v>
      </c>
      <c r="C2177" s="18" t="s">
        <v>14</v>
      </c>
      <c r="D2177" s="11" t="s">
        <v>14</v>
      </c>
      <c r="E2177" s="6" t="s">
        <v>14</v>
      </c>
      <c r="F2177" s="11" t="s">
        <v>14</v>
      </c>
      <c r="G2177" s="11" t="s">
        <v>14</v>
      </c>
      <c r="H2177" s="13" t="s">
        <v>14</v>
      </c>
      <c r="I2177" s="14" t="s">
        <v>14</v>
      </c>
      <c r="J2177" s="6" t="s">
        <v>14</v>
      </c>
      <c r="K2177" s="17"/>
      <c r="L2177" s="49"/>
      <c r="M2177" s="49"/>
    </row>
    <row r="2178" spans="1:13" x14ac:dyDescent="0.25">
      <c r="A2178" s="11" t="s">
        <v>14</v>
      </c>
      <c r="B2178" s="18" t="s">
        <v>14</v>
      </c>
      <c r="C2178" s="18" t="s">
        <v>14</v>
      </c>
      <c r="D2178" s="11" t="s">
        <v>14</v>
      </c>
      <c r="E2178" s="6" t="s">
        <v>14</v>
      </c>
      <c r="F2178" s="11" t="s">
        <v>14</v>
      </c>
      <c r="G2178" s="11" t="s">
        <v>14</v>
      </c>
      <c r="H2178" s="13" t="s">
        <v>14</v>
      </c>
      <c r="I2178" s="14" t="s">
        <v>14</v>
      </c>
      <c r="J2178" s="6" t="s">
        <v>14</v>
      </c>
      <c r="K2178" s="17"/>
      <c r="L2178" s="49"/>
      <c r="M2178" s="49"/>
    </row>
    <row r="2179" spans="1:13" x14ac:dyDescent="0.25">
      <c r="A2179" s="11" t="s">
        <v>14</v>
      </c>
      <c r="B2179" s="18" t="s">
        <v>14</v>
      </c>
      <c r="C2179" s="18" t="s">
        <v>14</v>
      </c>
      <c r="D2179" s="11" t="s">
        <v>14</v>
      </c>
      <c r="E2179" s="6" t="s">
        <v>14</v>
      </c>
      <c r="F2179" s="11" t="s">
        <v>14</v>
      </c>
      <c r="G2179" s="11" t="s">
        <v>14</v>
      </c>
      <c r="H2179" s="13" t="s">
        <v>14</v>
      </c>
      <c r="I2179" s="14" t="s">
        <v>14</v>
      </c>
      <c r="J2179" s="6" t="s">
        <v>14</v>
      </c>
      <c r="K2179" s="17"/>
      <c r="L2179" s="49"/>
      <c r="M2179" s="49"/>
    </row>
    <row r="2180" spans="1:13" x14ac:dyDescent="0.25">
      <c r="A2180" s="11" t="s">
        <v>14</v>
      </c>
      <c r="B2180" s="18" t="s">
        <v>14</v>
      </c>
      <c r="C2180" s="18" t="s">
        <v>14</v>
      </c>
      <c r="D2180" s="11" t="s">
        <v>14</v>
      </c>
      <c r="E2180" s="6" t="s">
        <v>14</v>
      </c>
      <c r="F2180" s="11" t="s">
        <v>14</v>
      </c>
      <c r="G2180" s="11" t="s">
        <v>14</v>
      </c>
      <c r="H2180" s="13" t="s">
        <v>14</v>
      </c>
      <c r="I2180" s="14" t="s">
        <v>14</v>
      </c>
      <c r="J2180" s="6" t="s">
        <v>14</v>
      </c>
      <c r="K2180" s="17"/>
      <c r="L2180" s="49"/>
      <c r="M2180" s="49"/>
    </row>
    <row r="2181" spans="1:13" x14ac:dyDescent="0.25">
      <c r="A2181" s="11" t="s">
        <v>14</v>
      </c>
      <c r="B2181" s="18" t="s">
        <v>14</v>
      </c>
      <c r="C2181" s="18" t="s">
        <v>14</v>
      </c>
      <c r="D2181" s="11" t="s">
        <v>14</v>
      </c>
      <c r="E2181" s="6" t="s">
        <v>14</v>
      </c>
      <c r="F2181" s="11" t="s">
        <v>14</v>
      </c>
      <c r="G2181" s="11" t="s">
        <v>14</v>
      </c>
      <c r="H2181" s="13" t="s">
        <v>14</v>
      </c>
      <c r="I2181" s="14" t="s">
        <v>14</v>
      </c>
      <c r="J2181" s="6" t="s">
        <v>14</v>
      </c>
      <c r="K2181" s="17"/>
      <c r="L2181" s="49"/>
      <c r="M2181" s="49"/>
    </row>
    <row r="2182" spans="1:13" x14ac:dyDescent="0.25">
      <c r="A2182" s="11" t="s">
        <v>14</v>
      </c>
      <c r="B2182" s="18" t="s">
        <v>14</v>
      </c>
      <c r="C2182" s="18" t="s">
        <v>14</v>
      </c>
      <c r="D2182" s="11" t="s">
        <v>14</v>
      </c>
      <c r="E2182" s="6" t="s">
        <v>14</v>
      </c>
      <c r="F2182" s="11" t="s">
        <v>14</v>
      </c>
      <c r="G2182" s="11" t="s">
        <v>14</v>
      </c>
      <c r="H2182" s="13" t="s">
        <v>14</v>
      </c>
      <c r="I2182" s="14" t="s">
        <v>14</v>
      </c>
      <c r="J2182" s="6" t="s">
        <v>14</v>
      </c>
      <c r="K2182" s="17"/>
      <c r="L2182" s="49"/>
      <c r="M2182" s="49"/>
    </row>
    <row r="2183" spans="1:13" x14ac:dyDescent="0.25">
      <c r="A2183" s="11" t="s">
        <v>14</v>
      </c>
      <c r="B2183" s="18" t="s">
        <v>14</v>
      </c>
      <c r="C2183" s="18" t="s">
        <v>14</v>
      </c>
      <c r="D2183" s="11" t="s">
        <v>14</v>
      </c>
      <c r="E2183" s="6" t="s">
        <v>14</v>
      </c>
      <c r="F2183" s="11" t="s">
        <v>14</v>
      </c>
      <c r="G2183" s="11" t="s">
        <v>14</v>
      </c>
      <c r="H2183" s="13" t="s">
        <v>14</v>
      </c>
      <c r="I2183" s="14" t="s">
        <v>14</v>
      </c>
      <c r="J2183" s="6" t="s">
        <v>14</v>
      </c>
      <c r="K2183" s="17"/>
      <c r="L2183" s="49"/>
      <c r="M2183" s="49"/>
    </row>
    <row r="2184" spans="1:13" x14ac:dyDescent="0.25">
      <c r="A2184" s="11" t="s">
        <v>14</v>
      </c>
      <c r="B2184" s="18" t="s">
        <v>14</v>
      </c>
      <c r="C2184" s="18" t="s">
        <v>14</v>
      </c>
      <c r="D2184" s="11" t="s">
        <v>14</v>
      </c>
      <c r="E2184" s="6" t="s">
        <v>14</v>
      </c>
      <c r="F2184" s="11" t="s">
        <v>14</v>
      </c>
      <c r="G2184" s="11" t="s">
        <v>14</v>
      </c>
      <c r="H2184" s="13" t="s">
        <v>14</v>
      </c>
      <c r="I2184" s="14" t="s">
        <v>14</v>
      </c>
      <c r="J2184" s="6" t="s">
        <v>14</v>
      </c>
      <c r="K2184" s="17"/>
      <c r="L2184" s="49"/>
      <c r="M2184" s="49"/>
    </row>
    <row r="2185" spans="1:13" x14ac:dyDescent="0.25">
      <c r="A2185" s="11" t="s">
        <v>14</v>
      </c>
      <c r="B2185" s="18" t="s">
        <v>14</v>
      </c>
      <c r="C2185" s="18" t="s">
        <v>14</v>
      </c>
      <c r="D2185" s="11" t="s">
        <v>14</v>
      </c>
      <c r="E2185" s="6" t="s">
        <v>14</v>
      </c>
      <c r="F2185" s="11" t="s">
        <v>14</v>
      </c>
      <c r="G2185" s="11" t="s">
        <v>14</v>
      </c>
      <c r="H2185" s="13" t="s">
        <v>14</v>
      </c>
      <c r="I2185" s="14" t="s">
        <v>14</v>
      </c>
      <c r="J2185" s="6" t="s">
        <v>14</v>
      </c>
      <c r="K2185" s="17"/>
      <c r="L2185" s="49"/>
      <c r="M2185" s="49"/>
    </row>
    <row r="2186" spans="1:13" x14ac:dyDescent="0.25">
      <c r="A2186" s="11" t="s">
        <v>14</v>
      </c>
      <c r="B2186" s="18" t="s">
        <v>14</v>
      </c>
      <c r="C2186" s="18" t="s">
        <v>14</v>
      </c>
      <c r="D2186" s="11" t="s">
        <v>14</v>
      </c>
      <c r="E2186" s="6" t="s">
        <v>14</v>
      </c>
      <c r="F2186" s="11" t="s">
        <v>14</v>
      </c>
      <c r="G2186" s="11" t="s">
        <v>14</v>
      </c>
      <c r="H2186" s="13" t="s">
        <v>14</v>
      </c>
      <c r="I2186" s="14" t="s">
        <v>14</v>
      </c>
      <c r="J2186" s="6" t="s">
        <v>14</v>
      </c>
      <c r="K2186" s="17"/>
      <c r="L2186" s="49"/>
      <c r="M2186" s="49"/>
    </row>
    <row r="2187" spans="1:13" x14ac:dyDescent="0.25">
      <c r="A2187" s="11" t="s">
        <v>14</v>
      </c>
      <c r="B2187" s="18" t="s">
        <v>14</v>
      </c>
      <c r="C2187" s="18" t="s">
        <v>14</v>
      </c>
      <c r="D2187" s="11" t="s">
        <v>14</v>
      </c>
      <c r="E2187" s="6" t="s">
        <v>14</v>
      </c>
      <c r="F2187" s="11" t="s">
        <v>14</v>
      </c>
      <c r="G2187" s="11" t="s">
        <v>14</v>
      </c>
      <c r="H2187" s="13" t="s">
        <v>14</v>
      </c>
      <c r="I2187" s="14" t="s">
        <v>14</v>
      </c>
      <c r="J2187" s="6" t="s">
        <v>14</v>
      </c>
      <c r="K2187" s="17"/>
      <c r="L2187" s="49"/>
      <c r="M2187" s="49"/>
    </row>
    <row r="2188" spans="1:13" x14ac:dyDescent="0.25">
      <c r="A2188" s="11" t="s">
        <v>14</v>
      </c>
      <c r="B2188" s="18" t="s">
        <v>14</v>
      </c>
      <c r="C2188" s="18" t="s">
        <v>14</v>
      </c>
      <c r="D2188" s="11" t="s">
        <v>14</v>
      </c>
      <c r="E2188" s="6" t="s">
        <v>14</v>
      </c>
      <c r="F2188" s="11" t="s">
        <v>14</v>
      </c>
      <c r="G2188" s="11" t="s">
        <v>14</v>
      </c>
      <c r="H2188" s="13" t="s">
        <v>14</v>
      </c>
      <c r="I2188" s="14" t="s">
        <v>14</v>
      </c>
      <c r="J2188" s="6" t="s">
        <v>14</v>
      </c>
      <c r="K2188" s="17"/>
      <c r="L2188" s="49"/>
      <c r="M2188" s="49"/>
    </row>
    <row r="2189" spans="1:13" x14ac:dyDescent="0.25">
      <c r="A2189" s="11" t="s">
        <v>14</v>
      </c>
      <c r="B2189" s="18" t="s">
        <v>14</v>
      </c>
      <c r="C2189" s="18" t="s">
        <v>14</v>
      </c>
      <c r="D2189" s="11" t="s">
        <v>14</v>
      </c>
      <c r="E2189" s="6" t="s">
        <v>14</v>
      </c>
      <c r="F2189" s="11" t="s">
        <v>14</v>
      </c>
      <c r="G2189" s="11" t="s">
        <v>14</v>
      </c>
      <c r="H2189" s="13" t="s">
        <v>14</v>
      </c>
      <c r="I2189" s="14" t="s">
        <v>14</v>
      </c>
      <c r="J2189" s="6" t="s">
        <v>14</v>
      </c>
      <c r="K2189" s="17"/>
      <c r="L2189" s="49"/>
      <c r="M2189" s="49"/>
    </row>
    <row r="2190" spans="1:13" x14ac:dyDescent="0.25">
      <c r="A2190" s="11" t="s">
        <v>14</v>
      </c>
      <c r="B2190" s="18" t="s">
        <v>14</v>
      </c>
      <c r="C2190" s="18" t="s">
        <v>14</v>
      </c>
      <c r="D2190" s="11" t="s">
        <v>14</v>
      </c>
      <c r="E2190" s="6" t="s">
        <v>14</v>
      </c>
      <c r="F2190" s="11" t="s">
        <v>14</v>
      </c>
      <c r="G2190" s="11" t="s">
        <v>14</v>
      </c>
      <c r="H2190" s="13" t="s">
        <v>14</v>
      </c>
      <c r="I2190" s="14" t="s">
        <v>14</v>
      </c>
      <c r="J2190" s="6" t="s">
        <v>14</v>
      </c>
      <c r="K2190" s="17"/>
      <c r="L2190" s="49"/>
      <c r="M2190" s="49"/>
    </row>
    <row r="2191" spans="1:13" x14ac:dyDescent="0.25">
      <c r="A2191" s="11" t="s">
        <v>14</v>
      </c>
      <c r="B2191" s="18" t="s">
        <v>14</v>
      </c>
      <c r="C2191" s="18" t="s">
        <v>14</v>
      </c>
      <c r="D2191" s="11" t="s">
        <v>14</v>
      </c>
      <c r="E2191" s="6" t="s">
        <v>14</v>
      </c>
      <c r="F2191" s="11" t="s">
        <v>14</v>
      </c>
      <c r="G2191" s="11" t="s">
        <v>14</v>
      </c>
      <c r="H2191" s="13" t="s">
        <v>14</v>
      </c>
      <c r="I2191" s="14" t="s">
        <v>14</v>
      </c>
      <c r="J2191" s="6" t="s">
        <v>14</v>
      </c>
      <c r="K2191" s="17"/>
      <c r="L2191" s="49"/>
      <c r="M2191" s="49"/>
    </row>
    <row r="2192" spans="1:13" x14ac:dyDescent="0.25">
      <c r="A2192" s="11" t="s">
        <v>14</v>
      </c>
      <c r="B2192" s="18" t="s">
        <v>14</v>
      </c>
      <c r="C2192" s="18" t="s">
        <v>14</v>
      </c>
      <c r="D2192" s="11" t="s">
        <v>14</v>
      </c>
      <c r="E2192" s="6" t="s">
        <v>14</v>
      </c>
      <c r="F2192" s="11" t="s">
        <v>14</v>
      </c>
      <c r="G2192" s="11" t="s">
        <v>14</v>
      </c>
      <c r="H2192" s="13" t="s">
        <v>14</v>
      </c>
      <c r="I2192" s="14" t="s">
        <v>14</v>
      </c>
      <c r="J2192" s="6" t="s">
        <v>14</v>
      </c>
      <c r="K2192" s="17"/>
      <c r="L2192" s="49"/>
      <c r="M2192" s="49"/>
    </row>
    <row r="2193" spans="1:13" x14ac:dyDescent="0.25">
      <c r="A2193" s="11" t="s">
        <v>14</v>
      </c>
      <c r="B2193" s="18" t="s">
        <v>14</v>
      </c>
      <c r="C2193" s="18" t="s">
        <v>14</v>
      </c>
      <c r="D2193" s="11" t="s">
        <v>14</v>
      </c>
      <c r="E2193" s="6" t="s">
        <v>14</v>
      </c>
      <c r="F2193" s="11" t="s">
        <v>14</v>
      </c>
      <c r="G2193" s="11" t="s">
        <v>14</v>
      </c>
      <c r="H2193" s="13" t="s">
        <v>14</v>
      </c>
      <c r="I2193" s="14" t="s">
        <v>14</v>
      </c>
      <c r="J2193" s="6" t="s">
        <v>14</v>
      </c>
      <c r="K2193" s="17"/>
      <c r="L2193" s="49"/>
      <c r="M2193" s="49"/>
    </row>
    <row r="2194" spans="1:13" x14ac:dyDescent="0.25">
      <c r="A2194" s="11" t="s">
        <v>14</v>
      </c>
      <c r="B2194" s="18" t="s">
        <v>14</v>
      </c>
      <c r="C2194" s="18" t="s">
        <v>14</v>
      </c>
      <c r="D2194" s="11" t="s">
        <v>14</v>
      </c>
      <c r="E2194" s="6" t="s">
        <v>14</v>
      </c>
      <c r="F2194" s="11" t="s">
        <v>14</v>
      </c>
      <c r="G2194" s="11" t="s">
        <v>14</v>
      </c>
      <c r="H2194" s="13" t="s">
        <v>14</v>
      </c>
      <c r="I2194" s="14" t="s">
        <v>14</v>
      </c>
      <c r="J2194" s="6" t="s">
        <v>14</v>
      </c>
      <c r="K2194" s="17"/>
      <c r="L2194" s="49"/>
      <c r="M2194" s="49"/>
    </row>
    <row r="2195" spans="1:13" x14ac:dyDescent="0.25">
      <c r="A2195" s="11" t="s">
        <v>14</v>
      </c>
      <c r="B2195" s="18" t="s">
        <v>14</v>
      </c>
      <c r="C2195" s="18" t="s">
        <v>14</v>
      </c>
      <c r="D2195" s="11" t="s">
        <v>14</v>
      </c>
      <c r="E2195" s="6" t="s">
        <v>14</v>
      </c>
      <c r="F2195" s="11" t="s">
        <v>14</v>
      </c>
      <c r="G2195" s="11" t="s">
        <v>14</v>
      </c>
      <c r="H2195" s="13" t="s">
        <v>14</v>
      </c>
      <c r="I2195" s="14" t="s">
        <v>14</v>
      </c>
      <c r="J2195" s="6" t="s">
        <v>14</v>
      </c>
      <c r="K2195" s="17"/>
      <c r="L2195" s="49"/>
      <c r="M2195" s="49"/>
    </row>
    <row r="2196" spans="1:13" x14ac:dyDescent="0.25">
      <c r="A2196" s="11" t="s">
        <v>14</v>
      </c>
      <c r="B2196" s="18" t="s">
        <v>14</v>
      </c>
      <c r="C2196" s="18" t="s">
        <v>14</v>
      </c>
      <c r="D2196" s="11" t="s">
        <v>14</v>
      </c>
      <c r="E2196" s="6" t="s">
        <v>14</v>
      </c>
      <c r="F2196" s="11" t="s">
        <v>14</v>
      </c>
      <c r="G2196" s="11" t="s">
        <v>14</v>
      </c>
      <c r="H2196" s="13" t="s">
        <v>14</v>
      </c>
      <c r="I2196" s="14" t="s">
        <v>14</v>
      </c>
      <c r="J2196" s="6" t="s">
        <v>14</v>
      </c>
      <c r="K2196" s="17"/>
      <c r="L2196" s="49"/>
      <c r="M2196" s="49"/>
    </row>
    <row r="2197" spans="1:13" x14ac:dyDescent="0.25">
      <c r="A2197" s="11" t="s">
        <v>14</v>
      </c>
      <c r="B2197" s="18" t="s">
        <v>14</v>
      </c>
      <c r="C2197" s="18" t="s">
        <v>14</v>
      </c>
      <c r="D2197" s="11" t="s">
        <v>14</v>
      </c>
      <c r="E2197" s="6" t="s">
        <v>14</v>
      </c>
      <c r="F2197" s="11" t="s">
        <v>14</v>
      </c>
      <c r="G2197" s="11" t="s">
        <v>14</v>
      </c>
      <c r="H2197" s="13" t="s">
        <v>14</v>
      </c>
      <c r="I2197" s="14" t="s">
        <v>14</v>
      </c>
      <c r="J2197" s="6" t="s">
        <v>14</v>
      </c>
      <c r="K2197" s="17"/>
      <c r="L2197" s="49"/>
      <c r="M2197" s="49"/>
    </row>
    <row r="2198" spans="1:13" x14ac:dyDescent="0.25">
      <c r="A2198" s="11" t="s">
        <v>14</v>
      </c>
      <c r="B2198" s="18" t="s">
        <v>14</v>
      </c>
      <c r="C2198" s="18" t="s">
        <v>14</v>
      </c>
      <c r="D2198" s="11" t="s">
        <v>14</v>
      </c>
      <c r="E2198" s="6" t="s">
        <v>14</v>
      </c>
      <c r="F2198" s="11" t="s">
        <v>14</v>
      </c>
      <c r="G2198" s="11" t="s">
        <v>14</v>
      </c>
      <c r="H2198" s="13" t="s">
        <v>14</v>
      </c>
      <c r="I2198" s="14" t="s">
        <v>14</v>
      </c>
      <c r="J2198" s="6" t="s">
        <v>14</v>
      </c>
      <c r="K2198" s="17"/>
      <c r="L2198" s="49"/>
      <c r="M2198" s="49"/>
    </row>
    <row r="2199" spans="1:13" x14ac:dyDescent="0.25">
      <c r="A2199" s="11" t="s">
        <v>14</v>
      </c>
      <c r="B2199" s="18" t="s">
        <v>14</v>
      </c>
      <c r="C2199" s="18" t="s">
        <v>14</v>
      </c>
      <c r="D2199" s="11" t="s">
        <v>14</v>
      </c>
      <c r="E2199" s="6" t="s">
        <v>14</v>
      </c>
      <c r="F2199" s="11" t="s">
        <v>14</v>
      </c>
      <c r="G2199" s="11" t="s">
        <v>14</v>
      </c>
      <c r="H2199" s="13" t="s">
        <v>14</v>
      </c>
      <c r="I2199" s="14" t="s">
        <v>14</v>
      </c>
      <c r="J2199" s="6" t="s">
        <v>14</v>
      </c>
      <c r="K2199" s="17"/>
      <c r="L2199" s="49"/>
      <c r="M2199" s="49"/>
    </row>
    <row r="2200" spans="1:13" x14ac:dyDescent="0.25">
      <c r="A2200" s="11" t="s">
        <v>14</v>
      </c>
      <c r="B2200" s="18" t="s">
        <v>14</v>
      </c>
      <c r="C2200" s="18" t="s">
        <v>14</v>
      </c>
      <c r="D2200" s="11" t="s">
        <v>14</v>
      </c>
      <c r="E2200" s="6" t="s">
        <v>14</v>
      </c>
      <c r="F2200" s="11" t="s">
        <v>14</v>
      </c>
      <c r="G2200" s="11" t="s">
        <v>14</v>
      </c>
      <c r="H2200" s="13" t="s">
        <v>14</v>
      </c>
      <c r="I2200" s="14" t="s">
        <v>14</v>
      </c>
      <c r="J2200" s="6" t="s">
        <v>14</v>
      </c>
      <c r="K2200" s="17"/>
      <c r="L2200" s="49"/>
      <c r="M2200" s="49"/>
    </row>
    <row r="2201" spans="1:13" x14ac:dyDescent="0.25">
      <c r="A2201" s="11" t="s">
        <v>14</v>
      </c>
      <c r="B2201" s="18" t="s">
        <v>14</v>
      </c>
      <c r="C2201" s="18" t="s">
        <v>14</v>
      </c>
      <c r="D2201" s="11" t="s">
        <v>14</v>
      </c>
      <c r="E2201" s="6" t="s">
        <v>14</v>
      </c>
      <c r="F2201" s="11" t="s">
        <v>14</v>
      </c>
      <c r="G2201" s="11" t="s">
        <v>14</v>
      </c>
      <c r="H2201" s="13" t="s">
        <v>14</v>
      </c>
      <c r="I2201" s="14" t="s">
        <v>14</v>
      </c>
      <c r="J2201" s="6" t="s">
        <v>14</v>
      </c>
      <c r="K2201" s="17"/>
      <c r="L2201" s="49"/>
      <c r="M2201" s="49"/>
    </row>
    <row r="2202" spans="1:13" x14ac:dyDescent="0.25">
      <c r="A2202" s="11" t="s">
        <v>14</v>
      </c>
      <c r="B2202" s="18" t="s">
        <v>14</v>
      </c>
      <c r="C2202" s="18" t="s">
        <v>14</v>
      </c>
      <c r="D2202" s="11" t="s">
        <v>14</v>
      </c>
      <c r="E2202" s="6" t="s">
        <v>14</v>
      </c>
      <c r="F2202" s="11" t="s">
        <v>14</v>
      </c>
      <c r="G2202" s="11" t="s">
        <v>14</v>
      </c>
      <c r="H2202" s="13" t="s">
        <v>14</v>
      </c>
      <c r="I2202" s="14" t="s">
        <v>14</v>
      </c>
      <c r="J2202" s="6" t="s">
        <v>14</v>
      </c>
      <c r="K2202" s="17"/>
      <c r="L2202" s="49"/>
      <c r="M2202" s="49"/>
    </row>
    <row r="2203" spans="1:13" x14ac:dyDescent="0.25">
      <c r="A2203" s="11" t="s">
        <v>14</v>
      </c>
      <c r="B2203" s="18" t="s">
        <v>14</v>
      </c>
      <c r="C2203" s="18" t="s">
        <v>14</v>
      </c>
      <c r="D2203" s="11" t="s">
        <v>14</v>
      </c>
      <c r="E2203" s="6" t="s">
        <v>14</v>
      </c>
      <c r="F2203" s="11" t="s">
        <v>14</v>
      </c>
      <c r="G2203" s="11" t="s">
        <v>14</v>
      </c>
      <c r="H2203" s="13" t="s">
        <v>14</v>
      </c>
      <c r="I2203" s="14" t="s">
        <v>14</v>
      </c>
      <c r="J2203" s="6" t="s">
        <v>14</v>
      </c>
      <c r="K2203" s="17"/>
      <c r="L2203" s="49"/>
      <c r="M2203" s="49"/>
    </row>
    <row r="2204" spans="1:13" x14ac:dyDescent="0.25">
      <c r="A2204" s="11" t="s">
        <v>14</v>
      </c>
      <c r="B2204" s="18" t="s">
        <v>14</v>
      </c>
      <c r="C2204" s="18" t="s">
        <v>14</v>
      </c>
      <c r="D2204" s="11" t="s">
        <v>14</v>
      </c>
      <c r="E2204" s="6" t="s">
        <v>14</v>
      </c>
      <c r="F2204" s="11" t="s">
        <v>14</v>
      </c>
      <c r="G2204" s="11" t="s">
        <v>14</v>
      </c>
      <c r="H2204" s="13" t="s">
        <v>14</v>
      </c>
      <c r="I2204" s="14" t="s">
        <v>14</v>
      </c>
      <c r="J2204" s="6" t="s">
        <v>14</v>
      </c>
      <c r="K2204" s="17"/>
      <c r="L2204" s="49"/>
      <c r="M2204" s="49"/>
    </row>
    <row r="2205" spans="1:13" x14ac:dyDescent="0.25">
      <c r="A2205" s="11" t="s">
        <v>14</v>
      </c>
      <c r="B2205" s="18" t="s">
        <v>14</v>
      </c>
      <c r="C2205" s="18" t="s">
        <v>14</v>
      </c>
      <c r="D2205" s="11" t="s">
        <v>14</v>
      </c>
      <c r="E2205" s="6" t="s">
        <v>14</v>
      </c>
      <c r="F2205" s="11" t="s">
        <v>14</v>
      </c>
      <c r="G2205" s="11" t="s">
        <v>14</v>
      </c>
      <c r="H2205" s="13" t="s">
        <v>14</v>
      </c>
      <c r="I2205" s="14" t="s">
        <v>14</v>
      </c>
      <c r="J2205" s="6" t="s">
        <v>14</v>
      </c>
      <c r="K2205" s="17"/>
      <c r="L2205" s="49"/>
      <c r="M2205" s="49"/>
    </row>
    <row r="2206" spans="1:13" x14ac:dyDescent="0.25">
      <c r="A2206" s="11" t="s">
        <v>14</v>
      </c>
      <c r="B2206" s="18" t="s">
        <v>14</v>
      </c>
      <c r="C2206" s="18" t="s">
        <v>14</v>
      </c>
      <c r="D2206" s="11" t="s">
        <v>14</v>
      </c>
      <c r="E2206" s="6" t="s">
        <v>14</v>
      </c>
      <c r="F2206" s="11" t="s">
        <v>14</v>
      </c>
      <c r="G2206" s="11" t="s">
        <v>14</v>
      </c>
      <c r="H2206" s="13" t="s">
        <v>14</v>
      </c>
      <c r="I2206" s="14" t="s">
        <v>14</v>
      </c>
      <c r="J2206" s="6" t="s">
        <v>14</v>
      </c>
      <c r="K2206" s="17"/>
      <c r="L2206" s="49"/>
      <c r="M2206" s="49"/>
    </row>
    <row r="2207" spans="1:13" x14ac:dyDescent="0.25">
      <c r="A2207" s="11" t="s">
        <v>14</v>
      </c>
      <c r="B2207" s="18" t="s">
        <v>14</v>
      </c>
      <c r="C2207" s="18" t="s">
        <v>14</v>
      </c>
      <c r="D2207" s="11" t="s">
        <v>14</v>
      </c>
      <c r="E2207" s="6" t="s">
        <v>14</v>
      </c>
      <c r="F2207" s="11" t="s">
        <v>14</v>
      </c>
      <c r="G2207" s="11" t="s">
        <v>14</v>
      </c>
      <c r="H2207" s="13" t="s">
        <v>14</v>
      </c>
      <c r="I2207" s="14" t="s">
        <v>14</v>
      </c>
      <c r="J2207" s="6" t="s">
        <v>14</v>
      </c>
      <c r="K2207" s="17"/>
      <c r="L2207" s="49"/>
      <c r="M2207" s="49"/>
    </row>
    <row r="2208" spans="1:13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  <c r="J2214" s="22" t="s">
        <v>14</v>
      </c>
    </row>
    <row r="2215" spans="1:10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  <c r="J2215" s="22" t="s">
        <v>14</v>
      </c>
    </row>
    <row r="2216" spans="1:10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  <c r="J2216" s="22" t="s">
        <v>14</v>
      </c>
    </row>
    <row r="2217" spans="1:10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  <c r="J2217" s="22" t="s">
        <v>14</v>
      </c>
    </row>
    <row r="2218" spans="1:10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  <c r="J2218" s="22" t="s">
        <v>14</v>
      </c>
    </row>
    <row r="2219" spans="1:10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  <c r="J2219" s="22" t="s">
        <v>14</v>
      </c>
    </row>
    <row r="2220" spans="1:10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  <c r="J2220" s="22" t="s">
        <v>14</v>
      </c>
    </row>
    <row r="2221" spans="1:10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  <c r="J2221" s="22" t="s">
        <v>14</v>
      </c>
    </row>
    <row r="2222" spans="1:10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  <c r="J2222" s="22" t="s">
        <v>14</v>
      </c>
    </row>
    <row r="2223" spans="1:10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  <c r="J2223" s="22" t="s">
        <v>14</v>
      </c>
    </row>
    <row r="2224" spans="1:10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  <c r="J2224" s="22" t="s">
        <v>14</v>
      </c>
    </row>
    <row r="2225" spans="1:10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  <c r="J2225" s="22" t="s">
        <v>14</v>
      </c>
    </row>
    <row r="2226" spans="1:10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  <c r="J2226" s="22" t="s">
        <v>14</v>
      </c>
    </row>
    <row r="2227" spans="1:10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  <c r="J2227" s="22" t="s">
        <v>14</v>
      </c>
    </row>
    <row r="2228" spans="1:10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  <c r="J2228" s="22" t="s">
        <v>14</v>
      </c>
    </row>
    <row r="2229" spans="1:10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  <c r="J2229" s="22" t="s">
        <v>14</v>
      </c>
    </row>
    <row r="2230" spans="1:10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  <c r="J2230" s="22" t="s">
        <v>14</v>
      </c>
    </row>
    <row r="2231" spans="1:10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  <c r="J2231" s="22" t="s">
        <v>14</v>
      </c>
    </row>
    <row r="2232" spans="1:10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  <c r="J2232" s="22" t="s">
        <v>14</v>
      </c>
    </row>
    <row r="2233" spans="1:10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  <c r="J2233" s="22" t="s">
        <v>14</v>
      </c>
    </row>
    <row r="2234" spans="1:10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  <c r="J2234" s="22" t="s">
        <v>14</v>
      </c>
    </row>
    <row r="2235" spans="1:10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  <c r="J2235" s="22" t="s">
        <v>14</v>
      </c>
    </row>
    <row r="2236" spans="1:10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  <c r="J2236" s="22" t="s">
        <v>14</v>
      </c>
    </row>
    <row r="2237" spans="1:10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  <c r="J2237" s="22" t="s">
        <v>14</v>
      </c>
    </row>
    <row r="2238" spans="1:10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  <c r="J2238" s="22" t="s">
        <v>14</v>
      </c>
    </row>
    <row r="2239" spans="1:10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22" t="s">
        <v>14</v>
      </c>
      <c r="I2239" s="22" t="s">
        <v>14</v>
      </c>
      <c r="J2239" s="22" t="s">
        <v>14</v>
      </c>
    </row>
    <row r="2240" spans="1:10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22" t="s">
        <v>14</v>
      </c>
      <c r="I2240" s="22" t="s">
        <v>14</v>
      </c>
      <c r="J2240" s="22" t="s">
        <v>14</v>
      </c>
    </row>
    <row r="2241" spans="1:10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22" t="s">
        <v>14</v>
      </c>
      <c r="I2241" s="22" t="s">
        <v>14</v>
      </c>
      <c r="J2241" s="22" t="s">
        <v>14</v>
      </c>
    </row>
    <row r="2242" spans="1:10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22" t="s">
        <v>14</v>
      </c>
      <c r="I2242" s="22" t="s">
        <v>14</v>
      </c>
      <c r="J2242" s="22" t="s">
        <v>14</v>
      </c>
    </row>
    <row r="2243" spans="1:10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22" t="s">
        <v>14</v>
      </c>
      <c r="I2243" s="22" t="s">
        <v>14</v>
      </c>
      <c r="J2243" s="22" t="s">
        <v>14</v>
      </c>
    </row>
    <row r="2244" spans="1:10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22" t="s">
        <v>14</v>
      </c>
      <c r="I2244" s="22" t="s">
        <v>14</v>
      </c>
      <c r="J2244" s="22" t="s">
        <v>14</v>
      </c>
    </row>
    <row r="2245" spans="1:10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22" t="s">
        <v>14</v>
      </c>
      <c r="I2245" s="22" t="s">
        <v>14</v>
      </c>
      <c r="J2245" s="22" t="s">
        <v>14</v>
      </c>
    </row>
    <row r="2246" spans="1:10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22" t="s">
        <v>14</v>
      </c>
      <c r="I2246" s="22" t="s">
        <v>14</v>
      </c>
      <c r="J2246" s="22" t="s">
        <v>14</v>
      </c>
    </row>
    <row r="2247" spans="1:10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22" t="s">
        <v>14</v>
      </c>
      <c r="I2247" s="22" t="s">
        <v>14</v>
      </c>
      <c r="J2247" s="22" t="s">
        <v>14</v>
      </c>
    </row>
    <row r="2248" spans="1:10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22" t="s">
        <v>14</v>
      </c>
      <c r="I2248" s="22" t="s">
        <v>14</v>
      </c>
      <c r="J2248" s="22" t="s">
        <v>14</v>
      </c>
    </row>
    <row r="2249" spans="1:10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22" t="s">
        <v>14</v>
      </c>
      <c r="I2249" s="22" t="s">
        <v>14</v>
      </c>
      <c r="J2249" s="22" t="s">
        <v>14</v>
      </c>
    </row>
    <row r="2250" spans="1:10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22" t="s">
        <v>14</v>
      </c>
      <c r="I2250" s="22" t="s">
        <v>14</v>
      </c>
      <c r="J2250" s="22" t="s">
        <v>14</v>
      </c>
    </row>
    <row r="2251" spans="1:10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22" t="s">
        <v>14</v>
      </c>
      <c r="I2251" s="22" t="s">
        <v>14</v>
      </c>
      <c r="J2251" s="22" t="s">
        <v>14</v>
      </c>
    </row>
    <row r="2252" spans="1:10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22" t="s">
        <v>14</v>
      </c>
      <c r="I2252" s="22" t="s">
        <v>14</v>
      </c>
      <c r="J2252" s="22" t="s">
        <v>14</v>
      </c>
    </row>
    <row r="2253" spans="1:10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22" t="s">
        <v>14</v>
      </c>
      <c r="I2253" s="22" t="s">
        <v>14</v>
      </c>
      <c r="J2253" s="22" t="s">
        <v>14</v>
      </c>
    </row>
    <row r="2254" spans="1:10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22" t="s">
        <v>14</v>
      </c>
      <c r="I2254" s="22" t="s">
        <v>14</v>
      </c>
      <c r="J2254" s="22" t="s">
        <v>14</v>
      </c>
    </row>
    <row r="2255" spans="1:10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22" t="s">
        <v>14</v>
      </c>
      <c r="I2255" s="22" t="s">
        <v>14</v>
      </c>
      <c r="J2255" s="22" t="s">
        <v>14</v>
      </c>
    </row>
    <row r="2256" spans="1:10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22" t="s">
        <v>14</v>
      </c>
      <c r="I2256" s="22" t="s">
        <v>14</v>
      </c>
      <c r="J2256" s="22" t="s">
        <v>14</v>
      </c>
    </row>
    <row r="2257" spans="1:10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22" t="s">
        <v>14</v>
      </c>
      <c r="I2257" s="22" t="s">
        <v>14</v>
      </c>
      <c r="J2257" s="22" t="s">
        <v>14</v>
      </c>
    </row>
    <row r="2258" spans="1:10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22" t="s">
        <v>14</v>
      </c>
      <c r="I2258" s="22" t="s">
        <v>14</v>
      </c>
      <c r="J2258" s="22" t="s">
        <v>14</v>
      </c>
    </row>
    <row r="2259" spans="1:10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22" t="s">
        <v>14</v>
      </c>
      <c r="I2259" s="22" t="s">
        <v>14</v>
      </c>
      <c r="J2259" s="22" t="s">
        <v>14</v>
      </c>
    </row>
    <row r="2260" spans="1:10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22" t="s">
        <v>14</v>
      </c>
      <c r="I2260" s="22" t="s">
        <v>14</v>
      </c>
      <c r="J2260" s="22" t="s">
        <v>14</v>
      </c>
    </row>
    <row r="2261" spans="1:10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22" t="s">
        <v>14</v>
      </c>
      <c r="I2261" s="22" t="s">
        <v>14</v>
      </c>
      <c r="J2261" s="22" t="s">
        <v>14</v>
      </c>
    </row>
    <row r="2262" spans="1:10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22" t="s">
        <v>14</v>
      </c>
      <c r="I2262" s="22" t="s">
        <v>14</v>
      </c>
      <c r="J2262" s="22" t="s">
        <v>14</v>
      </c>
    </row>
    <row r="2263" spans="1:10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22" t="s">
        <v>14</v>
      </c>
      <c r="I2263" s="22" t="s">
        <v>14</v>
      </c>
      <c r="J2263" s="22" t="s">
        <v>14</v>
      </c>
    </row>
    <row r="2264" spans="1:10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22" t="s">
        <v>14</v>
      </c>
      <c r="I2264" s="22" t="s">
        <v>14</v>
      </c>
      <c r="J2264" s="22" t="s">
        <v>14</v>
      </c>
    </row>
    <row r="2265" spans="1:10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22" t="s">
        <v>14</v>
      </c>
      <c r="I2265" s="22" t="s">
        <v>14</v>
      </c>
      <c r="J2265" s="22" t="s">
        <v>14</v>
      </c>
    </row>
    <row r="2266" spans="1:10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22" t="s">
        <v>14</v>
      </c>
      <c r="I2266" s="22" t="s">
        <v>14</v>
      </c>
      <c r="J2266" s="22" t="s">
        <v>14</v>
      </c>
    </row>
    <row r="2267" spans="1:10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22" t="s">
        <v>14</v>
      </c>
      <c r="I2267" s="22" t="s">
        <v>14</v>
      </c>
      <c r="J2267" s="22" t="s">
        <v>14</v>
      </c>
    </row>
    <row r="2268" spans="1:10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22" t="s">
        <v>14</v>
      </c>
      <c r="I2268" s="22" t="s">
        <v>14</v>
      </c>
      <c r="J2268" s="22" t="s">
        <v>14</v>
      </c>
    </row>
    <row r="2269" spans="1:10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22" t="s">
        <v>14</v>
      </c>
      <c r="I2269" s="22" t="s">
        <v>14</v>
      </c>
      <c r="J2269" s="22" t="s">
        <v>14</v>
      </c>
    </row>
    <row r="2270" spans="1:10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22" t="s">
        <v>14</v>
      </c>
      <c r="I2270" s="22" t="s">
        <v>14</v>
      </c>
      <c r="J2270" s="22" t="s">
        <v>14</v>
      </c>
    </row>
    <row r="2271" spans="1:10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22" t="s">
        <v>14</v>
      </c>
      <c r="I2271" s="22" t="s">
        <v>14</v>
      </c>
      <c r="J2271" s="22" t="s">
        <v>14</v>
      </c>
    </row>
    <row r="2272" spans="1:10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22" t="s">
        <v>14</v>
      </c>
      <c r="I2272" s="22" t="s">
        <v>14</v>
      </c>
      <c r="J2272" s="22" t="s">
        <v>14</v>
      </c>
    </row>
    <row r="2273" spans="1:10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22" t="s">
        <v>14</v>
      </c>
      <c r="I2273" s="22" t="s">
        <v>14</v>
      </c>
      <c r="J2273" s="22" t="s">
        <v>14</v>
      </c>
    </row>
    <row r="2274" spans="1:10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22" t="s">
        <v>14</v>
      </c>
      <c r="I2274" s="22" t="s">
        <v>14</v>
      </c>
      <c r="J2274" s="22" t="s">
        <v>14</v>
      </c>
    </row>
    <row r="2275" spans="1:10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22" t="s">
        <v>14</v>
      </c>
      <c r="I2275" s="22" t="s">
        <v>14</v>
      </c>
      <c r="J2275" s="22" t="s">
        <v>14</v>
      </c>
    </row>
    <row r="2276" spans="1:10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22" t="s">
        <v>14</v>
      </c>
      <c r="I2276" s="22" t="s">
        <v>14</v>
      </c>
      <c r="J2276" s="22" t="s">
        <v>14</v>
      </c>
    </row>
    <row r="2277" spans="1:10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22" t="s">
        <v>14</v>
      </c>
      <c r="I2277" s="22" t="s">
        <v>14</v>
      </c>
      <c r="J2277" s="22" t="s">
        <v>14</v>
      </c>
    </row>
    <row r="2278" spans="1:10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22" t="s">
        <v>14</v>
      </c>
      <c r="I2278" s="22" t="s">
        <v>14</v>
      </c>
      <c r="J2278" s="22" t="s">
        <v>14</v>
      </c>
    </row>
    <row r="2279" spans="1:10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22" t="s">
        <v>14</v>
      </c>
      <c r="I2279" s="22" t="s">
        <v>14</v>
      </c>
      <c r="J2279" s="22" t="s">
        <v>14</v>
      </c>
    </row>
    <row r="2280" spans="1:10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22" t="s">
        <v>14</v>
      </c>
      <c r="I2280" s="22" t="s">
        <v>14</v>
      </c>
      <c r="J2280" s="22" t="s">
        <v>14</v>
      </c>
    </row>
    <row r="2281" spans="1:10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22" t="s">
        <v>14</v>
      </c>
      <c r="I2281" s="22" t="s">
        <v>14</v>
      </c>
      <c r="J2281" s="22" t="s">
        <v>14</v>
      </c>
    </row>
    <row r="2282" spans="1:10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22" t="s">
        <v>14</v>
      </c>
      <c r="I2282" s="22" t="s">
        <v>14</v>
      </c>
      <c r="J2282" s="22" t="s">
        <v>14</v>
      </c>
    </row>
    <row r="2283" spans="1:10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22" t="s">
        <v>14</v>
      </c>
      <c r="I2283" s="22" t="s">
        <v>14</v>
      </c>
      <c r="J2283" s="22" t="s">
        <v>14</v>
      </c>
    </row>
    <row r="2284" spans="1:10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22" t="s">
        <v>14</v>
      </c>
      <c r="I2284" s="22" t="s">
        <v>14</v>
      </c>
      <c r="J2284" s="22" t="s">
        <v>14</v>
      </c>
    </row>
    <row r="2285" spans="1:10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22" t="s">
        <v>14</v>
      </c>
      <c r="I2285" s="22" t="s">
        <v>14</v>
      </c>
      <c r="J2285" s="22" t="s">
        <v>14</v>
      </c>
    </row>
    <row r="2286" spans="1:10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22" t="s">
        <v>14</v>
      </c>
      <c r="I2286" s="22" t="s">
        <v>14</v>
      </c>
      <c r="J2286" s="22" t="s">
        <v>14</v>
      </c>
    </row>
    <row r="2287" spans="1:10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22" t="s">
        <v>14</v>
      </c>
      <c r="I2287" s="22" t="s">
        <v>14</v>
      </c>
      <c r="J2287" s="22" t="s">
        <v>14</v>
      </c>
    </row>
    <row r="2288" spans="1:10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22" t="s">
        <v>14</v>
      </c>
      <c r="I2288" s="22" t="s">
        <v>14</v>
      </c>
      <c r="J2288" s="22" t="s">
        <v>14</v>
      </c>
    </row>
    <row r="2289" spans="1:10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22" t="s">
        <v>14</v>
      </c>
      <c r="I2289" s="22" t="s">
        <v>14</v>
      </c>
      <c r="J2289" s="22" t="s">
        <v>14</v>
      </c>
    </row>
    <row r="2290" spans="1:10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22" t="s">
        <v>14</v>
      </c>
      <c r="I2290" s="22" t="s">
        <v>14</v>
      </c>
      <c r="J2290" s="22" t="s">
        <v>14</v>
      </c>
    </row>
    <row r="2291" spans="1:10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22" t="s">
        <v>14</v>
      </c>
      <c r="I2291" s="22" t="s">
        <v>14</v>
      </c>
      <c r="J2291" s="22" t="s">
        <v>14</v>
      </c>
    </row>
    <row r="2292" spans="1:10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22" t="s">
        <v>14</v>
      </c>
      <c r="I2292" s="22" t="s">
        <v>14</v>
      </c>
      <c r="J2292" s="22" t="s">
        <v>14</v>
      </c>
    </row>
    <row r="2293" spans="1:10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22" t="s">
        <v>14</v>
      </c>
      <c r="I2293" s="22" t="s">
        <v>14</v>
      </c>
      <c r="J2293" s="22" t="s">
        <v>14</v>
      </c>
    </row>
    <row r="2294" spans="1:10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22" t="s">
        <v>14</v>
      </c>
      <c r="I2294" s="22" t="s">
        <v>14</v>
      </c>
      <c r="J2294" s="22" t="s">
        <v>14</v>
      </c>
    </row>
    <row r="2295" spans="1:10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22" t="s">
        <v>14</v>
      </c>
      <c r="I2295" s="22" t="s">
        <v>14</v>
      </c>
      <c r="J2295" s="22" t="s">
        <v>14</v>
      </c>
    </row>
    <row r="2296" spans="1:10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22" t="s">
        <v>14</v>
      </c>
      <c r="I2296" s="22" t="s">
        <v>14</v>
      </c>
      <c r="J2296" s="22" t="s">
        <v>14</v>
      </c>
    </row>
    <row r="2297" spans="1:10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22" t="s">
        <v>14</v>
      </c>
      <c r="I2297" s="22" t="s">
        <v>14</v>
      </c>
      <c r="J2297" s="22" t="s">
        <v>14</v>
      </c>
    </row>
    <row r="2298" spans="1:10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22" t="s">
        <v>14</v>
      </c>
      <c r="I2298" s="22" t="s">
        <v>14</v>
      </c>
      <c r="J2298" s="22" t="s">
        <v>14</v>
      </c>
    </row>
    <row r="2299" spans="1:10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22" t="s">
        <v>14</v>
      </c>
      <c r="I2299" s="22" t="s">
        <v>14</v>
      </c>
      <c r="J2299" s="22" t="s">
        <v>14</v>
      </c>
    </row>
    <row r="2300" spans="1:10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22" t="s">
        <v>14</v>
      </c>
      <c r="I2300" s="22" t="s">
        <v>14</v>
      </c>
      <c r="J2300" s="22" t="s">
        <v>14</v>
      </c>
    </row>
    <row r="2301" spans="1:10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22" t="s">
        <v>14</v>
      </c>
      <c r="I2301" s="22" t="s">
        <v>14</v>
      </c>
      <c r="J2301" s="22" t="s">
        <v>14</v>
      </c>
    </row>
    <row r="2302" spans="1:10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22" t="s">
        <v>14</v>
      </c>
      <c r="I2302" s="22" t="s">
        <v>14</v>
      </c>
      <c r="J2302" s="22" t="s">
        <v>14</v>
      </c>
    </row>
    <row r="2303" spans="1:10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22" t="s">
        <v>14</v>
      </c>
      <c r="I2303" s="22" t="s">
        <v>14</v>
      </c>
      <c r="J2303" s="22" t="s">
        <v>14</v>
      </c>
    </row>
    <row r="2304" spans="1:10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22" t="s">
        <v>14</v>
      </c>
      <c r="I2304" s="22" t="s">
        <v>14</v>
      </c>
      <c r="J2304" s="22" t="s">
        <v>14</v>
      </c>
    </row>
    <row r="2305" spans="1:10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22" t="s">
        <v>14</v>
      </c>
      <c r="I2305" s="22" t="s">
        <v>14</v>
      </c>
      <c r="J2305" s="22" t="s">
        <v>14</v>
      </c>
    </row>
    <row r="2306" spans="1:10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22" t="s">
        <v>14</v>
      </c>
      <c r="I2306" s="22" t="s">
        <v>14</v>
      </c>
      <c r="J2306" s="22" t="s">
        <v>14</v>
      </c>
    </row>
    <row r="2307" spans="1:10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22" t="s">
        <v>14</v>
      </c>
      <c r="I2307" s="22" t="s">
        <v>14</v>
      </c>
      <c r="J2307" s="22" t="s">
        <v>14</v>
      </c>
    </row>
    <row r="2308" spans="1:10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22" t="s">
        <v>14</v>
      </c>
      <c r="I2308" s="22" t="s">
        <v>14</v>
      </c>
      <c r="J2308" s="22" t="s">
        <v>14</v>
      </c>
    </row>
    <row r="2309" spans="1:10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22" t="s">
        <v>14</v>
      </c>
      <c r="I2309" s="22" t="s">
        <v>14</v>
      </c>
      <c r="J2309" s="22" t="s">
        <v>14</v>
      </c>
    </row>
    <row r="2310" spans="1:10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22" t="s">
        <v>14</v>
      </c>
      <c r="I2310" s="22" t="s">
        <v>14</v>
      </c>
      <c r="J2310" s="22" t="s">
        <v>14</v>
      </c>
    </row>
    <row r="2311" spans="1:10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22" t="s">
        <v>14</v>
      </c>
      <c r="I2311" s="22" t="s">
        <v>14</v>
      </c>
      <c r="J2311" s="22" t="s">
        <v>14</v>
      </c>
    </row>
    <row r="2312" spans="1:10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22" t="s">
        <v>14</v>
      </c>
      <c r="I2312" s="22" t="s">
        <v>14</v>
      </c>
      <c r="J2312" s="22" t="s">
        <v>14</v>
      </c>
    </row>
    <row r="2313" spans="1:10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22" t="s">
        <v>14</v>
      </c>
      <c r="I2313" s="22" t="s">
        <v>14</v>
      </c>
      <c r="J2313" s="22" t="s">
        <v>14</v>
      </c>
    </row>
    <row r="2314" spans="1:10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22" t="s">
        <v>14</v>
      </c>
      <c r="I2314" s="22" t="s">
        <v>14</v>
      </c>
      <c r="J2314" s="22" t="s">
        <v>14</v>
      </c>
    </row>
    <row r="2315" spans="1:10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22" t="s">
        <v>14</v>
      </c>
      <c r="I2315" s="22" t="s">
        <v>14</v>
      </c>
      <c r="J2315" s="22" t="s">
        <v>14</v>
      </c>
    </row>
    <row r="2316" spans="1:10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22" t="s">
        <v>14</v>
      </c>
      <c r="I2316" s="22" t="s">
        <v>14</v>
      </c>
      <c r="J2316" s="22" t="s">
        <v>14</v>
      </c>
    </row>
    <row r="2317" spans="1:10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22" t="s">
        <v>14</v>
      </c>
      <c r="I2317" s="22" t="s">
        <v>14</v>
      </c>
      <c r="J2317" s="22" t="s">
        <v>14</v>
      </c>
    </row>
    <row r="2318" spans="1:10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22" t="s">
        <v>14</v>
      </c>
      <c r="I2318" s="22" t="s">
        <v>14</v>
      </c>
      <c r="J2318" s="22" t="s">
        <v>14</v>
      </c>
    </row>
    <row r="2319" spans="1:10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22" t="s">
        <v>14</v>
      </c>
      <c r="I2319" s="22" t="s">
        <v>14</v>
      </c>
      <c r="J2319" s="22" t="s">
        <v>14</v>
      </c>
    </row>
    <row r="2320" spans="1:10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22" t="s">
        <v>14</v>
      </c>
      <c r="I2320" s="22" t="s">
        <v>14</v>
      </c>
      <c r="J2320" s="22" t="s">
        <v>14</v>
      </c>
    </row>
    <row r="2321" spans="1:10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22" t="s">
        <v>14</v>
      </c>
      <c r="I2321" s="22" t="s">
        <v>14</v>
      </c>
      <c r="J2321" s="22" t="s">
        <v>14</v>
      </c>
    </row>
    <row r="2322" spans="1:10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22" t="s">
        <v>14</v>
      </c>
      <c r="I2322" s="22" t="s">
        <v>14</v>
      </c>
      <c r="J2322" s="22" t="s">
        <v>14</v>
      </c>
    </row>
    <row r="2323" spans="1:10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22" t="s">
        <v>14</v>
      </c>
      <c r="I2323" s="22" t="s">
        <v>14</v>
      </c>
      <c r="J2323" s="22" t="s">
        <v>14</v>
      </c>
    </row>
    <row r="2324" spans="1:10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22" t="s">
        <v>14</v>
      </c>
      <c r="I2324" s="22" t="s">
        <v>14</v>
      </c>
      <c r="J2324" s="22" t="s">
        <v>14</v>
      </c>
    </row>
    <row r="2325" spans="1:10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22" t="s">
        <v>14</v>
      </c>
      <c r="I2325" s="22" t="s">
        <v>14</v>
      </c>
      <c r="J2325" s="22" t="s">
        <v>14</v>
      </c>
    </row>
    <row r="2326" spans="1:10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22" t="s">
        <v>14</v>
      </c>
      <c r="I2326" s="22" t="s">
        <v>14</v>
      </c>
      <c r="J2326" s="22" t="s">
        <v>14</v>
      </c>
    </row>
    <row r="2327" spans="1:10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22" t="s">
        <v>14</v>
      </c>
      <c r="I2327" s="22" t="s">
        <v>14</v>
      </c>
      <c r="J2327" s="22" t="s">
        <v>14</v>
      </c>
    </row>
    <row r="2328" spans="1:10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22" t="s">
        <v>14</v>
      </c>
      <c r="I2328" s="22" t="s">
        <v>14</v>
      </c>
      <c r="J2328" s="22" t="s">
        <v>14</v>
      </c>
    </row>
    <row r="2329" spans="1:10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22" t="s">
        <v>14</v>
      </c>
      <c r="I2329" s="22" t="s">
        <v>14</v>
      </c>
      <c r="J2329" s="22" t="s">
        <v>14</v>
      </c>
    </row>
    <row r="2330" spans="1:10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22" t="s">
        <v>14</v>
      </c>
      <c r="I2330" s="22" t="s">
        <v>14</v>
      </c>
      <c r="J2330" s="22" t="s">
        <v>14</v>
      </c>
    </row>
    <row r="2331" spans="1:10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22" t="s">
        <v>14</v>
      </c>
      <c r="I2331" s="22" t="s">
        <v>14</v>
      </c>
      <c r="J2331" s="22" t="s">
        <v>14</v>
      </c>
    </row>
    <row r="2332" spans="1:10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22" t="s">
        <v>14</v>
      </c>
      <c r="I2332" s="22" t="s">
        <v>14</v>
      </c>
      <c r="J2332" s="22" t="s">
        <v>14</v>
      </c>
    </row>
    <row r="2333" spans="1:10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22" t="s">
        <v>14</v>
      </c>
      <c r="I2333" s="22" t="s">
        <v>14</v>
      </c>
      <c r="J2333" s="22" t="s">
        <v>14</v>
      </c>
    </row>
    <row r="2334" spans="1:10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22" t="s">
        <v>14</v>
      </c>
      <c r="I2334" s="22" t="s">
        <v>14</v>
      </c>
      <c r="J2334" s="22" t="s">
        <v>14</v>
      </c>
    </row>
    <row r="2335" spans="1:10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22" t="s">
        <v>14</v>
      </c>
      <c r="I2335" s="22" t="s">
        <v>14</v>
      </c>
      <c r="J2335" s="22" t="s">
        <v>14</v>
      </c>
    </row>
    <row r="2336" spans="1:10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22" t="s">
        <v>14</v>
      </c>
      <c r="I2336" s="22" t="s">
        <v>14</v>
      </c>
      <c r="J2336" s="22" t="s">
        <v>14</v>
      </c>
    </row>
    <row r="2337" spans="1:10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22" t="s">
        <v>14</v>
      </c>
      <c r="I2337" s="22" t="s">
        <v>14</v>
      </c>
      <c r="J2337" s="22" t="s">
        <v>14</v>
      </c>
    </row>
    <row r="2338" spans="1:10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22" t="s">
        <v>14</v>
      </c>
      <c r="I2338" s="22" t="s">
        <v>14</v>
      </c>
      <c r="J2338" s="22" t="s">
        <v>14</v>
      </c>
    </row>
    <row r="2339" spans="1:10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22" t="s">
        <v>14</v>
      </c>
      <c r="I2339" s="22" t="s">
        <v>14</v>
      </c>
      <c r="J2339" s="22" t="s">
        <v>14</v>
      </c>
    </row>
    <row r="2340" spans="1:10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22" t="s">
        <v>14</v>
      </c>
      <c r="I2340" s="22" t="s">
        <v>14</v>
      </c>
      <c r="J2340" s="22" t="s">
        <v>14</v>
      </c>
    </row>
    <row r="2341" spans="1:10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22" t="s">
        <v>14</v>
      </c>
      <c r="I2341" s="22" t="s">
        <v>14</v>
      </c>
      <c r="J2341" s="22" t="s">
        <v>14</v>
      </c>
    </row>
    <row r="2342" spans="1:10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22" t="s">
        <v>14</v>
      </c>
      <c r="I2342" s="22" t="s">
        <v>14</v>
      </c>
      <c r="J2342" s="22" t="s">
        <v>14</v>
      </c>
    </row>
    <row r="2343" spans="1:10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22" t="s">
        <v>14</v>
      </c>
      <c r="I2343" s="22" t="s">
        <v>14</v>
      </c>
      <c r="J2343" s="22" t="s">
        <v>14</v>
      </c>
    </row>
    <row r="2344" spans="1:10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22" t="s">
        <v>14</v>
      </c>
      <c r="I2344" s="22" t="s">
        <v>14</v>
      </c>
      <c r="J2344" s="22" t="s">
        <v>14</v>
      </c>
    </row>
    <row r="2345" spans="1:10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22" t="s">
        <v>14</v>
      </c>
      <c r="I2345" s="22" t="s">
        <v>14</v>
      </c>
      <c r="J2345" s="22" t="s">
        <v>14</v>
      </c>
    </row>
    <row r="2346" spans="1:10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22" t="s">
        <v>14</v>
      </c>
      <c r="I2346" s="22" t="s">
        <v>14</v>
      </c>
      <c r="J2346" s="22" t="s">
        <v>14</v>
      </c>
    </row>
    <row r="2347" spans="1:10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22" t="s">
        <v>14</v>
      </c>
      <c r="I2347" s="22" t="s">
        <v>14</v>
      </c>
      <c r="J2347" s="22" t="s">
        <v>14</v>
      </c>
    </row>
    <row r="2348" spans="1:10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22" t="s">
        <v>14</v>
      </c>
      <c r="I2348" s="22" t="s">
        <v>14</v>
      </c>
      <c r="J2348" s="22" t="s">
        <v>14</v>
      </c>
    </row>
    <row r="2349" spans="1:10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22" t="s">
        <v>14</v>
      </c>
      <c r="I2349" s="22" t="s">
        <v>14</v>
      </c>
      <c r="J2349" s="22" t="s">
        <v>14</v>
      </c>
    </row>
    <row r="2350" spans="1:10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22" t="s">
        <v>14</v>
      </c>
      <c r="I2350" s="22" t="s">
        <v>14</v>
      </c>
      <c r="J2350" s="22" t="s">
        <v>14</v>
      </c>
    </row>
    <row r="2351" spans="1:10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22" t="s">
        <v>14</v>
      </c>
      <c r="I2351" s="22" t="s">
        <v>14</v>
      </c>
      <c r="J2351" s="22" t="s">
        <v>14</v>
      </c>
    </row>
    <row r="2352" spans="1:10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22" t="s">
        <v>14</v>
      </c>
      <c r="I2352" s="22" t="s">
        <v>14</v>
      </c>
      <c r="J2352" s="22" t="s">
        <v>14</v>
      </c>
    </row>
    <row r="2353" spans="1:10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22" t="s">
        <v>14</v>
      </c>
      <c r="I2353" s="22" t="s">
        <v>14</v>
      </c>
      <c r="J2353" s="22" t="s">
        <v>14</v>
      </c>
    </row>
    <row r="2354" spans="1:10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22" t="s">
        <v>14</v>
      </c>
      <c r="I2354" s="22" t="s">
        <v>14</v>
      </c>
      <c r="J2354" s="22" t="s">
        <v>14</v>
      </c>
    </row>
    <row r="2355" spans="1:10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22" t="s">
        <v>14</v>
      </c>
      <c r="I2355" s="22" t="s">
        <v>14</v>
      </c>
      <c r="J2355" s="22" t="s">
        <v>14</v>
      </c>
    </row>
    <row r="2356" spans="1:10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22" t="s">
        <v>14</v>
      </c>
      <c r="I2356" s="22" t="s">
        <v>14</v>
      </c>
      <c r="J2356" s="22" t="s">
        <v>14</v>
      </c>
    </row>
    <row r="2357" spans="1:10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22" t="s">
        <v>14</v>
      </c>
      <c r="I2357" s="22" t="s">
        <v>14</v>
      </c>
      <c r="J2357" s="22" t="s">
        <v>14</v>
      </c>
    </row>
    <row r="2358" spans="1:10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22" t="s">
        <v>14</v>
      </c>
      <c r="I2358" s="22" t="s">
        <v>14</v>
      </c>
      <c r="J2358" s="22" t="s">
        <v>14</v>
      </c>
    </row>
    <row r="2359" spans="1:10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22" t="s">
        <v>14</v>
      </c>
      <c r="I2359" s="22" t="s">
        <v>14</v>
      </c>
      <c r="J2359" s="22" t="s">
        <v>14</v>
      </c>
    </row>
    <row r="2360" spans="1:10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22" t="s">
        <v>14</v>
      </c>
      <c r="I2360" s="22" t="s">
        <v>14</v>
      </c>
      <c r="J2360" s="22" t="s">
        <v>14</v>
      </c>
    </row>
    <row r="2361" spans="1:10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22" t="s">
        <v>14</v>
      </c>
      <c r="I2361" s="22" t="s">
        <v>14</v>
      </c>
      <c r="J2361" s="22" t="s">
        <v>14</v>
      </c>
    </row>
    <row r="2362" spans="1:10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22" t="s">
        <v>14</v>
      </c>
      <c r="I2362" s="22" t="s">
        <v>14</v>
      </c>
      <c r="J2362" s="22" t="s">
        <v>14</v>
      </c>
    </row>
    <row r="2363" spans="1:10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22" t="s">
        <v>14</v>
      </c>
      <c r="I2363" s="22" t="s">
        <v>14</v>
      </c>
      <c r="J2363" s="22" t="s">
        <v>14</v>
      </c>
    </row>
    <row r="2364" spans="1:10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22" t="s">
        <v>14</v>
      </c>
      <c r="I2364" s="22" t="s">
        <v>14</v>
      </c>
      <c r="J2364" s="22" t="s">
        <v>14</v>
      </c>
    </row>
    <row r="2365" spans="1:10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22" t="s">
        <v>14</v>
      </c>
      <c r="I2365" s="22" t="s">
        <v>14</v>
      </c>
      <c r="J2365" s="22" t="s">
        <v>14</v>
      </c>
    </row>
    <row r="2366" spans="1:10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22" t="s">
        <v>14</v>
      </c>
      <c r="I2366" s="22" t="s">
        <v>14</v>
      </c>
      <c r="J2366" s="22" t="s">
        <v>14</v>
      </c>
    </row>
    <row r="2367" spans="1:10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22" t="s">
        <v>14</v>
      </c>
      <c r="I2367" s="22" t="s">
        <v>14</v>
      </c>
      <c r="J2367" s="22" t="s">
        <v>14</v>
      </c>
    </row>
    <row r="2368" spans="1:10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22" t="s">
        <v>14</v>
      </c>
      <c r="I2368" s="22" t="s">
        <v>14</v>
      </c>
      <c r="J2368" s="22" t="s">
        <v>14</v>
      </c>
    </row>
    <row r="2369" spans="1:10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22" t="s">
        <v>14</v>
      </c>
      <c r="I2369" s="22" t="s">
        <v>14</v>
      </c>
      <c r="J2369" s="22" t="s">
        <v>14</v>
      </c>
    </row>
    <row r="2370" spans="1:10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22" t="s">
        <v>14</v>
      </c>
      <c r="I2370" s="22" t="s">
        <v>14</v>
      </c>
      <c r="J2370" s="22" t="s">
        <v>14</v>
      </c>
    </row>
    <row r="2371" spans="1:10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22" t="s">
        <v>14</v>
      </c>
      <c r="I2371" s="22" t="s">
        <v>14</v>
      </c>
      <c r="J2371" s="22" t="s">
        <v>14</v>
      </c>
    </row>
    <row r="2372" spans="1:10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22" t="s">
        <v>14</v>
      </c>
      <c r="I2372" s="22" t="s">
        <v>14</v>
      </c>
      <c r="J2372" s="22" t="s">
        <v>14</v>
      </c>
    </row>
    <row r="2373" spans="1:10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22" t="s">
        <v>14</v>
      </c>
      <c r="I2373" s="22" t="s">
        <v>14</v>
      </c>
      <c r="J2373" s="22" t="s">
        <v>14</v>
      </c>
    </row>
    <row r="2374" spans="1:10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22" t="s">
        <v>14</v>
      </c>
      <c r="I2374" s="22" t="s">
        <v>14</v>
      </c>
      <c r="J2374" s="22" t="s">
        <v>14</v>
      </c>
    </row>
    <row r="2375" spans="1:10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22" t="s">
        <v>14</v>
      </c>
      <c r="I2375" s="22" t="s">
        <v>14</v>
      </c>
      <c r="J2375" s="22" t="s">
        <v>14</v>
      </c>
    </row>
    <row r="2376" spans="1:10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22" t="s">
        <v>14</v>
      </c>
      <c r="I2376" s="22" t="s">
        <v>14</v>
      </c>
      <c r="J2376" s="22" t="s">
        <v>14</v>
      </c>
    </row>
    <row r="2377" spans="1:10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22" t="s">
        <v>14</v>
      </c>
      <c r="I2377" s="22" t="s">
        <v>14</v>
      </c>
      <c r="J2377" s="22" t="s">
        <v>14</v>
      </c>
    </row>
    <row r="2378" spans="1:10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22" t="s">
        <v>14</v>
      </c>
      <c r="I2378" s="22" t="s">
        <v>14</v>
      </c>
      <c r="J2378" s="22" t="s">
        <v>14</v>
      </c>
    </row>
    <row r="2379" spans="1:10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22" t="s">
        <v>14</v>
      </c>
      <c r="I2379" s="22" t="s">
        <v>14</v>
      </c>
      <c r="J2379" s="22" t="s">
        <v>14</v>
      </c>
    </row>
    <row r="2380" spans="1:10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22" t="s">
        <v>14</v>
      </c>
      <c r="I2380" s="22" t="s">
        <v>14</v>
      </c>
      <c r="J2380" s="22" t="s">
        <v>14</v>
      </c>
    </row>
    <row r="2381" spans="1:10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22" t="s">
        <v>14</v>
      </c>
      <c r="I2381" s="22" t="s">
        <v>14</v>
      </c>
      <c r="J2381" s="22" t="s">
        <v>14</v>
      </c>
    </row>
    <row r="2382" spans="1:10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22" t="s">
        <v>14</v>
      </c>
      <c r="I2382" s="22" t="s">
        <v>14</v>
      </c>
      <c r="J2382" s="22" t="s">
        <v>14</v>
      </c>
    </row>
    <row r="2383" spans="1:10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22" t="s">
        <v>14</v>
      </c>
      <c r="I2383" s="22" t="s">
        <v>14</v>
      </c>
      <c r="J2383" s="22" t="s">
        <v>14</v>
      </c>
    </row>
    <row r="2384" spans="1:10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22" t="s">
        <v>14</v>
      </c>
      <c r="I2384" s="22" t="s">
        <v>14</v>
      </c>
      <c r="J2384" s="22" t="s">
        <v>14</v>
      </c>
    </row>
    <row r="2385" spans="1:10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22" t="s">
        <v>14</v>
      </c>
      <c r="I2385" s="22" t="s">
        <v>14</v>
      </c>
      <c r="J2385" s="22" t="s">
        <v>14</v>
      </c>
    </row>
    <row r="2386" spans="1:10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22" t="s">
        <v>14</v>
      </c>
      <c r="I2386" s="22" t="s">
        <v>14</v>
      </c>
      <c r="J2386" s="22" t="s">
        <v>14</v>
      </c>
    </row>
    <row r="2387" spans="1:10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22" t="s">
        <v>14</v>
      </c>
      <c r="I2387" s="22" t="s">
        <v>14</v>
      </c>
      <c r="J2387" s="22" t="s">
        <v>14</v>
      </c>
    </row>
    <row r="2388" spans="1:10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22" t="s">
        <v>14</v>
      </c>
      <c r="I2388" s="22" t="s">
        <v>14</v>
      </c>
      <c r="J2388" s="22" t="s">
        <v>14</v>
      </c>
    </row>
    <row r="2389" spans="1:10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22" t="s">
        <v>14</v>
      </c>
      <c r="I2389" s="22" t="s">
        <v>14</v>
      </c>
      <c r="J2389" s="22" t="s">
        <v>14</v>
      </c>
    </row>
    <row r="2390" spans="1:10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22" t="s">
        <v>14</v>
      </c>
      <c r="I2390" s="22" t="s">
        <v>14</v>
      </c>
      <c r="J2390" s="22" t="s">
        <v>14</v>
      </c>
    </row>
    <row r="2391" spans="1:10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22" t="s">
        <v>14</v>
      </c>
      <c r="I2391" s="22" t="s">
        <v>14</v>
      </c>
      <c r="J2391" s="22" t="s">
        <v>14</v>
      </c>
    </row>
    <row r="2392" spans="1:10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22" t="s">
        <v>14</v>
      </c>
      <c r="I2392" s="22" t="s">
        <v>14</v>
      </c>
      <c r="J2392" s="22" t="s">
        <v>14</v>
      </c>
    </row>
    <row r="2393" spans="1:10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22" t="s">
        <v>14</v>
      </c>
      <c r="I2393" s="22" t="s">
        <v>14</v>
      </c>
      <c r="J2393" s="22" t="s">
        <v>14</v>
      </c>
    </row>
    <row r="2394" spans="1:10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22" t="s">
        <v>14</v>
      </c>
      <c r="I2394" s="22" t="s">
        <v>14</v>
      </c>
      <c r="J2394" s="22" t="s">
        <v>14</v>
      </c>
    </row>
    <row r="2395" spans="1:10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22" t="s">
        <v>14</v>
      </c>
      <c r="I2395" s="22" t="s">
        <v>14</v>
      </c>
      <c r="J2395" s="22" t="s">
        <v>14</v>
      </c>
    </row>
    <row r="2396" spans="1:10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22" t="s">
        <v>14</v>
      </c>
      <c r="I2396" s="22" t="s">
        <v>14</v>
      </c>
      <c r="J2396" s="22" t="s">
        <v>14</v>
      </c>
    </row>
    <row r="2397" spans="1:10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22" t="s">
        <v>14</v>
      </c>
      <c r="I2397" s="22" t="s">
        <v>14</v>
      </c>
      <c r="J2397" s="22" t="s">
        <v>14</v>
      </c>
    </row>
    <row r="2398" spans="1:10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22" t="s">
        <v>14</v>
      </c>
      <c r="I2398" s="22" t="s">
        <v>14</v>
      </c>
      <c r="J2398" s="22" t="s">
        <v>14</v>
      </c>
    </row>
    <row r="2399" spans="1:10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22" t="s">
        <v>14</v>
      </c>
      <c r="I2399" s="22" t="s">
        <v>14</v>
      </c>
      <c r="J2399" s="22" t="s">
        <v>14</v>
      </c>
    </row>
    <row r="2400" spans="1:10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22" t="s">
        <v>14</v>
      </c>
      <c r="I2400" s="22" t="s">
        <v>14</v>
      </c>
      <c r="J2400" s="22" t="s">
        <v>14</v>
      </c>
    </row>
    <row r="2401" spans="1:10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22" t="s">
        <v>14</v>
      </c>
      <c r="I2401" s="22" t="s">
        <v>14</v>
      </c>
      <c r="J2401" s="22" t="s">
        <v>14</v>
      </c>
    </row>
    <row r="2402" spans="1:10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22" t="s">
        <v>14</v>
      </c>
      <c r="I2402" s="22" t="s">
        <v>14</v>
      </c>
      <c r="J2402" s="22" t="s">
        <v>14</v>
      </c>
    </row>
    <row r="2403" spans="1:10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22" t="s">
        <v>14</v>
      </c>
      <c r="I2403" s="22" t="s">
        <v>14</v>
      </c>
      <c r="J2403" s="22" t="s">
        <v>14</v>
      </c>
    </row>
    <row r="2404" spans="1:10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22" t="s">
        <v>14</v>
      </c>
      <c r="I2404" s="22" t="s">
        <v>14</v>
      </c>
      <c r="J2404" s="22" t="s">
        <v>14</v>
      </c>
    </row>
    <row r="2405" spans="1:10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22" t="s">
        <v>14</v>
      </c>
      <c r="I2405" s="22" t="s">
        <v>14</v>
      </c>
      <c r="J2405" s="22" t="s">
        <v>14</v>
      </c>
    </row>
    <row r="2406" spans="1:10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22" t="s">
        <v>14</v>
      </c>
      <c r="I2406" s="22" t="s">
        <v>14</v>
      </c>
      <c r="J2406" s="22" t="s">
        <v>14</v>
      </c>
    </row>
    <row r="2407" spans="1:10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22" t="s">
        <v>14</v>
      </c>
      <c r="I2407" s="22" t="s">
        <v>14</v>
      </c>
      <c r="J2407" s="22" t="s">
        <v>14</v>
      </c>
    </row>
    <row r="2408" spans="1:10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22" t="s">
        <v>14</v>
      </c>
      <c r="I2408" s="22" t="s">
        <v>14</v>
      </c>
      <c r="J2408" s="22" t="s">
        <v>14</v>
      </c>
    </row>
    <row r="2409" spans="1:10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22" t="s">
        <v>14</v>
      </c>
      <c r="I2409" s="22" t="s">
        <v>14</v>
      </c>
      <c r="J2409" s="22" t="s">
        <v>14</v>
      </c>
    </row>
    <row r="2410" spans="1:10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22" t="s">
        <v>14</v>
      </c>
      <c r="I2410" s="22" t="s">
        <v>14</v>
      </c>
      <c r="J2410" s="22" t="s">
        <v>14</v>
      </c>
    </row>
    <row r="2411" spans="1:10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22" t="s">
        <v>14</v>
      </c>
      <c r="I2411" s="22" t="s">
        <v>14</v>
      </c>
      <c r="J2411" s="22" t="s">
        <v>14</v>
      </c>
    </row>
    <row r="2412" spans="1:10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22" t="s">
        <v>14</v>
      </c>
      <c r="I2412" s="22" t="s">
        <v>14</v>
      </c>
      <c r="J2412" s="22" t="s">
        <v>14</v>
      </c>
    </row>
    <row r="2413" spans="1:10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22" t="s">
        <v>14</v>
      </c>
      <c r="I2413" s="22" t="s">
        <v>14</v>
      </c>
      <c r="J2413" s="22" t="s">
        <v>14</v>
      </c>
    </row>
    <row r="2414" spans="1:10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22" t="s">
        <v>14</v>
      </c>
      <c r="I2414" s="22" t="s">
        <v>14</v>
      </c>
      <c r="J2414" s="22" t="s">
        <v>14</v>
      </c>
    </row>
    <row r="2415" spans="1:10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22" t="s">
        <v>14</v>
      </c>
      <c r="I2415" s="22" t="s">
        <v>14</v>
      </c>
      <c r="J2415" s="22" t="s">
        <v>14</v>
      </c>
    </row>
    <row r="2416" spans="1:10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22" t="s">
        <v>14</v>
      </c>
      <c r="I2416" s="22" t="s">
        <v>14</v>
      </c>
      <c r="J2416" s="22" t="s">
        <v>14</v>
      </c>
    </row>
    <row r="2417" spans="1:10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22" t="s">
        <v>14</v>
      </c>
      <c r="I2417" s="22" t="s">
        <v>14</v>
      </c>
      <c r="J2417" s="22" t="s">
        <v>14</v>
      </c>
    </row>
    <row r="2418" spans="1:10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22" t="s">
        <v>14</v>
      </c>
      <c r="I2418" s="22" t="s">
        <v>14</v>
      </c>
      <c r="J2418" s="22" t="s">
        <v>14</v>
      </c>
    </row>
    <row r="2419" spans="1:10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22" t="s">
        <v>14</v>
      </c>
      <c r="I2419" s="22" t="s">
        <v>14</v>
      </c>
      <c r="J2419" s="22" t="s">
        <v>14</v>
      </c>
    </row>
    <row r="2420" spans="1:10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22" t="s">
        <v>14</v>
      </c>
      <c r="I2420" s="22" t="s">
        <v>14</v>
      </c>
      <c r="J2420" s="22" t="s">
        <v>14</v>
      </c>
    </row>
    <row r="2421" spans="1:10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22" t="s">
        <v>14</v>
      </c>
      <c r="I2421" s="22" t="s">
        <v>14</v>
      </c>
      <c r="J2421" s="22" t="s">
        <v>14</v>
      </c>
    </row>
    <row r="2422" spans="1:10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22" t="s">
        <v>14</v>
      </c>
      <c r="I2422" s="22" t="s">
        <v>14</v>
      </c>
      <c r="J2422" s="22" t="s">
        <v>14</v>
      </c>
    </row>
    <row r="2423" spans="1:10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22" t="s">
        <v>14</v>
      </c>
      <c r="I2423" s="22" t="s">
        <v>14</v>
      </c>
      <c r="J2423" s="22" t="s">
        <v>14</v>
      </c>
    </row>
    <row r="2424" spans="1:10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22" t="s">
        <v>14</v>
      </c>
      <c r="I2424" s="22" t="s">
        <v>14</v>
      </c>
      <c r="J2424" s="22" t="s">
        <v>14</v>
      </c>
    </row>
    <row r="2425" spans="1:10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22" t="s">
        <v>14</v>
      </c>
      <c r="I2425" s="22" t="s">
        <v>14</v>
      </c>
      <c r="J2425" s="22" t="s">
        <v>14</v>
      </c>
    </row>
    <row r="2426" spans="1:10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22" t="s">
        <v>14</v>
      </c>
      <c r="I2426" s="22" t="s">
        <v>14</v>
      </c>
      <c r="J2426" s="22" t="s">
        <v>14</v>
      </c>
    </row>
    <row r="2427" spans="1:10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22" t="s">
        <v>14</v>
      </c>
      <c r="I2427" s="22" t="s">
        <v>14</v>
      </c>
      <c r="J2427" s="22" t="s">
        <v>14</v>
      </c>
    </row>
    <row r="2428" spans="1:10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22" t="s">
        <v>14</v>
      </c>
      <c r="I2428" s="22" t="s">
        <v>14</v>
      </c>
      <c r="J2428" s="22" t="s">
        <v>14</v>
      </c>
    </row>
    <row r="2429" spans="1:10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22" t="s">
        <v>14</v>
      </c>
      <c r="I2429" s="22" t="s">
        <v>14</v>
      </c>
      <c r="J2429" s="22" t="s">
        <v>14</v>
      </c>
    </row>
    <row r="2430" spans="1:10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22" t="s">
        <v>14</v>
      </c>
      <c r="I2430" s="22" t="s">
        <v>14</v>
      </c>
      <c r="J2430" s="22" t="s">
        <v>14</v>
      </c>
    </row>
    <row r="2431" spans="1:10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22" t="s">
        <v>14</v>
      </c>
      <c r="I2431" s="22" t="s">
        <v>14</v>
      </c>
      <c r="J2431" s="22" t="s">
        <v>14</v>
      </c>
    </row>
    <row r="2432" spans="1:10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22" t="s">
        <v>14</v>
      </c>
      <c r="I2432" s="22" t="s">
        <v>14</v>
      </c>
      <c r="J2432" s="22" t="s">
        <v>14</v>
      </c>
    </row>
    <row r="2433" spans="1:10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22" t="s">
        <v>14</v>
      </c>
      <c r="I2433" s="22" t="s">
        <v>14</v>
      </c>
      <c r="J2433" s="22" t="s">
        <v>14</v>
      </c>
    </row>
    <row r="2434" spans="1:10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22" t="s">
        <v>14</v>
      </c>
      <c r="I2434" s="22" t="s">
        <v>14</v>
      </c>
      <c r="J2434" s="22" t="s">
        <v>14</v>
      </c>
    </row>
    <row r="2435" spans="1:10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22" t="s">
        <v>14</v>
      </c>
      <c r="I2435" s="22" t="s">
        <v>14</v>
      </c>
      <c r="J2435" s="22" t="s">
        <v>14</v>
      </c>
    </row>
    <row r="2436" spans="1:10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22" t="s">
        <v>14</v>
      </c>
      <c r="I2436" s="22" t="s">
        <v>14</v>
      </c>
      <c r="J2436" s="22" t="s">
        <v>14</v>
      </c>
    </row>
    <row r="2437" spans="1:10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22" t="s">
        <v>14</v>
      </c>
      <c r="I2437" s="22" t="s">
        <v>14</v>
      </c>
      <c r="J2437" s="22" t="s">
        <v>14</v>
      </c>
    </row>
    <row r="2438" spans="1:10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22" t="s">
        <v>14</v>
      </c>
      <c r="I2438" s="22" t="s">
        <v>14</v>
      </c>
      <c r="J2438" s="22" t="s">
        <v>14</v>
      </c>
    </row>
    <row r="2439" spans="1:10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22" t="s">
        <v>14</v>
      </c>
      <c r="I2439" s="22" t="s">
        <v>14</v>
      </c>
      <c r="J2439" s="22" t="s">
        <v>14</v>
      </c>
    </row>
    <row r="2440" spans="1:10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22" t="s">
        <v>14</v>
      </c>
      <c r="I2440" s="22" t="s">
        <v>14</v>
      </c>
      <c r="J2440" s="22" t="s">
        <v>14</v>
      </c>
    </row>
    <row r="2441" spans="1:10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22" t="s">
        <v>14</v>
      </c>
      <c r="I2441" s="22" t="s">
        <v>14</v>
      </c>
      <c r="J2441" s="22" t="s">
        <v>14</v>
      </c>
    </row>
    <row r="2442" spans="1:10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22" t="s">
        <v>14</v>
      </c>
      <c r="I2442" s="22" t="s">
        <v>14</v>
      </c>
      <c r="J2442" s="22" t="s">
        <v>14</v>
      </c>
    </row>
    <row r="2443" spans="1:10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22" t="s">
        <v>14</v>
      </c>
      <c r="I2443" s="22" t="s">
        <v>14</v>
      </c>
      <c r="J2443" s="22" t="s">
        <v>14</v>
      </c>
    </row>
    <row r="2444" spans="1:10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22" t="s">
        <v>14</v>
      </c>
      <c r="I2444" s="22" t="s">
        <v>14</v>
      </c>
      <c r="J2444" s="22" t="s">
        <v>14</v>
      </c>
    </row>
    <row r="2445" spans="1:10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22" t="s">
        <v>14</v>
      </c>
      <c r="I2445" s="22" t="s">
        <v>14</v>
      </c>
      <c r="J2445" s="22" t="s">
        <v>14</v>
      </c>
    </row>
    <row r="2446" spans="1:10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22" t="s">
        <v>14</v>
      </c>
      <c r="I2446" s="22" t="s">
        <v>14</v>
      </c>
      <c r="J2446" s="22" t="s">
        <v>14</v>
      </c>
    </row>
    <row r="2447" spans="1:10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22" t="s">
        <v>14</v>
      </c>
      <c r="I2447" s="22" t="s">
        <v>14</v>
      </c>
      <c r="J2447" s="22" t="s">
        <v>14</v>
      </c>
    </row>
    <row r="2448" spans="1:10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22" t="s">
        <v>14</v>
      </c>
      <c r="I2448" s="22" t="s">
        <v>14</v>
      </c>
      <c r="J2448" s="22" t="s">
        <v>14</v>
      </c>
    </row>
    <row r="2449" spans="1:10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22" t="s">
        <v>14</v>
      </c>
      <c r="I2449" s="22" t="s">
        <v>14</v>
      </c>
      <c r="J2449" s="22" t="s">
        <v>14</v>
      </c>
    </row>
    <row r="2450" spans="1:10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22" t="s">
        <v>14</v>
      </c>
      <c r="I2450" s="22" t="s">
        <v>14</v>
      </c>
      <c r="J2450" s="22" t="s">
        <v>14</v>
      </c>
    </row>
    <row r="2451" spans="1:10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22" t="s">
        <v>14</v>
      </c>
      <c r="I2451" s="22" t="s">
        <v>14</v>
      </c>
      <c r="J2451" s="22" t="s">
        <v>14</v>
      </c>
    </row>
    <row r="2452" spans="1:10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22" t="s">
        <v>14</v>
      </c>
      <c r="I2452" s="22" t="s">
        <v>14</v>
      </c>
      <c r="J2452" s="22" t="s">
        <v>14</v>
      </c>
    </row>
    <row r="2453" spans="1:10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22" t="s">
        <v>14</v>
      </c>
      <c r="I2453" s="22" t="s">
        <v>14</v>
      </c>
      <c r="J2453" s="22" t="s">
        <v>14</v>
      </c>
    </row>
    <row r="2454" spans="1:10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22" t="s">
        <v>14</v>
      </c>
      <c r="I2454" s="22" t="s">
        <v>14</v>
      </c>
      <c r="J2454" s="22" t="s">
        <v>14</v>
      </c>
    </row>
    <row r="2455" spans="1:10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22" t="s">
        <v>14</v>
      </c>
      <c r="I2455" s="22" t="s">
        <v>14</v>
      </c>
      <c r="J2455" s="22" t="s">
        <v>14</v>
      </c>
    </row>
    <row r="2456" spans="1:10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22" t="s">
        <v>14</v>
      </c>
      <c r="I2456" s="22" t="s">
        <v>14</v>
      </c>
      <c r="J2456" s="22" t="s">
        <v>14</v>
      </c>
    </row>
    <row r="2457" spans="1:10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22" t="s">
        <v>14</v>
      </c>
      <c r="I2457" s="22" t="s">
        <v>14</v>
      </c>
      <c r="J2457" s="22" t="s">
        <v>14</v>
      </c>
    </row>
    <row r="2458" spans="1:10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22" t="s">
        <v>14</v>
      </c>
      <c r="I2458" s="22" t="s">
        <v>14</v>
      </c>
      <c r="J2458" s="22" t="s">
        <v>14</v>
      </c>
    </row>
    <row r="2459" spans="1:10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22" t="s">
        <v>14</v>
      </c>
      <c r="I2459" s="22" t="s">
        <v>14</v>
      </c>
      <c r="J2459" s="22" t="s">
        <v>14</v>
      </c>
    </row>
    <row r="2460" spans="1:10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22" t="s">
        <v>14</v>
      </c>
      <c r="I2460" s="22" t="s">
        <v>14</v>
      </c>
      <c r="J2460" s="22" t="s">
        <v>14</v>
      </c>
    </row>
    <row r="2461" spans="1:10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22" t="s">
        <v>14</v>
      </c>
      <c r="I2461" s="22" t="s">
        <v>14</v>
      </c>
      <c r="J2461" s="22" t="s">
        <v>14</v>
      </c>
    </row>
    <row r="2462" spans="1:10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22" t="s">
        <v>14</v>
      </c>
      <c r="I2462" s="22" t="s">
        <v>14</v>
      </c>
      <c r="J2462" s="22" t="s">
        <v>14</v>
      </c>
    </row>
    <row r="2463" spans="1:10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22" t="s">
        <v>14</v>
      </c>
      <c r="I2463" s="22" t="s">
        <v>14</v>
      </c>
      <c r="J2463" s="22" t="s">
        <v>14</v>
      </c>
    </row>
    <row r="2464" spans="1:10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22" t="s">
        <v>14</v>
      </c>
      <c r="I2464" s="22" t="s">
        <v>14</v>
      </c>
      <c r="J2464" s="22" t="s">
        <v>14</v>
      </c>
    </row>
    <row r="2465" spans="1:10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22" t="s">
        <v>14</v>
      </c>
      <c r="I2465" s="22" t="s">
        <v>14</v>
      </c>
      <c r="J2465" s="22" t="s">
        <v>14</v>
      </c>
    </row>
    <row r="2466" spans="1:10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22" t="s">
        <v>14</v>
      </c>
      <c r="I2466" s="22" t="s">
        <v>14</v>
      </c>
      <c r="J2466" s="22" t="s">
        <v>14</v>
      </c>
    </row>
    <row r="2467" spans="1:10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22" t="s">
        <v>14</v>
      </c>
      <c r="I2467" s="22" t="s">
        <v>14</v>
      </c>
      <c r="J2467" s="22" t="s">
        <v>14</v>
      </c>
    </row>
    <row r="2468" spans="1:10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22" t="s">
        <v>14</v>
      </c>
      <c r="I2468" s="22" t="s">
        <v>14</v>
      </c>
      <c r="J2468" s="22" t="s">
        <v>14</v>
      </c>
    </row>
    <row r="2469" spans="1:10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22" t="s">
        <v>14</v>
      </c>
      <c r="I2469" s="22" t="s">
        <v>14</v>
      </c>
      <c r="J2469" s="22" t="s">
        <v>14</v>
      </c>
    </row>
    <row r="2470" spans="1:10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22" t="s">
        <v>14</v>
      </c>
      <c r="I2470" s="22" t="s">
        <v>14</v>
      </c>
      <c r="J2470" s="22" t="s">
        <v>14</v>
      </c>
    </row>
    <row r="2471" spans="1:10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22" t="s">
        <v>14</v>
      </c>
      <c r="I2471" s="22" t="s">
        <v>14</v>
      </c>
      <c r="J2471" s="22" t="s">
        <v>14</v>
      </c>
    </row>
    <row r="2472" spans="1:10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22" t="s">
        <v>14</v>
      </c>
      <c r="I2472" s="22" t="s">
        <v>14</v>
      </c>
      <c r="J2472" s="22" t="s">
        <v>14</v>
      </c>
    </row>
    <row r="2473" spans="1:10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22" t="s">
        <v>14</v>
      </c>
      <c r="I2473" s="22" t="s">
        <v>14</v>
      </c>
      <c r="J2473" s="22" t="s">
        <v>14</v>
      </c>
    </row>
    <row r="2474" spans="1:10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22" t="s">
        <v>14</v>
      </c>
      <c r="I2474" s="22" t="s">
        <v>14</v>
      </c>
      <c r="J2474" s="22" t="s">
        <v>14</v>
      </c>
    </row>
    <row r="2475" spans="1:10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22" t="s">
        <v>14</v>
      </c>
      <c r="I2475" s="22" t="s">
        <v>14</v>
      </c>
      <c r="J2475" s="22" t="s">
        <v>14</v>
      </c>
    </row>
    <row r="2476" spans="1:10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22" t="s">
        <v>14</v>
      </c>
      <c r="I2476" s="22" t="s">
        <v>14</v>
      </c>
      <c r="J2476" s="22" t="s">
        <v>14</v>
      </c>
    </row>
    <row r="2477" spans="1:10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22" t="s">
        <v>14</v>
      </c>
      <c r="I2477" s="22" t="s">
        <v>14</v>
      </c>
      <c r="J2477" s="22" t="s">
        <v>14</v>
      </c>
    </row>
    <row r="2478" spans="1:10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22" t="s">
        <v>14</v>
      </c>
      <c r="I2478" s="22" t="s">
        <v>14</v>
      </c>
      <c r="J2478" s="22" t="s">
        <v>14</v>
      </c>
    </row>
    <row r="2479" spans="1:10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22" t="s">
        <v>14</v>
      </c>
      <c r="I2479" s="22" t="s">
        <v>14</v>
      </c>
      <c r="J2479" s="22" t="s">
        <v>14</v>
      </c>
    </row>
    <row r="2480" spans="1:10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22" t="s">
        <v>14</v>
      </c>
      <c r="I2480" s="22" t="s">
        <v>14</v>
      </c>
      <c r="J2480" s="22" t="s">
        <v>14</v>
      </c>
    </row>
    <row r="2481" spans="1:10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22" t="s">
        <v>14</v>
      </c>
      <c r="I2481" s="22" t="s">
        <v>14</v>
      </c>
      <c r="J2481" s="22" t="s">
        <v>14</v>
      </c>
    </row>
    <row r="2482" spans="1:10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22" t="s">
        <v>14</v>
      </c>
      <c r="I2482" s="22" t="s">
        <v>14</v>
      </c>
      <c r="J2482" s="22" t="s">
        <v>14</v>
      </c>
    </row>
    <row r="2483" spans="1:10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22" t="s">
        <v>14</v>
      </c>
      <c r="I2483" s="22" t="s">
        <v>14</v>
      </c>
      <c r="J2483" s="22" t="s">
        <v>14</v>
      </c>
    </row>
    <row r="2484" spans="1:10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22" t="s">
        <v>14</v>
      </c>
      <c r="I2484" s="22" t="s">
        <v>14</v>
      </c>
      <c r="J2484" s="22" t="s">
        <v>14</v>
      </c>
    </row>
    <row r="2485" spans="1:10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22" t="s">
        <v>14</v>
      </c>
      <c r="I2485" s="22" t="s">
        <v>14</v>
      </c>
      <c r="J2485" s="22" t="s">
        <v>14</v>
      </c>
    </row>
    <row r="2486" spans="1:10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22" t="s">
        <v>14</v>
      </c>
      <c r="I2486" s="22" t="s">
        <v>14</v>
      </c>
      <c r="J2486" s="22" t="s">
        <v>14</v>
      </c>
    </row>
    <row r="2487" spans="1:10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22" t="s">
        <v>14</v>
      </c>
      <c r="I2487" s="22" t="s">
        <v>14</v>
      </c>
      <c r="J2487" s="22" t="s">
        <v>14</v>
      </c>
    </row>
    <row r="2488" spans="1:10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22" t="s">
        <v>14</v>
      </c>
      <c r="I2488" s="22" t="s">
        <v>14</v>
      </c>
      <c r="J2488" s="22" t="s">
        <v>14</v>
      </c>
    </row>
    <row r="2489" spans="1:10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22" t="s">
        <v>14</v>
      </c>
      <c r="I2489" s="22" t="s">
        <v>14</v>
      </c>
      <c r="J2489" s="22" t="s">
        <v>14</v>
      </c>
    </row>
    <row r="2490" spans="1:10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22" t="s">
        <v>14</v>
      </c>
      <c r="I2490" s="22" t="s">
        <v>14</v>
      </c>
      <c r="J2490" s="22" t="s">
        <v>14</v>
      </c>
    </row>
    <row r="2491" spans="1:10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22" t="s">
        <v>14</v>
      </c>
      <c r="I2491" s="22" t="s">
        <v>14</v>
      </c>
      <c r="J2491" s="22" t="s">
        <v>14</v>
      </c>
    </row>
    <row r="2492" spans="1:10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22" t="s">
        <v>14</v>
      </c>
      <c r="I2492" s="22" t="s">
        <v>14</v>
      </c>
      <c r="J2492" s="22" t="s">
        <v>14</v>
      </c>
    </row>
    <row r="2493" spans="1:10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22" t="s">
        <v>14</v>
      </c>
      <c r="I2493" s="22" t="s">
        <v>14</v>
      </c>
      <c r="J2493" s="22" t="s">
        <v>14</v>
      </c>
    </row>
    <row r="2494" spans="1:10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22" t="s">
        <v>14</v>
      </c>
      <c r="I2494" s="22" t="s">
        <v>14</v>
      </c>
      <c r="J2494" s="22" t="s">
        <v>14</v>
      </c>
    </row>
    <row r="2495" spans="1:10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22" t="s">
        <v>14</v>
      </c>
      <c r="I2495" s="22" t="s">
        <v>14</v>
      </c>
      <c r="J2495" s="22" t="s">
        <v>14</v>
      </c>
    </row>
    <row r="2496" spans="1:10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22" t="s">
        <v>14</v>
      </c>
      <c r="I2496" s="22" t="s">
        <v>14</v>
      </c>
      <c r="J2496" s="22" t="s">
        <v>14</v>
      </c>
    </row>
    <row r="2497" spans="1:10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22" t="s">
        <v>14</v>
      </c>
      <c r="I2497" s="22" t="s">
        <v>14</v>
      </c>
      <c r="J2497" s="22" t="s">
        <v>14</v>
      </c>
    </row>
    <row r="2498" spans="1:10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22" t="s">
        <v>14</v>
      </c>
      <c r="I2498" s="22" t="s">
        <v>14</v>
      </c>
      <c r="J2498" s="22" t="s">
        <v>14</v>
      </c>
    </row>
    <row r="2499" spans="1:10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22" t="s">
        <v>14</v>
      </c>
      <c r="I2499" s="22" t="s">
        <v>14</v>
      </c>
      <c r="J2499" s="22" t="s">
        <v>14</v>
      </c>
    </row>
    <row r="2500" spans="1:10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22" t="s">
        <v>14</v>
      </c>
      <c r="I2500" s="22" t="s">
        <v>14</v>
      </c>
      <c r="J2500" s="22" t="s">
        <v>14</v>
      </c>
    </row>
    <row r="2501" spans="1:10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22" t="s">
        <v>14</v>
      </c>
      <c r="I2501" s="22" t="s">
        <v>14</v>
      </c>
      <c r="J2501" s="22" t="s">
        <v>14</v>
      </c>
    </row>
    <row r="2502" spans="1:10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22" t="s">
        <v>14</v>
      </c>
      <c r="I2502" s="22" t="s">
        <v>14</v>
      </c>
      <c r="J2502" s="22" t="s">
        <v>14</v>
      </c>
    </row>
    <row r="2503" spans="1:10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22" t="s">
        <v>14</v>
      </c>
      <c r="I2503" s="22" t="s">
        <v>14</v>
      </c>
      <c r="J2503" s="22" t="s">
        <v>14</v>
      </c>
    </row>
    <row r="2504" spans="1:10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22" t="s">
        <v>14</v>
      </c>
      <c r="I2504" s="22" t="s">
        <v>14</v>
      </c>
      <c r="J2504" s="22" t="s">
        <v>14</v>
      </c>
    </row>
    <row r="2505" spans="1:10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22" t="s">
        <v>14</v>
      </c>
      <c r="I2505" s="22" t="s">
        <v>14</v>
      </c>
      <c r="J2505" s="22" t="s">
        <v>14</v>
      </c>
    </row>
    <row r="2506" spans="1:10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22" t="s">
        <v>14</v>
      </c>
      <c r="I2506" s="22" t="s">
        <v>14</v>
      </c>
      <c r="J2506" s="22" t="s">
        <v>14</v>
      </c>
    </row>
    <row r="2507" spans="1:10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22" t="s">
        <v>14</v>
      </c>
      <c r="I2507" s="22" t="s">
        <v>14</v>
      </c>
      <c r="J2507" s="22" t="s">
        <v>14</v>
      </c>
    </row>
    <row r="2508" spans="1:10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22" t="s">
        <v>14</v>
      </c>
      <c r="I2508" s="22" t="s">
        <v>14</v>
      </c>
      <c r="J2508" s="22" t="s">
        <v>14</v>
      </c>
    </row>
    <row r="2509" spans="1:10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22" t="s">
        <v>14</v>
      </c>
      <c r="I2509" s="22" t="s">
        <v>14</v>
      </c>
      <c r="J2509" s="22" t="s">
        <v>14</v>
      </c>
    </row>
    <row r="2510" spans="1:10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22" t="s">
        <v>14</v>
      </c>
      <c r="I2510" s="22" t="s">
        <v>14</v>
      </c>
      <c r="J2510" s="22" t="s">
        <v>14</v>
      </c>
    </row>
    <row r="2511" spans="1:10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22" t="s">
        <v>14</v>
      </c>
      <c r="I2511" s="22" t="s">
        <v>14</v>
      </c>
      <c r="J2511" s="22" t="s">
        <v>14</v>
      </c>
    </row>
    <row r="2512" spans="1:10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22" t="s">
        <v>14</v>
      </c>
      <c r="I2512" s="22" t="s">
        <v>14</v>
      </c>
      <c r="J2512" s="22" t="s">
        <v>14</v>
      </c>
    </row>
    <row r="2513" spans="1:10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22" t="s">
        <v>14</v>
      </c>
      <c r="I2513" s="22" t="s">
        <v>14</v>
      </c>
      <c r="J2513" s="22" t="s">
        <v>14</v>
      </c>
    </row>
    <row r="2514" spans="1:10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22" t="s">
        <v>14</v>
      </c>
      <c r="I2514" s="22" t="s">
        <v>14</v>
      </c>
      <c r="J2514" s="22" t="s">
        <v>14</v>
      </c>
    </row>
    <row r="2515" spans="1:10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22" t="s">
        <v>14</v>
      </c>
      <c r="I2515" s="22" t="s">
        <v>14</v>
      </c>
      <c r="J2515" s="22" t="s">
        <v>14</v>
      </c>
    </row>
    <row r="2516" spans="1:10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22" t="s">
        <v>14</v>
      </c>
      <c r="I2516" s="22" t="s">
        <v>14</v>
      </c>
      <c r="J2516" s="22" t="s">
        <v>14</v>
      </c>
    </row>
    <row r="2517" spans="1:10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22" t="s">
        <v>14</v>
      </c>
      <c r="I2517" s="22" t="s">
        <v>14</v>
      </c>
      <c r="J2517" s="22" t="s">
        <v>14</v>
      </c>
    </row>
    <row r="2518" spans="1:10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22" t="s">
        <v>14</v>
      </c>
      <c r="I2518" s="22" t="s">
        <v>14</v>
      </c>
      <c r="J2518" s="22" t="s">
        <v>14</v>
      </c>
    </row>
    <row r="2519" spans="1:10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22" t="s">
        <v>14</v>
      </c>
      <c r="I2519" s="22" t="s">
        <v>14</v>
      </c>
      <c r="J2519" s="22" t="s">
        <v>14</v>
      </c>
    </row>
    <row r="2520" spans="1:10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22" t="s">
        <v>14</v>
      </c>
      <c r="I2520" s="22" t="s">
        <v>14</v>
      </c>
      <c r="J2520" s="22" t="s">
        <v>14</v>
      </c>
    </row>
    <row r="2521" spans="1:10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22" t="s">
        <v>14</v>
      </c>
      <c r="I2521" s="22" t="s">
        <v>14</v>
      </c>
      <c r="J2521" s="22" t="s">
        <v>14</v>
      </c>
    </row>
    <row r="2522" spans="1:10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22" t="s">
        <v>14</v>
      </c>
      <c r="I2522" s="22" t="s">
        <v>14</v>
      </c>
      <c r="J2522" s="22" t="s">
        <v>14</v>
      </c>
    </row>
    <row r="2523" spans="1:10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22" t="s">
        <v>14</v>
      </c>
      <c r="I2523" s="22" t="s">
        <v>14</v>
      </c>
      <c r="J2523" s="22" t="s">
        <v>14</v>
      </c>
    </row>
    <row r="2524" spans="1:10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22" t="s">
        <v>14</v>
      </c>
      <c r="I2524" s="22" t="s">
        <v>14</v>
      </c>
      <c r="J2524" s="22" t="s">
        <v>14</v>
      </c>
    </row>
    <row r="2525" spans="1:10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22" t="s">
        <v>14</v>
      </c>
      <c r="I2525" s="22" t="s">
        <v>14</v>
      </c>
      <c r="J2525" s="22" t="s">
        <v>14</v>
      </c>
    </row>
    <row r="2526" spans="1:10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22" t="s">
        <v>14</v>
      </c>
      <c r="I2526" s="22" t="s">
        <v>14</v>
      </c>
      <c r="J2526" s="22" t="s">
        <v>14</v>
      </c>
    </row>
    <row r="2527" spans="1:10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22" t="s">
        <v>14</v>
      </c>
      <c r="I2527" s="22" t="s">
        <v>14</v>
      </c>
      <c r="J2527" s="22" t="s">
        <v>14</v>
      </c>
    </row>
    <row r="2528" spans="1:10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22" t="s">
        <v>14</v>
      </c>
      <c r="I2528" s="22" t="s">
        <v>14</v>
      </c>
      <c r="J2528" s="22" t="s">
        <v>14</v>
      </c>
    </row>
    <row r="2529" spans="1:10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22" t="s">
        <v>14</v>
      </c>
      <c r="I2529" s="22" t="s">
        <v>14</v>
      </c>
      <c r="J2529" s="22" t="s">
        <v>14</v>
      </c>
    </row>
    <row r="2530" spans="1:10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22" t="s">
        <v>14</v>
      </c>
      <c r="I2530" s="22" t="s">
        <v>14</v>
      </c>
      <c r="J2530" s="22" t="s">
        <v>14</v>
      </c>
    </row>
    <row r="2531" spans="1:10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22" t="s">
        <v>14</v>
      </c>
      <c r="I2531" s="22" t="s">
        <v>14</v>
      </c>
      <c r="J2531" s="22" t="s">
        <v>14</v>
      </c>
    </row>
    <row r="2532" spans="1:10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22" t="s">
        <v>14</v>
      </c>
      <c r="I2532" s="22" t="s">
        <v>14</v>
      </c>
      <c r="J2532" s="22" t="s">
        <v>14</v>
      </c>
    </row>
    <row r="2533" spans="1:10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22" t="s">
        <v>14</v>
      </c>
      <c r="I2533" s="22" t="s">
        <v>14</v>
      </c>
      <c r="J2533" s="22" t="s">
        <v>14</v>
      </c>
    </row>
    <row r="2534" spans="1:10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22" t="s">
        <v>14</v>
      </c>
      <c r="I2534" s="22" t="s">
        <v>14</v>
      </c>
      <c r="J2534" s="22" t="s">
        <v>14</v>
      </c>
    </row>
    <row r="2535" spans="1:10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22" t="s">
        <v>14</v>
      </c>
      <c r="I2535" s="22" t="s">
        <v>14</v>
      </c>
      <c r="J2535" s="22" t="s">
        <v>14</v>
      </c>
    </row>
    <row r="2536" spans="1:10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22" t="s">
        <v>14</v>
      </c>
      <c r="I2536" s="22" t="s">
        <v>14</v>
      </c>
      <c r="J2536" s="22" t="s">
        <v>14</v>
      </c>
    </row>
    <row r="2537" spans="1:10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22" t="s">
        <v>14</v>
      </c>
      <c r="I2537" s="22" t="s">
        <v>14</v>
      </c>
      <c r="J2537" s="22" t="s">
        <v>14</v>
      </c>
    </row>
    <row r="2538" spans="1:10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22" t="s">
        <v>14</v>
      </c>
      <c r="I2538" s="22" t="s">
        <v>14</v>
      </c>
      <c r="J2538" s="22" t="s">
        <v>14</v>
      </c>
    </row>
    <row r="2539" spans="1:10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22" t="s">
        <v>14</v>
      </c>
      <c r="I2539" s="22" t="s">
        <v>14</v>
      </c>
      <c r="J2539" s="22" t="s">
        <v>14</v>
      </c>
    </row>
    <row r="2540" spans="1:10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22" t="s">
        <v>14</v>
      </c>
      <c r="I2540" s="22" t="s">
        <v>14</v>
      </c>
      <c r="J2540" s="22" t="s">
        <v>14</v>
      </c>
    </row>
    <row r="2541" spans="1:10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22" t="s">
        <v>14</v>
      </c>
      <c r="I2541" s="22" t="s">
        <v>14</v>
      </c>
      <c r="J2541" s="22" t="s">
        <v>14</v>
      </c>
    </row>
    <row r="2542" spans="1:10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22" t="s">
        <v>14</v>
      </c>
      <c r="I2542" s="22" t="s">
        <v>14</v>
      </c>
      <c r="J2542" s="22" t="s">
        <v>14</v>
      </c>
    </row>
    <row r="2543" spans="1:10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22" t="s">
        <v>14</v>
      </c>
      <c r="I2543" s="22" t="s">
        <v>14</v>
      </c>
      <c r="J2543" s="22" t="s">
        <v>14</v>
      </c>
    </row>
    <row r="2544" spans="1:10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22" t="s">
        <v>14</v>
      </c>
      <c r="I2544" s="22" t="s">
        <v>14</v>
      </c>
      <c r="J2544" s="22" t="s">
        <v>14</v>
      </c>
    </row>
    <row r="2545" spans="1:10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22" t="s">
        <v>14</v>
      </c>
      <c r="I2545" s="22" t="s">
        <v>14</v>
      </c>
      <c r="J2545" s="22" t="s">
        <v>14</v>
      </c>
    </row>
    <row r="2546" spans="1:10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22" t="s">
        <v>14</v>
      </c>
      <c r="I2546" s="22" t="s">
        <v>14</v>
      </c>
      <c r="J2546" s="22" t="s">
        <v>14</v>
      </c>
    </row>
    <row r="2547" spans="1:10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22" t="s">
        <v>14</v>
      </c>
      <c r="I2547" s="22" t="s">
        <v>14</v>
      </c>
      <c r="J2547" s="22" t="s">
        <v>14</v>
      </c>
    </row>
    <row r="2548" spans="1:10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22" t="s">
        <v>14</v>
      </c>
      <c r="I2548" s="22" t="s">
        <v>14</v>
      </c>
      <c r="J2548" s="22" t="s">
        <v>14</v>
      </c>
    </row>
    <row r="2549" spans="1:10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22" t="s">
        <v>14</v>
      </c>
      <c r="I2549" s="22" t="s">
        <v>14</v>
      </c>
      <c r="J2549" s="22" t="s">
        <v>14</v>
      </c>
    </row>
    <row r="2550" spans="1:10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22" t="s">
        <v>14</v>
      </c>
      <c r="I2550" s="22" t="s">
        <v>14</v>
      </c>
      <c r="J2550" s="22" t="s">
        <v>14</v>
      </c>
    </row>
    <row r="2551" spans="1:10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22" t="s">
        <v>14</v>
      </c>
      <c r="I2551" s="22" t="s">
        <v>14</v>
      </c>
      <c r="J2551" s="22" t="s">
        <v>14</v>
      </c>
    </row>
    <row r="2552" spans="1:10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22" t="s">
        <v>14</v>
      </c>
      <c r="I2552" s="22" t="s">
        <v>14</v>
      </c>
      <c r="J2552" s="22" t="s">
        <v>14</v>
      </c>
    </row>
    <row r="2553" spans="1:10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22" t="s">
        <v>14</v>
      </c>
      <c r="I2553" s="22" t="s">
        <v>14</v>
      </c>
      <c r="J2553" s="22" t="s">
        <v>14</v>
      </c>
    </row>
    <row r="2554" spans="1:10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22" t="s">
        <v>14</v>
      </c>
      <c r="I2554" s="22" t="s">
        <v>14</v>
      </c>
      <c r="J2554" s="22" t="s">
        <v>14</v>
      </c>
    </row>
    <row r="2555" spans="1:10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22" t="s">
        <v>14</v>
      </c>
      <c r="I2555" s="22" t="s">
        <v>14</v>
      </c>
      <c r="J2555" s="22" t="s">
        <v>14</v>
      </c>
    </row>
    <row r="2556" spans="1:10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22" t="s">
        <v>14</v>
      </c>
      <c r="I2556" s="22" t="s">
        <v>14</v>
      </c>
      <c r="J2556" s="22" t="s">
        <v>14</v>
      </c>
    </row>
    <row r="2557" spans="1:10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22" t="s">
        <v>14</v>
      </c>
      <c r="I2557" s="22" t="s">
        <v>14</v>
      </c>
      <c r="J2557" s="22" t="s">
        <v>14</v>
      </c>
    </row>
    <row r="2558" spans="1:10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22" t="s">
        <v>14</v>
      </c>
      <c r="I2558" s="22" t="s">
        <v>14</v>
      </c>
      <c r="J2558" s="22" t="s">
        <v>14</v>
      </c>
    </row>
    <row r="2559" spans="1:10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22" t="s">
        <v>14</v>
      </c>
      <c r="I2559" s="22" t="s">
        <v>14</v>
      </c>
      <c r="J2559" s="22" t="s">
        <v>14</v>
      </c>
    </row>
    <row r="2560" spans="1:10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22" t="s">
        <v>14</v>
      </c>
      <c r="I2560" s="22" t="s">
        <v>14</v>
      </c>
      <c r="J2560" s="22" t="s">
        <v>14</v>
      </c>
    </row>
    <row r="2561" spans="1:10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22" t="s">
        <v>14</v>
      </c>
      <c r="I2561" s="22" t="s">
        <v>14</v>
      </c>
      <c r="J2561" s="22" t="s">
        <v>14</v>
      </c>
    </row>
    <row r="2562" spans="1:10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22" t="s">
        <v>14</v>
      </c>
      <c r="I2562" s="22" t="s">
        <v>14</v>
      </c>
      <c r="J2562" s="22" t="s">
        <v>14</v>
      </c>
    </row>
    <row r="2563" spans="1:10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22" t="s">
        <v>14</v>
      </c>
      <c r="I2563" s="22" t="s">
        <v>14</v>
      </c>
      <c r="J2563" s="22" t="s">
        <v>14</v>
      </c>
    </row>
    <row r="2564" spans="1:10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22" t="s">
        <v>14</v>
      </c>
      <c r="I2564" s="22" t="s">
        <v>14</v>
      </c>
      <c r="J2564" s="22" t="s">
        <v>14</v>
      </c>
    </row>
    <row r="2565" spans="1:10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22" t="s">
        <v>14</v>
      </c>
      <c r="I2565" s="22" t="s">
        <v>14</v>
      </c>
      <c r="J2565" s="22" t="s">
        <v>14</v>
      </c>
    </row>
    <row r="2566" spans="1:10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22" t="s">
        <v>14</v>
      </c>
      <c r="I2566" s="22" t="s">
        <v>14</v>
      </c>
      <c r="J2566" s="22" t="s">
        <v>14</v>
      </c>
    </row>
    <row r="2567" spans="1:10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22" t="s">
        <v>14</v>
      </c>
      <c r="I2567" s="22" t="s">
        <v>14</v>
      </c>
      <c r="J2567" s="22" t="s">
        <v>14</v>
      </c>
    </row>
    <row r="2568" spans="1:10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22" t="s">
        <v>14</v>
      </c>
      <c r="I2568" s="22" t="s">
        <v>14</v>
      </c>
      <c r="J2568" s="22" t="s">
        <v>14</v>
      </c>
    </row>
    <row r="2569" spans="1:10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22" t="s">
        <v>14</v>
      </c>
      <c r="I2569" s="22" t="s">
        <v>14</v>
      </c>
      <c r="J2569" s="22" t="s">
        <v>14</v>
      </c>
    </row>
    <row r="2570" spans="1:10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22" t="s">
        <v>14</v>
      </c>
      <c r="I2570" s="22" t="s">
        <v>14</v>
      </c>
      <c r="J2570" s="22" t="s">
        <v>14</v>
      </c>
    </row>
    <row r="2571" spans="1:10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22" t="s">
        <v>14</v>
      </c>
      <c r="I2571" s="22" t="s">
        <v>14</v>
      </c>
      <c r="J2571" s="22" t="s">
        <v>14</v>
      </c>
    </row>
    <row r="2572" spans="1:10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22" t="s">
        <v>14</v>
      </c>
      <c r="I2572" s="22" t="s">
        <v>14</v>
      </c>
      <c r="J2572" s="22" t="s">
        <v>14</v>
      </c>
    </row>
    <row r="2573" spans="1:10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22" t="s">
        <v>14</v>
      </c>
      <c r="I2573" s="22" t="s">
        <v>14</v>
      </c>
      <c r="J2573" s="22" t="s">
        <v>14</v>
      </c>
    </row>
    <row r="2574" spans="1:10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22" t="s">
        <v>14</v>
      </c>
      <c r="I2574" s="22" t="s">
        <v>14</v>
      </c>
      <c r="J2574" s="22" t="s">
        <v>14</v>
      </c>
    </row>
    <row r="2575" spans="1:10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22" t="s">
        <v>14</v>
      </c>
      <c r="I2575" s="22" t="s">
        <v>14</v>
      </c>
      <c r="J2575" s="22" t="s">
        <v>14</v>
      </c>
    </row>
    <row r="2576" spans="1:10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22" t="s">
        <v>14</v>
      </c>
      <c r="I2576" s="22" t="s">
        <v>14</v>
      </c>
      <c r="J2576" s="22" t="s">
        <v>14</v>
      </c>
    </row>
    <row r="2577" spans="1:10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22" t="s">
        <v>14</v>
      </c>
      <c r="I2577" s="22" t="s">
        <v>14</v>
      </c>
      <c r="J2577" s="22" t="s">
        <v>14</v>
      </c>
    </row>
    <row r="2578" spans="1:10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22" t="s">
        <v>14</v>
      </c>
      <c r="I2578" s="22" t="s">
        <v>14</v>
      </c>
      <c r="J2578" s="22" t="s">
        <v>14</v>
      </c>
    </row>
    <row r="2579" spans="1:10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22" t="s">
        <v>14</v>
      </c>
      <c r="I2579" s="22" t="s">
        <v>14</v>
      </c>
      <c r="J2579" s="22" t="s">
        <v>14</v>
      </c>
    </row>
    <row r="2580" spans="1:10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22" t="s">
        <v>14</v>
      </c>
      <c r="I2580" s="22" t="s">
        <v>14</v>
      </c>
      <c r="J2580" s="22" t="s">
        <v>14</v>
      </c>
    </row>
    <row r="2581" spans="1:10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22" t="s">
        <v>14</v>
      </c>
      <c r="I2581" s="22" t="s">
        <v>14</v>
      </c>
      <c r="J2581" s="22" t="s">
        <v>14</v>
      </c>
    </row>
    <row r="2582" spans="1:10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22" t="s">
        <v>14</v>
      </c>
      <c r="I2582" s="22" t="s">
        <v>14</v>
      </c>
      <c r="J2582" s="22" t="s">
        <v>14</v>
      </c>
    </row>
    <row r="2583" spans="1:10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22" t="s">
        <v>14</v>
      </c>
      <c r="I2583" s="22" t="s">
        <v>14</v>
      </c>
      <c r="J2583" s="22" t="s">
        <v>14</v>
      </c>
    </row>
    <row r="2584" spans="1:10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22" t="s">
        <v>14</v>
      </c>
      <c r="I2584" s="22" t="s">
        <v>14</v>
      </c>
      <c r="J2584" s="22" t="s">
        <v>14</v>
      </c>
    </row>
    <row r="2585" spans="1:10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22" t="s">
        <v>14</v>
      </c>
      <c r="I2585" s="22" t="s">
        <v>14</v>
      </c>
      <c r="J2585" s="22" t="s">
        <v>14</v>
      </c>
    </row>
    <row r="2586" spans="1:10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22" t="s">
        <v>14</v>
      </c>
      <c r="I2586" s="22" t="s">
        <v>14</v>
      </c>
      <c r="J2586" s="22" t="s">
        <v>14</v>
      </c>
    </row>
    <row r="2587" spans="1:10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22" t="s">
        <v>14</v>
      </c>
      <c r="I2587" s="22" t="s">
        <v>14</v>
      </c>
      <c r="J2587" s="22" t="s">
        <v>14</v>
      </c>
    </row>
    <row r="2588" spans="1:10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22" t="s">
        <v>14</v>
      </c>
      <c r="I2588" s="22" t="s">
        <v>14</v>
      </c>
      <c r="J2588" s="22" t="s">
        <v>14</v>
      </c>
    </row>
    <row r="2589" spans="1:10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22" t="s">
        <v>14</v>
      </c>
      <c r="I2589" s="22" t="s">
        <v>14</v>
      </c>
      <c r="J2589" s="22" t="s">
        <v>14</v>
      </c>
    </row>
    <row r="2590" spans="1:10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22" t="s">
        <v>14</v>
      </c>
      <c r="I2590" s="22" t="s">
        <v>14</v>
      </c>
      <c r="J2590" s="22" t="s">
        <v>14</v>
      </c>
    </row>
    <row r="2591" spans="1:10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22" t="s">
        <v>14</v>
      </c>
      <c r="I2591" s="22" t="s">
        <v>14</v>
      </c>
      <c r="J2591" s="22" t="s">
        <v>14</v>
      </c>
    </row>
    <row r="2592" spans="1:10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22" t="s">
        <v>14</v>
      </c>
      <c r="I2592" s="22" t="s">
        <v>14</v>
      </c>
      <c r="J2592" s="22" t="s">
        <v>14</v>
      </c>
    </row>
    <row r="2593" spans="1:10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22" t="s">
        <v>14</v>
      </c>
      <c r="I2593" s="22" t="s">
        <v>14</v>
      </c>
      <c r="J2593" s="22" t="s">
        <v>14</v>
      </c>
    </row>
    <row r="2594" spans="1:10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22" t="s">
        <v>14</v>
      </c>
      <c r="I2594" s="22" t="s">
        <v>14</v>
      </c>
      <c r="J2594" s="22" t="s">
        <v>14</v>
      </c>
    </row>
    <row r="2595" spans="1:10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22" t="s">
        <v>14</v>
      </c>
      <c r="I2595" s="22" t="s">
        <v>14</v>
      </c>
      <c r="J2595" s="22" t="s">
        <v>14</v>
      </c>
    </row>
    <row r="2596" spans="1:10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22" t="s">
        <v>14</v>
      </c>
      <c r="I2596" s="22" t="s">
        <v>14</v>
      </c>
      <c r="J2596" s="22" t="s">
        <v>14</v>
      </c>
    </row>
    <row r="2597" spans="1:10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22" t="s">
        <v>14</v>
      </c>
      <c r="I2597" s="22" t="s">
        <v>14</v>
      </c>
      <c r="J2597" s="22" t="s">
        <v>14</v>
      </c>
    </row>
    <row r="2598" spans="1:10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22" t="s">
        <v>14</v>
      </c>
      <c r="I2598" s="22" t="s">
        <v>14</v>
      </c>
      <c r="J2598" s="22" t="s">
        <v>14</v>
      </c>
    </row>
    <row r="2599" spans="1:10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22" t="s">
        <v>14</v>
      </c>
      <c r="I2599" s="22" t="s">
        <v>14</v>
      </c>
      <c r="J2599" s="22" t="s">
        <v>14</v>
      </c>
    </row>
    <row r="2600" spans="1:10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22" t="s">
        <v>14</v>
      </c>
      <c r="I2600" s="22" t="s">
        <v>14</v>
      </c>
      <c r="J2600" s="22" t="s">
        <v>14</v>
      </c>
    </row>
    <row r="2601" spans="1:10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22" t="s">
        <v>14</v>
      </c>
      <c r="I2601" s="22" t="s">
        <v>14</v>
      </c>
      <c r="J2601" s="22" t="s">
        <v>14</v>
      </c>
    </row>
    <row r="2602" spans="1:10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22" t="s">
        <v>14</v>
      </c>
      <c r="I2602" s="22" t="s">
        <v>14</v>
      </c>
      <c r="J2602" s="22" t="s">
        <v>14</v>
      </c>
    </row>
    <row r="2603" spans="1:10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22" t="s">
        <v>14</v>
      </c>
      <c r="I2603" s="22" t="s">
        <v>14</v>
      </c>
      <c r="J2603" s="22" t="s">
        <v>14</v>
      </c>
    </row>
    <row r="2604" spans="1:10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22" t="s">
        <v>14</v>
      </c>
      <c r="I2604" s="22" t="s">
        <v>14</v>
      </c>
      <c r="J2604" s="22" t="s">
        <v>14</v>
      </c>
    </row>
    <row r="2605" spans="1:10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22" t="s">
        <v>14</v>
      </c>
      <c r="I2605" s="22" t="s">
        <v>14</v>
      </c>
      <c r="J2605" s="22" t="s">
        <v>14</v>
      </c>
    </row>
    <row r="2606" spans="1:10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22" t="s">
        <v>14</v>
      </c>
      <c r="I2606" s="22" t="s">
        <v>14</v>
      </c>
      <c r="J2606" s="22" t="s">
        <v>14</v>
      </c>
    </row>
    <row r="2607" spans="1:10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22" t="s">
        <v>14</v>
      </c>
      <c r="I2607" s="22" t="s">
        <v>14</v>
      </c>
      <c r="J2607" s="22" t="s">
        <v>14</v>
      </c>
    </row>
    <row r="2608" spans="1:10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22" t="s">
        <v>14</v>
      </c>
      <c r="I2608" s="22" t="s">
        <v>14</v>
      </c>
      <c r="J2608" s="22" t="s">
        <v>14</v>
      </c>
    </row>
    <row r="2609" spans="1:10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22" t="s">
        <v>14</v>
      </c>
      <c r="I2609" s="22" t="s">
        <v>14</v>
      </c>
      <c r="J2609" s="22" t="s">
        <v>14</v>
      </c>
    </row>
    <row r="2610" spans="1:10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22" t="s">
        <v>14</v>
      </c>
      <c r="I2610" s="22" t="s">
        <v>14</v>
      </c>
      <c r="J2610" s="22" t="s">
        <v>14</v>
      </c>
    </row>
    <row r="2611" spans="1:10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22" t="s">
        <v>14</v>
      </c>
      <c r="I2611" s="22" t="s">
        <v>14</v>
      </c>
      <c r="J2611" s="22" t="s">
        <v>14</v>
      </c>
    </row>
    <row r="2612" spans="1:10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22" t="s">
        <v>14</v>
      </c>
      <c r="I2612" s="22" t="s">
        <v>14</v>
      </c>
      <c r="J2612" s="22" t="s">
        <v>14</v>
      </c>
    </row>
    <row r="2613" spans="1:10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22" t="s">
        <v>14</v>
      </c>
      <c r="I2613" s="22" t="s">
        <v>14</v>
      </c>
      <c r="J2613" s="22" t="s">
        <v>14</v>
      </c>
    </row>
    <row r="2614" spans="1:10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22" t="s">
        <v>14</v>
      </c>
      <c r="I2614" s="22" t="s">
        <v>14</v>
      </c>
      <c r="J2614" s="22" t="s">
        <v>14</v>
      </c>
    </row>
    <row r="2615" spans="1:10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22" t="s">
        <v>14</v>
      </c>
      <c r="I2615" s="22" t="s">
        <v>14</v>
      </c>
      <c r="J2615" s="22" t="s">
        <v>14</v>
      </c>
    </row>
    <row r="2616" spans="1:10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22" t="s">
        <v>14</v>
      </c>
      <c r="I2616" s="22" t="s">
        <v>14</v>
      </c>
      <c r="J2616" s="22" t="s">
        <v>14</v>
      </c>
    </row>
    <row r="2617" spans="1:10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22" t="s">
        <v>14</v>
      </c>
      <c r="I2617" s="22" t="s">
        <v>14</v>
      </c>
      <c r="J2617" s="22" t="s">
        <v>14</v>
      </c>
    </row>
    <row r="2618" spans="1:10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22" t="s">
        <v>14</v>
      </c>
      <c r="I2618" s="22" t="s">
        <v>14</v>
      </c>
      <c r="J2618" s="22" t="s">
        <v>14</v>
      </c>
    </row>
    <row r="2619" spans="1:10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22" t="s">
        <v>14</v>
      </c>
      <c r="I2619" s="22" t="s">
        <v>14</v>
      </c>
      <c r="J2619" s="22" t="s">
        <v>14</v>
      </c>
    </row>
    <row r="2620" spans="1:10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22" t="s">
        <v>14</v>
      </c>
      <c r="I2620" s="22" t="s">
        <v>14</v>
      </c>
      <c r="J2620" s="22" t="s">
        <v>14</v>
      </c>
    </row>
    <row r="2621" spans="1:10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22" t="s">
        <v>14</v>
      </c>
      <c r="I2621" s="22" t="s">
        <v>14</v>
      </c>
      <c r="J2621" s="22" t="s">
        <v>14</v>
      </c>
    </row>
    <row r="2622" spans="1:10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22" t="s">
        <v>14</v>
      </c>
      <c r="I2622" s="22" t="s">
        <v>14</v>
      </c>
      <c r="J2622" s="22" t="s">
        <v>14</v>
      </c>
    </row>
    <row r="2623" spans="1:10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22" t="s">
        <v>14</v>
      </c>
      <c r="I2623" s="22" t="s">
        <v>14</v>
      </c>
      <c r="J2623" s="22" t="s">
        <v>14</v>
      </c>
    </row>
    <row r="2624" spans="1:10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22" t="s">
        <v>14</v>
      </c>
      <c r="I2624" s="22" t="s">
        <v>14</v>
      </c>
      <c r="J2624" s="22" t="s">
        <v>14</v>
      </c>
    </row>
    <row r="2625" spans="1:10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22" t="s">
        <v>14</v>
      </c>
      <c r="I2625" s="22" t="s">
        <v>14</v>
      </c>
      <c r="J2625" s="22" t="s">
        <v>14</v>
      </c>
    </row>
    <row r="2626" spans="1:10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22" t="s">
        <v>14</v>
      </c>
      <c r="I2626" s="22" t="s">
        <v>14</v>
      </c>
      <c r="J2626" s="22" t="s">
        <v>14</v>
      </c>
    </row>
    <row r="2627" spans="1:10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22" t="s">
        <v>14</v>
      </c>
      <c r="I2627" s="22" t="s">
        <v>14</v>
      </c>
      <c r="J2627" s="22" t="s">
        <v>14</v>
      </c>
    </row>
    <row r="2628" spans="1:10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22" t="s">
        <v>14</v>
      </c>
      <c r="I2628" s="22" t="s">
        <v>14</v>
      </c>
      <c r="J2628" s="22" t="s">
        <v>14</v>
      </c>
    </row>
    <row r="2629" spans="1:10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22" t="s">
        <v>14</v>
      </c>
      <c r="I2629" s="22" t="s">
        <v>14</v>
      </c>
      <c r="J2629" s="22" t="s">
        <v>14</v>
      </c>
    </row>
    <row r="2630" spans="1:10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22" t="s">
        <v>14</v>
      </c>
      <c r="I2630" s="22" t="s">
        <v>14</v>
      </c>
      <c r="J2630" s="22" t="s">
        <v>14</v>
      </c>
    </row>
    <row r="2631" spans="1:10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22" t="s">
        <v>14</v>
      </c>
      <c r="I2631" s="22" t="s">
        <v>14</v>
      </c>
      <c r="J2631" s="22" t="s">
        <v>14</v>
      </c>
    </row>
    <row r="2632" spans="1:10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22" t="s">
        <v>14</v>
      </c>
      <c r="I2632" s="22" t="s">
        <v>14</v>
      </c>
      <c r="J2632" s="22" t="s">
        <v>14</v>
      </c>
    </row>
    <row r="2633" spans="1:10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22" t="s">
        <v>14</v>
      </c>
      <c r="I2633" s="22" t="s">
        <v>14</v>
      </c>
      <c r="J2633" s="22" t="s">
        <v>14</v>
      </c>
    </row>
    <row r="2634" spans="1:10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22" t="s">
        <v>14</v>
      </c>
      <c r="I2634" s="22" t="s">
        <v>14</v>
      </c>
      <c r="J2634" s="22" t="s">
        <v>14</v>
      </c>
    </row>
    <row r="2635" spans="1:10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22" t="s">
        <v>14</v>
      </c>
      <c r="I2635" s="22" t="s">
        <v>14</v>
      </c>
      <c r="J2635" s="22" t="s">
        <v>14</v>
      </c>
    </row>
    <row r="2636" spans="1:10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22" t="s">
        <v>14</v>
      </c>
      <c r="I2636" s="22" t="s">
        <v>14</v>
      </c>
      <c r="J2636" s="22" t="s">
        <v>14</v>
      </c>
    </row>
    <row r="2637" spans="1:10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22" t="s">
        <v>14</v>
      </c>
      <c r="I2637" s="22" t="s">
        <v>14</v>
      </c>
      <c r="J2637" s="22" t="s">
        <v>14</v>
      </c>
    </row>
    <row r="2638" spans="1:10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22" t="s">
        <v>14</v>
      </c>
      <c r="I2638" s="22" t="s">
        <v>14</v>
      </c>
      <c r="J2638" s="22" t="s">
        <v>14</v>
      </c>
    </row>
    <row r="2639" spans="1:10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22" t="s">
        <v>14</v>
      </c>
      <c r="I2639" s="22" t="s">
        <v>14</v>
      </c>
      <c r="J2639" s="22" t="s">
        <v>14</v>
      </c>
    </row>
    <row r="2640" spans="1:10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22" t="s">
        <v>14</v>
      </c>
      <c r="I2640" s="22" t="s">
        <v>14</v>
      </c>
      <c r="J2640" s="22" t="s">
        <v>14</v>
      </c>
    </row>
    <row r="2641" spans="1:10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22" t="s">
        <v>14</v>
      </c>
      <c r="I2641" s="22" t="s">
        <v>14</v>
      </c>
      <c r="J2641" s="22" t="s">
        <v>14</v>
      </c>
    </row>
    <row r="2642" spans="1:10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22" t="s">
        <v>14</v>
      </c>
      <c r="I2642" s="22" t="s">
        <v>14</v>
      </c>
      <c r="J2642" s="22" t="s">
        <v>14</v>
      </c>
    </row>
    <row r="2643" spans="1:10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22" t="s">
        <v>14</v>
      </c>
      <c r="I2643" s="22" t="s">
        <v>14</v>
      </c>
      <c r="J2643" s="22" t="s">
        <v>14</v>
      </c>
    </row>
    <row r="2644" spans="1:10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22" t="s">
        <v>14</v>
      </c>
      <c r="I2644" s="22" t="s">
        <v>14</v>
      </c>
      <c r="J2644" s="22" t="s">
        <v>14</v>
      </c>
    </row>
    <row r="2645" spans="1:10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22" t="s">
        <v>14</v>
      </c>
      <c r="I2645" s="22" t="s">
        <v>14</v>
      </c>
      <c r="J2645" s="22" t="s">
        <v>14</v>
      </c>
    </row>
    <row r="2646" spans="1:10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22" t="s">
        <v>14</v>
      </c>
      <c r="I2646" s="22" t="s">
        <v>14</v>
      </c>
      <c r="J2646" s="22" t="s">
        <v>14</v>
      </c>
    </row>
    <row r="2647" spans="1:10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22" t="s">
        <v>14</v>
      </c>
      <c r="I2647" s="22" t="s">
        <v>14</v>
      </c>
      <c r="J2647" s="22" t="s">
        <v>14</v>
      </c>
    </row>
    <row r="2648" spans="1:10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22" t="s">
        <v>14</v>
      </c>
      <c r="I2648" s="22" t="s">
        <v>14</v>
      </c>
      <c r="J2648" s="22" t="s">
        <v>14</v>
      </c>
    </row>
    <row r="2649" spans="1:10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22" t="s">
        <v>14</v>
      </c>
      <c r="I2649" s="22" t="s">
        <v>14</v>
      </c>
      <c r="J2649" s="22" t="s">
        <v>14</v>
      </c>
    </row>
    <row r="2650" spans="1:10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22" t="s">
        <v>14</v>
      </c>
      <c r="I2650" s="22" t="s">
        <v>14</v>
      </c>
      <c r="J2650" s="22" t="s">
        <v>14</v>
      </c>
    </row>
    <row r="2651" spans="1:10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22" t="s">
        <v>14</v>
      </c>
      <c r="I2651" s="22" t="s">
        <v>14</v>
      </c>
      <c r="J2651" s="22" t="s">
        <v>14</v>
      </c>
    </row>
    <row r="2652" spans="1:10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22" t="s">
        <v>14</v>
      </c>
      <c r="I2652" s="22" t="s">
        <v>14</v>
      </c>
      <c r="J2652" s="22" t="s">
        <v>14</v>
      </c>
    </row>
    <row r="2653" spans="1:10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22" t="s">
        <v>14</v>
      </c>
      <c r="I2653" s="22" t="s">
        <v>14</v>
      </c>
      <c r="J2653" s="22" t="s">
        <v>14</v>
      </c>
    </row>
    <row r="2654" spans="1:10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22" t="s">
        <v>14</v>
      </c>
      <c r="I2654" s="22" t="s">
        <v>14</v>
      </c>
      <c r="J2654" s="22" t="s">
        <v>14</v>
      </c>
    </row>
    <row r="2655" spans="1:10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22" t="s">
        <v>14</v>
      </c>
      <c r="I2655" s="22" t="s">
        <v>14</v>
      </c>
      <c r="J2655" s="22" t="s">
        <v>14</v>
      </c>
    </row>
    <row r="2656" spans="1:10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22" t="s">
        <v>14</v>
      </c>
      <c r="I2656" s="22" t="s">
        <v>14</v>
      </c>
      <c r="J2656" s="22" t="s">
        <v>14</v>
      </c>
    </row>
    <row r="2657" spans="1:10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22" t="s">
        <v>14</v>
      </c>
      <c r="I2657" s="22" t="s">
        <v>14</v>
      </c>
      <c r="J2657" s="22" t="s">
        <v>14</v>
      </c>
    </row>
    <row r="2658" spans="1:10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22" t="s">
        <v>14</v>
      </c>
      <c r="I2658" s="22" t="s">
        <v>14</v>
      </c>
      <c r="J2658" s="22" t="s">
        <v>14</v>
      </c>
    </row>
    <row r="2659" spans="1:10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22" t="s">
        <v>14</v>
      </c>
      <c r="I2659" s="22" t="s">
        <v>14</v>
      </c>
      <c r="J2659" s="22" t="s">
        <v>14</v>
      </c>
    </row>
    <row r="2660" spans="1:10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22" t="s">
        <v>14</v>
      </c>
      <c r="I2660" s="22" t="s">
        <v>14</v>
      </c>
      <c r="J2660" s="22" t="s">
        <v>14</v>
      </c>
    </row>
    <row r="2661" spans="1:10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22" t="s">
        <v>14</v>
      </c>
      <c r="I2661" s="22" t="s">
        <v>14</v>
      </c>
      <c r="J2661" s="22" t="s">
        <v>14</v>
      </c>
    </row>
    <row r="2662" spans="1:10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22" t="s">
        <v>14</v>
      </c>
      <c r="I2662" s="22" t="s">
        <v>14</v>
      </c>
      <c r="J2662" s="22" t="s">
        <v>14</v>
      </c>
    </row>
    <row r="2663" spans="1:10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22" t="s">
        <v>14</v>
      </c>
      <c r="I2663" s="22" t="s">
        <v>14</v>
      </c>
      <c r="J2663" s="22" t="s">
        <v>14</v>
      </c>
    </row>
    <row r="2664" spans="1:10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22" t="s">
        <v>14</v>
      </c>
      <c r="I2664" s="22" t="s">
        <v>14</v>
      </c>
      <c r="J2664" s="22" t="s">
        <v>14</v>
      </c>
    </row>
    <row r="2665" spans="1:10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22" t="s">
        <v>14</v>
      </c>
      <c r="I2665" s="22" t="s">
        <v>14</v>
      </c>
      <c r="J2665" s="22" t="s">
        <v>14</v>
      </c>
    </row>
    <row r="2666" spans="1:10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22" t="s">
        <v>14</v>
      </c>
      <c r="I2666" s="22" t="s">
        <v>14</v>
      </c>
      <c r="J2666" s="22" t="s">
        <v>14</v>
      </c>
    </row>
    <row r="2667" spans="1:10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22" t="s">
        <v>14</v>
      </c>
      <c r="I2667" s="22" t="s">
        <v>14</v>
      </c>
      <c r="J2667" s="22" t="s">
        <v>14</v>
      </c>
    </row>
    <row r="2668" spans="1:10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22" t="s">
        <v>14</v>
      </c>
      <c r="I2668" s="22" t="s">
        <v>14</v>
      </c>
      <c r="J2668" s="22" t="s">
        <v>14</v>
      </c>
    </row>
    <row r="2669" spans="1:10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22" t="s">
        <v>14</v>
      </c>
      <c r="I2669" s="22" t="s">
        <v>14</v>
      </c>
      <c r="J2669" s="22" t="s">
        <v>14</v>
      </c>
    </row>
    <row r="2670" spans="1:10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22" t="s">
        <v>14</v>
      </c>
      <c r="I2670" s="22" t="s">
        <v>14</v>
      </c>
      <c r="J2670" s="22" t="s">
        <v>14</v>
      </c>
    </row>
    <row r="2671" spans="1:10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22" t="s">
        <v>14</v>
      </c>
      <c r="I2671" s="22" t="s">
        <v>14</v>
      </c>
      <c r="J2671" s="22" t="s">
        <v>14</v>
      </c>
    </row>
    <row r="2672" spans="1:10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22" t="s">
        <v>14</v>
      </c>
      <c r="I2672" s="22" t="s">
        <v>14</v>
      </c>
      <c r="J2672" s="22" t="s">
        <v>14</v>
      </c>
    </row>
    <row r="2673" spans="1:10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22" t="s">
        <v>14</v>
      </c>
      <c r="I2673" s="22" t="s">
        <v>14</v>
      </c>
      <c r="J2673" s="22" t="s">
        <v>14</v>
      </c>
    </row>
    <row r="2674" spans="1:10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22" t="s">
        <v>14</v>
      </c>
      <c r="I2674" s="22" t="s">
        <v>14</v>
      </c>
      <c r="J2674" s="22" t="s">
        <v>14</v>
      </c>
    </row>
    <row r="2675" spans="1:10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22" t="s">
        <v>14</v>
      </c>
      <c r="I2675" s="22" t="s">
        <v>14</v>
      </c>
      <c r="J2675" s="22" t="s">
        <v>14</v>
      </c>
    </row>
    <row r="2676" spans="1:10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22" t="s">
        <v>14</v>
      </c>
      <c r="I2676" s="22" t="s">
        <v>14</v>
      </c>
      <c r="J2676" s="22" t="s">
        <v>14</v>
      </c>
    </row>
    <row r="2677" spans="1:10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22" t="s">
        <v>14</v>
      </c>
      <c r="I2677" s="22" t="s">
        <v>14</v>
      </c>
      <c r="J2677" s="22" t="s">
        <v>14</v>
      </c>
    </row>
    <row r="2678" spans="1:10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22" t="s">
        <v>14</v>
      </c>
      <c r="I2678" s="22" t="s">
        <v>14</v>
      </c>
      <c r="J2678" s="22" t="s">
        <v>14</v>
      </c>
    </row>
    <row r="2679" spans="1:10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22" t="s">
        <v>14</v>
      </c>
      <c r="I2679" s="22" t="s">
        <v>14</v>
      </c>
      <c r="J2679" s="22" t="s">
        <v>14</v>
      </c>
    </row>
    <row r="2680" spans="1:10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22" t="s">
        <v>14</v>
      </c>
      <c r="I2680" s="22" t="s">
        <v>14</v>
      </c>
      <c r="J2680" s="22" t="s">
        <v>14</v>
      </c>
    </row>
    <row r="2681" spans="1:10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22" t="s">
        <v>14</v>
      </c>
      <c r="I2681" s="22" t="s">
        <v>14</v>
      </c>
      <c r="J2681" s="22" t="s">
        <v>14</v>
      </c>
    </row>
    <row r="2682" spans="1:10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22" t="s">
        <v>14</v>
      </c>
      <c r="I2682" s="22" t="s">
        <v>14</v>
      </c>
      <c r="J2682" s="22" t="s">
        <v>14</v>
      </c>
    </row>
    <row r="2683" spans="1:10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22" t="s">
        <v>14</v>
      </c>
      <c r="I2683" s="22" t="s">
        <v>14</v>
      </c>
      <c r="J2683" s="22" t="s">
        <v>14</v>
      </c>
    </row>
    <row r="2684" spans="1:10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22" t="s">
        <v>14</v>
      </c>
      <c r="I2684" s="22" t="s">
        <v>14</v>
      </c>
      <c r="J2684" s="22" t="s">
        <v>14</v>
      </c>
    </row>
    <row r="2685" spans="1:10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22" t="s">
        <v>14</v>
      </c>
      <c r="I2685" s="22" t="s">
        <v>14</v>
      </c>
      <c r="J2685" s="22" t="s">
        <v>14</v>
      </c>
    </row>
    <row r="2686" spans="1:10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22" t="s">
        <v>14</v>
      </c>
      <c r="I2686" s="22" t="s">
        <v>14</v>
      </c>
      <c r="J2686" s="22" t="s">
        <v>14</v>
      </c>
    </row>
    <row r="2687" spans="1:10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22" t="s">
        <v>14</v>
      </c>
      <c r="I2687" s="22" t="s">
        <v>14</v>
      </c>
      <c r="J2687" s="22" t="s">
        <v>14</v>
      </c>
    </row>
    <row r="2688" spans="1:10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22" t="s">
        <v>14</v>
      </c>
      <c r="I2688" s="22" t="s">
        <v>14</v>
      </c>
      <c r="J2688" s="22" t="s">
        <v>14</v>
      </c>
    </row>
    <row r="2689" spans="1:10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22" t="s">
        <v>14</v>
      </c>
      <c r="I2689" s="22" t="s">
        <v>14</v>
      </c>
      <c r="J2689" s="22" t="s">
        <v>14</v>
      </c>
    </row>
    <row r="2690" spans="1:10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22" t="s">
        <v>14</v>
      </c>
      <c r="I2690" s="22" t="s">
        <v>14</v>
      </c>
      <c r="J2690" s="22" t="s">
        <v>14</v>
      </c>
    </row>
    <row r="2691" spans="1:10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22" t="s">
        <v>14</v>
      </c>
      <c r="I2691" s="22" t="s">
        <v>14</v>
      </c>
      <c r="J2691" s="22" t="s">
        <v>14</v>
      </c>
    </row>
    <row r="2692" spans="1:10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22" t="s">
        <v>14</v>
      </c>
      <c r="I2692" s="22" t="s">
        <v>14</v>
      </c>
      <c r="J2692" s="22" t="s">
        <v>14</v>
      </c>
    </row>
    <row r="2693" spans="1:10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22" t="s">
        <v>14</v>
      </c>
      <c r="I2693" s="22" t="s">
        <v>14</v>
      </c>
      <c r="J2693" s="22" t="s">
        <v>14</v>
      </c>
    </row>
    <row r="2694" spans="1:10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22" t="s">
        <v>14</v>
      </c>
      <c r="I2694" s="22" t="s">
        <v>14</v>
      </c>
      <c r="J2694" s="22" t="s">
        <v>14</v>
      </c>
    </row>
    <row r="2695" spans="1:10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22" t="s">
        <v>14</v>
      </c>
      <c r="I2695" s="22" t="s">
        <v>14</v>
      </c>
      <c r="J2695" s="22" t="s">
        <v>14</v>
      </c>
    </row>
    <row r="2696" spans="1:10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22" t="s">
        <v>14</v>
      </c>
      <c r="I2696" s="22" t="s">
        <v>14</v>
      </c>
      <c r="J2696" s="22" t="s">
        <v>14</v>
      </c>
    </row>
    <row r="2697" spans="1:10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22" t="s">
        <v>14</v>
      </c>
      <c r="I2697" s="22" t="s">
        <v>14</v>
      </c>
      <c r="J2697" s="22" t="s">
        <v>14</v>
      </c>
    </row>
    <row r="2698" spans="1:10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22" t="s">
        <v>14</v>
      </c>
      <c r="I2698" s="22" t="s">
        <v>14</v>
      </c>
      <c r="J2698" s="22" t="s">
        <v>14</v>
      </c>
    </row>
    <row r="2699" spans="1:10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22" t="s">
        <v>14</v>
      </c>
      <c r="I2699" s="22" t="s">
        <v>14</v>
      </c>
      <c r="J2699" s="22" t="s">
        <v>14</v>
      </c>
    </row>
    <row r="2700" spans="1:10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22" t="s">
        <v>14</v>
      </c>
      <c r="I2700" s="22" t="s">
        <v>14</v>
      </c>
      <c r="J2700" s="22" t="s">
        <v>14</v>
      </c>
    </row>
    <row r="2701" spans="1:10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22" t="s">
        <v>14</v>
      </c>
      <c r="I2701" s="22" t="s">
        <v>14</v>
      </c>
      <c r="J2701" s="22" t="s">
        <v>14</v>
      </c>
    </row>
    <row r="2702" spans="1:10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22" t="s">
        <v>14</v>
      </c>
      <c r="I2702" s="22" t="s">
        <v>14</v>
      </c>
      <c r="J2702" s="22" t="s">
        <v>14</v>
      </c>
    </row>
    <row r="2703" spans="1:10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22" t="s">
        <v>14</v>
      </c>
      <c r="I2703" s="22" t="s">
        <v>14</v>
      </c>
      <c r="J2703" s="22" t="s">
        <v>14</v>
      </c>
    </row>
    <row r="2704" spans="1:10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22" t="s">
        <v>14</v>
      </c>
      <c r="I2704" s="22" t="s">
        <v>14</v>
      </c>
      <c r="J2704" s="22" t="s">
        <v>14</v>
      </c>
    </row>
    <row r="2705" spans="1:10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22" t="s">
        <v>14</v>
      </c>
      <c r="I2705" s="22" t="s">
        <v>14</v>
      </c>
      <c r="J2705" s="22" t="s">
        <v>14</v>
      </c>
    </row>
    <row r="2706" spans="1:10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22" t="s">
        <v>14</v>
      </c>
      <c r="I2706" s="22" t="s">
        <v>14</v>
      </c>
      <c r="J2706" s="22" t="s">
        <v>14</v>
      </c>
    </row>
    <row r="2707" spans="1:10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22" t="s">
        <v>14</v>
      </c>
      <c r="I2707" s="22" t="s">
        <v>14</v>
      </c>
      <c r="J2707" s="22" t="s">
        <v>14</v>
      </c>
    </row>
    <row r="2708" spans="1:10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22" t="s">
        <v>14</v>
      </c>
      <c r="I2708" s="22" t="s">
        <v>14</v>
      </c>
      <c r="J2708" s="22" t="s">
        <v>14</v>
      </c>
    </row>
    <row r="2709" spans="1:10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22" t="s">
        <v>14</v>
      </c>
      <c r="I2709" s="22" t="s">
        <v>14</v>
      </c>
      <c r="J2709" s="22" t="s">
        <v>14</v>
      </c>
    </row>
    <row r="2710" spans="1:10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22" t="s">
        <v>14</v>
      </c>
      <c r="I2710" s="22" t="s">
        <v>14</v>
      </c>
      <c r="J2710" s="22" t="s">
        <v>14</v>
      </c>
    </row>
    <row r="2711" spans="1:10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22" t="s">
        <v>14</v>
      </c>
      <c r="I2711" s="22" t="s">
        <v>14</v>
      </c>
      <c r="J2711" s="22" t="s">
        <v>14</v>
      </c>
    </row>
    <row r="2712" spans="1:10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22" t="s">
        <v>14</v>
      </c>
      <c r="I2712" s="22" t="s">
        <v>14</v>
      </c>
      <c r="J2712" s="22" t="s">
        <v>14</v>
      </c>
    </row>
    <row r="2713" spans="1:10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22" t="s">
        <v>14</v>
      </c>
      <c r="I2713" s="22" t="s">
        <v>14</v>
      </c>
      <c r="J2713" s="22" t="s">
        <v>14</v>
      </c>
    </row>
    <row r="2714" spans="1:10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22" t="s">
        <v>14</v>
      </c>
      <c r="I2714" s="22" t="s">
        <v>14</v>
      </c>
      <c r="J2714" s="22" t="s">
        <v>14</v>
      </c>
    </row>
    <row r="2715" spans="1:10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22" t="s">
        <v>14</v>
      </c>
      <c r="I2715" s="22" t="s">
        <v>14</v>
      </c>
      <c r="J2715" s="22" t="s">
        <v>14</v>
      </c>
    </row>
    <row r="2716" spans="1:10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22" t="s">
        <v>14</v>
      </c>
      <c r="I2716" s="22" t="s">
        <v>14</v>
      </c>
      <c r="J2716" s="22" t="s">
        <v>14</v>
      </c>
    </row>
    <row r="2717" spans="1:10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22" t="s">
        <v>14</v>
      </c>
      <c r="I2717" s="22" t="s">
        <v>14</v>
      </c>
      <c r="J2717" s="22" t="s">
        <v>14</v>
      </c>
    </row>
    <row r="2718" spans="1:10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22" t="s">
        <v>14</v>
      </c>
      <c r="I2718" s="22" t="s">
        <v>14</v>
      </c>
      <c r="J2718" s="22" t="s">
        <v>14</v>
      </c>
    </row>
    <row r="2719" spans="1:10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22" t="s">
        <v>14</v>
      </c>
      <c r="I2719" s="22" t="s">
        <v>14</v>
      </c>
      <c r="J2719" s="22" t="s">
        <v>14</v>
      </c>
    </row>
    <row r="2720" spans="1:10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22" t="s">
        <v>14</v>
      </c>
      <c r="I2720" s="22" t="s">
        <v>14</v>
      </c>
      <c r="J2720" s="22" t="s">
        <v>14</v>
      </c>
    </row>
    <row r="2721" spans="1:10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22" t="s">
        <v>14</v>
      </c>
      <c r="I2721" s="22" t="s">
        <v>14</v>
      </c>
      <c r="J2721" s="22" t="s">
        <v>14</v>
      </c>
    </row>
    <row r="2722" spans="1:10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22" t="s">
        <v>14</v>
      </c>
      <c r="I2722" s="22" t="s">
        <v>14</v>
      </c>
      <c r="J2722" s="22" t="s">
        <v>14</v>
      </c>
    </row>
    <row r="2723" spans="1:10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22" t="s">
        <v>14</v>
      </c>
      <c r="I2723" s="22" t="s">
        <v>14</v>
      </c>
      <c r="J2723" s="22" t="s">
        <v>14</v>
      </c>
    </row>
    <row r="2724" spans="1:10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22" t="s">
        <v>14</v>
      </c>
      <c r="I2724" s="22" t="s">
        <v>14</v>
      </c>
      <c r="J2724" s="22" t="s">
        <v>14</v>
      </c>
    </row>
    <row r="2725" spans="1:10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22" t="s">
        <v>14</v>
      </c>
      <c r="I2725" s="22" t="s">
        <v>14</v>
      </c>
      <c r="J2725" s="22" t="s">
        <v>14</v>
      </c>
    </row>
    <row r="2726" spans="1:10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22" t="s">
        <v>14</v>
      </c>
      <c r="I2726" s="22" t="s">
        <v>14</v>
      </c>
      <c r="J2726" s="22" t="s">
        <v>14</v>
      </c>
    </row>
    <row r="2727" spans="1:10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22" t="s">
        <v>14</v>
      </c>
      <c r="I2727" s="22" t="s">
        <v>14</v>
      </c>
      <c r="J2727" s="22" t="s">
        <v>14</v>
      </c>
    </row>
    <row r="2728" spans="1:10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22" t="s">
        <v>14</v>
      </c>
      <c r="I2728" s="22" t="s">
        <v>14</v>
      </c>
      <c r="J2728" s="22" t="s">
        <v>14</v>
      </c>
    </row>
    <row r="2729" spans="1:10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22" t="s">
        <v>14</v>
      </c>
      <c r="I2729" s="22" t="s">
        <v>14</v>
      </c>
      <c r="J2729" s="22" t="s">
        <v>14</v>
      </c>
    </row>
    <row r="2730" spans="1:10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22" t="s">
        <v>14</v>
      </c>
      <c r="I2730" s="22" t="s">
        <v>14</v>
      </c>
      <c r="J2730" s="22" t="s">
        <v>14</v>
      </c>
    </row>
    <row r="2731" spans="1:10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22" t="s">
        <v>14</v>
      </c>
      <c r="I2731" s="22" t="s">
        <v>14</v>
      </c>
      <c r="J2731" s="22" t="s">
        <v>14</v>
      </c>
    </row>
    <row r="2732" spans="1:10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22" t="s">
        <v>14</v>
      </c>
      <c r="I2732" s="22" t="s">
        <v>14</v>
      </c>
      <c r="J2732" s="22" t="s">
        <v>14</v>
      </c>
    </row>
    <row r="2733" spans="1:10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22" t="s">
        <v>14</v>
      </c>
      <c r="I2733" s="22" t="s">
        <v>14</v>
      </c>
      <c r="J2733" s="22" t="s">
        <v>14</v>
      </c>
    </row>
    <row r="2734" spans="1:10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22" t="s">
        <v>14</v>
      </c>
      <c r="I2734" s="22" t="s">
        <v>14</v>
      </c>
      <c r="J2734" s="22" t="s">
        <v>14</v>
      </c>
    </row>
    <row r="2735" spans="1:10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22" t="s">
        <v>14</v>
      </c>
      <c r="I2735" s="22" t="s">
        <v>14</v>
      </c>
      <c r="J2735" s="22" t="s">
        <v>14</v>
      </c>
    </row>
    <row r="2736" spans="1:10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22" t="s">
        <v>14</v>
      </c>
      <c r="I2736" s="22" t="s">
        <v>14</v>
      </c>
      <c r="J2736" s="22" t="s">
        <v>14</v>
      </c>
    </row>
    <row r="2737" spans="1:10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22" t="s">
        <v>14</v>
      </c>
      <c r="I2737" s="22" t="s">
        <v>14</v>
      </c>
      <c r="J2737" s="22" t="s">
        <v>14</v>
      </c>
    </row>
    <row r="2738" spans="1:10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22" t="s">
        <v>14</v>
      </c>
      <c r="I2738" s="22" t="s">
        <v>14</v>
      </c>
      <c r="J2738" s="22" t="s">
        <v>14</v>
      </c>
    </row>
    <row r="2739" spans="1:10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22" t="s">
        <v>14</v>
      </c>
      <c r="I2739" s="22" t="s">
        <v>14</v>
      </c>
      <c r="J2739" s="22" t="s">
        <v>14</v>
      </c>
    </row>
    <row r="2740" spans="1:10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22" t="s">
        <v>14</v>
      </c>
      <c r="I2740" s="22" t="s">
        <v>14</v>
      </c>
      <c r="J2740" s="22" t="s">
        <v>14</v>
      </c>
    </row>
    <row r="2741" spans="1:10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22" t="s">
        <v>14</v>
      </c>
      <c r="I2741" s="22" t="s">
        <v>14</v>
      </c>
      <c r="J2741" s="22" t="s">
        <v>14</v>
      </c>
    </row>
    <row r="2742" spans="1:10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22" t="s">
        <v>14</v>
      </c>
      <c r="I2742" s="22" t="s">
        <v>14</v>
      </c>
      <c r="J2742" s="22" t="s">
        <v>14</v>
      </c>
    </row>
    <row r="2743" spans="1:10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22" t="s">
        <v>14</v>
      </c>
      <c r="I2743" s="22" t="s">
        <v>14</v>
      </c>
      <c r="J2743" s="22" t="s">
        <v>14</v>
      </c>
    </row>
    <row r="2744" spans="1:10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22" t="s">
        <v>14</v>
      </c>
      <c r="I2744" s="22" t="s">
        <v>14</v>
      </c>
      <c r="J2744" s="22" t="s">
        <v>14</v>
      </c>
    </row>
    <row r="2745" spans="1:10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22" t="s">
        <v>14</v>
      </c>
      <c r="I2745" s="22" t="s">
        <v>14</v>
      </c>
      <c r="J2745" s="22" t="s">
        <v>14</v>
      </c>
    </row>
    <row r="2746" spans="1:10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22" t="s">
        <v>14</v>
      </c>
      <c r="I2746" s="22" t="s">
        <v>14</v>
      </c>
      <c r="J2746" s="22" t="s">
        <v>14</v>
      </c>
    </row>
    <row r="2747" spans="1:10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22" t="s">
        <v>14</v>
      </c>
      <c r="I2747" s="22" t="s">
        <v>14</v>
      </c>
      <c r="J2747" s="22" t="s">
        <v>14</v>
      </c>
    </row>
    <row r="2748" spans="1:10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22" t="s">
        <v>14</v>
      </c>
      <c r="I2748" s="22" t="s">
        <v>14</v>
      </c>
      <c r="J2748" s="22" t="s">
        <v>14</v>
      </c>
    </row>
    <row r="2749" spans="1:10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22" t="s">
        <v>14</v>
      </c>
      <c r="I2749" s="22" t="s">
        <v>14</v>
      </c>
      <c r="J2749" s="22" t="s">
        <v>14</v>
      </c>
    </row>
    <row r="2750" spans="1:10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22" t="s">
        <v>14</v>
      </c>
      <c r="I2750" s="22" t="s">
        <v>14</v>
      </c>
      <c r="J2750" s="22" t="s">
        <v>14</v>
      </c>
    </row>
    <row r="2751" spans="1:10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22" t="s">
        <v>14</v>
      </c>
      <c r="I2751" s="22" t="s">
        <v>14</v>
      </c>
      <c r="J2751" s="22" t="s">
        <v>14</v>
      </c>
    </row>
    <row r="2752" spans="1:10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22" t="s">
        <v>14</v>
      </c>
      <c r="I2752" s="22" t="s">
        <v>14</v>
      </c>
      <c r="J2752" s="22" t="s">
        <v>14</v>
      </c>
    </row>
    <row r="2753" spans="1:10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22" t="s">
        <v>14</v>
      </c>
      <c r="I2753" s="22" t="s">
        <v>14</v>
      </c>
      <c r="J2753" s="22" t="s">
        <v>14</v>
      </c>
    </row>
    <row r="2754" spans="1:10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22" t="s">
        <v>14</v>
      </c>
      <c r="I2754" s="22" t="s">
        <v>14</v>
      </c>
      <c r="J2754" s="22" t="s">
        <v>14</v>
      </c>
    </row>
    <row r="2755" spans="1:10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22" t="s">
        <v>14</v>
      </c>
      <c r="I2755" s="22" t="s">
        <v>14</v>
      </c>
      <c r="J2755" s="22" t="s">
        <v>14</v>
      </c>
    </row>
    <row r="2756" spans="1:10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22" t="s">
        <v>14</v>
      </c>
      <c r="I2756" s="22" t="s">
        <v>14</v>
      </c>
      <c r="J2756" s="22" t="s">
        <v>14</v>
      </c>
    </row>
    <row r="2757" spans="1:10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22" t="s">
        <v>14</v>
      </c>
      <c r="I2757" s="22" t="s">
        <v>14</v>
      </c>
      <c r="J2757" s="22" t="s">
        <v>14</v>
      </c>
    </row>
    <row r="2758" spans="1:10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22" t="s">
        <v>14</v>
      </c>
      <c r="I2758" s="22" t="s">
        <v>14</v>
      </c>
      <c r="J2758" s="22" t="s">
        <v>14</v>
      </c>
    </row>
    <row r="2759" spans="1:10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22" t="s">
        <v>14</v>
      </c>
      <c r="I2759" s="22" t="s">
        <v>14</v>
      </c>
      <c r="J2759" s="22" t="s">
        <v>14</v>
      </c>
    </row>
    <row r="2760" spans="1:10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22" t="s">
        <v>14</v>
      </c>
      <c r="I2760" s="22" t="s">
        <v>14</v>
      </c>
      <c r="J2760" s="22" t="s">
        <v>14</v>
      </c>
    </row>
    <row r="2761" spans="1:10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22" t="s">
        <v>14</v>
      </c>
      <c r="I2761" s="22" t="s">
        <v>14</v>
      </c>
      <c r="J2761" s="22" t="s">
        <v>14</v>
      </c>
    </row>
    <row r="2762" spans="1:10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22" t="s">
        <v>14</v>
      </c>
      <c r="I2762" s="22" t="s">
        <v>14</v>
      </c>
      <c r="J2762" s="22" t="s">
        <v>14</v>
      </c>
    </row>
    <row r="2763" spans="1:10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22" t="s">
        <v>14</v>
      </c>
      <c r="I2763" s="22" t="s">
        <v>14</v>
      </c>
      <c r="J2763" s="22" t="s">
        <v>14</v>
      </c>
    </row>
    <row r="2764" spans="1:10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22" t="s">
        <v>14</v>
      </c>
      <c r="I2764" s="22" t="s">
        <v>14</v>
      </c>
      <c r="J2764" s="22" t="s">
        <v>14</v>
      </c>
    </row>
    <row r="2765" spans="1:10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22" t="s">
        <v>14</v>
      </c>
      <c r="I2765" s="22" t="s">
        <v>14</v>
      </c>
      <c r="J2765" s="22" t="s">
        <v>14</v>
      </c>
    </row>
    <row r="2766" spans="1:10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22" t="s">
        <v>14</v>
      </c>
      <c r="I2766" s="22" t="s">
        <v>14</v>
      </c>
      <c r="J2766" s="22" t="s">
        <v>14</v>
      </c>
    </row>
    <row r="2767" spans="1:10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22" t="s">
        <v>14</v>
      </c>
      <c r="I2767" s="22" t="s">
        <v>14</v>
      </c>
      <c r="J2767" s="22" t="s">
        <v>14</v>
      </c>
    </row>
    <row r="2768" spans="1:10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22" t="s">
        <v>14</v>
      </c>
      <c r="I2768" s="22" t="s">
        <v>14</v>
      </c>
      <c r="J2768" s="22" t="s">
        <v>14</v>
      </c>
    </row>
    <row r="2769" spans="1:10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22" t="s">
        <v>14</v>
      </c>
      <c r="I2769" s="22" t="s">
        <v>14</v>
      </c>
      <c r="J2769" s="22" t="s">
        <v>14</v>
      </c>
    </row>
    <row r="2770" spans="1:10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22" t="s">
        <v>14</v>
      </c>
      <c r="I2770" s="22" t="s">
        <v>14</v>
      </c>
      <c r="J2770" s="22" t="s">
        <v>14</v>
      </c>
    </row>
    <row r="2771" spans="1:10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22" t="s">
        <v>14</v>
      </c>
      <c r="I2771" s="22" t="s">
        <v>14</v>
      </c>
      <c r="J2771" s="22" t="s">
        <v>14</v>
      </c>
    </row>
    <row r="2772" spans="1:10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22" t="s">
        <v>14</v>
      </c>
      <c r="I2772" s="22" t="s">
        <v>14</v>
      </c>
      <c r="J2772" s="22" t="s">
        <v>14</v>
      </c>
    </row>
    <row r="2773" spans="1:10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22" t="s">
        <v>14</v>
      </c>
      <c r="I2773" s="22" t="s">
        <v>14</v>
      </c>
      <c r="J2773" s="22" t="s">
        <v>14</v>
      </c>
    </row>
    <row r="2774" spans="1:10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22" t="s">
        <v>14</v>
      </c>
      <c r="I2774" s="22" t="s">
        <v>14</v>
      </c>
      <c r="J2774" s="22" t="s">
        <v>14</v>
      </c>
    </row>
    <row r="2775" spans="1:10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22" t="s">
        <v>14</v>
      </c>
      <c r="I2775" s="22" t="s">
        <v>14</v>
      </c>
      <c r="J2775" s="22" t="s">
        <v>14</v>
      </c>
    </row>
    <row r="2776" spans="1:10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22" t="s">
        <v>14</v>
      </c>
      <c r="I2776" s="22" t="s">
        <v>14</v>
      </c>
      <c r="J2776" s="22" t="s">
        <v>14</v>
      </c>
    </row>
    <row r="2777" spans="1:10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22" t="s">
        <v>14</v>
      </c>
      <c r="I2777" s="22" t="s">
        <v>14</v>
      </c>
      <c r="J2777" s="22" t="s">
        <v>14</v>
      </c>
    </row>
    <row r="2778" spans="1:10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22" t="s">
        <v>14</v>
      </c>
      <c r="I2778" s="22" t="s">
        <v>14</v>
      </c>
      <c r="J2778" s="22" t="s">
        <v>14</v>
      </c>
    </row>
    <row r="2779" spans="1:10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22" t="s">
        <v>14</v>
      </c>
      <c r="I2779" s="22" t="s">
        <v>14</v>
      </c>
      <c r="J2779" s="22" t="s">
        <v>14</v>
      </c>
    </row>
    <row r="2780" spans="1:10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22" t="s">
        <v>14</v>
      </c>
      <c r="I2780" s="22" t="s">
        <v>14</v>
      </c>
      <c r="J2780" s="22" t="s">
        <v>14</v>
      </c>
    </row>
    <row r="2781" spans="1:10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22" t="s">
        <v>14</v>
      </c>
      <c r="I2781" s="22" t="s">
        <v>14</v>
      </c>
      <c r="J2781" s="22" t="s">
        <v>14</v>
      </c>
    </row>
    <row r="2782" spans="1:10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22" t="s">
        <v>14</v>
      </c>
      <c r="I2782" s="22" t="s">
        <v>14</v>
      </c>
      <c r="J2782" s="22" t="s">
        <v>14</v>
      </c>
    </row>
    <row r="2783" spans="1:10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22" t="s">
        <v>14</v>
      </c>
      <c r="I2783" s="22" t="s">
        <v>14</v>
      </c>
      <c r="J2783" s="22" t="s">
        <v>14</v>
      </c>
    </row>
    <row r="2784" spans="1:10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22" t="s">
        <v>14</v>
      </c>
      <c r="I2784" s="22" t="s">
        <v>14</v>
      </c>
      <c r="J2784" s="22" t="s">
        <v>14</v>
      </c>
    </row>
    <row r="2785" spans="1:10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22" t="s">
        <v>14</v>
      </c>
      <c r="I2785" s="22" t="s">
        <v>14</v>
      </c>
      <c r="J2785" s="22" t="s">
        <v>14</v>
      </c>
    </row>
    <row r="2786" spans="1:10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22" t="s">
        <v>14</v>
      </c>
      <c r="I2786" s="22" t="s">
        <v>14</v>
      </c>
      <c r="J2786" s="22" t="s">
        <v>14</v>
      </c>
    </row>
    <row r="2787" spans="1:10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22" t="s">
        <v>14</v>
      </c>
      <c r="I2787" s="22" t="s">
        <v>14</v>
      </c>
      <c r="J2787" s="22" t="s">
        <v>14</v>
      </c>
    </row>
    <row r="2788" spans="1:10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22" t="s">
        <v>14</v>
      </c>
      <c r="I2788" s="22" t="s">
        <v>14</v>
      </c>
      <c r="J2788" s="22" t="s">
        <v>14</v>
      </c>
    </row>
    <row r="2789" spans="1:10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22" t="s">
        <v>14</v>
      </c>
      <c r="I2789" s="22" t="s">
        <v>14</v>
      </c>
      <c r="J2789" s="22" t="s">
        <v>14</v>
      </c>
    </row>
    <row r="2790" spans="1:10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22" t="s">
        <v>14</v>
      </c>
      <c r="I2790" s="22" t="s">
        <v>14</v>
      </c>
      <c r="J2790" s="22" t="s">
        <v>14</v>
      </c>
    </row>
    <row r="2791" spans="1:10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22" t="s">
        <v>14</v>
      </c>
      <c r="I2791" s="22" t="s">
        <v>14</v>
      </c>
      <c r="J2791" s="22" t="s">
        <v>14</v>
      </c>
    </row>
    <row r="2792" spans="1:10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22" t="s">
        <v>14</v>
      </c>
      <c r="I2792" s="22" t="s">
        <v>14</v>
      </c>
      <c r="J2792" s="22" t="s">
        <v>14</v>
      </c>
    </row>
    <row r="2793" spans="1:10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22" t="s">
        <v>14</v>
      </c>
      <c r="I2793" s="22" t="s">
        <v>14</v>
      </c>
      <c r="J2793" s="22" t="s">
        <v>14</v>
      </c>
    </row>
    <row r="2794" spans="1:10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22" t="s">
        <v>14</v>
      </c>
      <c r="I2794" s="22" t="s">
        <v>14</v>
      </c>
      <c r="J2794" s="22" t="s">
        <v>14</v>
      </c>
    </row>
    <row r="2795" spans="1:10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22" t="s">
        <v>14</v>
      </c>
      <c r="I2795" s="22" t="s">
        <v>14</v>
      </c>
      <c r="J2795" s="22" t="s">
        <v>14</v>
      </c>
    </row>
    <row r="2796" spans="1:10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22" t="s">
        <v>14</v>
      </c>
      <c r="I2796" s="22" t="s">
        <v>14</v>
      </c>
      <c r="J2796" s="22" t="s">
        <v>14</v>
      </c>
    </row>
    <row r="2797" spans="1:10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22" t="s">
        <v>14</v>
      </c>
      <c r="I2797" s="22" t="s">
        <v>14</v>
      </c>
      <c r="J2797" s="22" t="s">
        <v>14</v>
      </c>
    </row>
    <row r="2798" spans="1:10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22" t="s">
        <v>14</v>
      </c>
      <c r="I2798" s="22" t="s">
        <v>14</v>
      </c>
      <c r="J2798" s="22" t="s">
        <v>14</v>
      </c>
    </row>
    <row r="2799" spans="1:10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22" t="s">
        <v>14</v>
      </c>
      <c r="I2799" s="22" t="s">
        <v>14</v>
      </c>
      <c r="J2799" s="22" t="s">
        <v>14</v>
      </c>
    </row>
    <row r="2800" spans="1:10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22" t="s">
        <v>14</v>
      </c>
      <c r="I2800" s="22" t="s">
        <v>14</v>
      </c>
      <c r="J2800" s="22" t="s">
        <v>14</v>
      </c>
    </row>
    <row r="2801" spans="1:10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22" t="s">
        <v>14</v>
      </c>
      <c r="I2801" s="22" t="s">
        <v>14</v>
      </c>
      <c r="J2801" s="22" t="s">
        <v>14</v>
      </c>
    </row>
    <row r="2802" spans="1:10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22" t="s">
        <v>14</v>
      </c>
      <c r="I2802" s="22" t="s">
        <v>14</v>
      </c>
      <c r="J2802" s="22" t="s">
        <v>14</v>
      </c>
    </row>
    <row r="2803" spans="1:10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22" t="s">
        <v>14</v>
      </c>
      <c r="I2803" s="22" t="s">
        <v>14</v>
      </c>
      <c r="J2803" s="22" t="s">
        <v>14</v>
      </c>
    </row>
    <row r="2804" spans="1:10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22" t="s">
        <v>14</v>
      </c>
      <c r="I2804" s="22" t="s">
        <v>14</v>
      </c>
      <c r="J2804" s="22" t="s">
        <v>14</v>
      </c>
    </row>
    <row r="2805" spans="1:10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22" t="s">
        <v>14</v>
      </c>
      <c r="I2805" s="22" t="s">
        <v>14</v>
      </c>
      <c r="J2805" s="22" t="s">
        <v>14</v>
      </c>
    </row>
    <row r="2806" spans="1:10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22" t="s">
        <v>14</v>
      </c>
      <c r="I2806" s="22" t="s">
        <v>14</v>
      </c>
      <c r="J2806" s="22" t="s">
        <v>14</v>
      </c>
    </row>
    <row r="2807" spans="1:10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22" t="s">
        <v>14</v>
      </c>
      <c r="I2807" s="22" t="s">
        <v>14</v>
      </c>
      <c r="J2807" s="22" t="s">
        <v>14</v>
      </c>
    </row>
    <row r="2808" spans="1:10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22" t="s">
        <v>14</v>
      </c>
      <c r="I2808" s="22" t="s">
        <v>14</v>
      </c>
      <c r="J2808" s="22" t="s">
        <v>14</v>
      </c>
    </row>
    <row r="2809" spans="1:10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22" t="s">
        <v>14</v>
      </c>
      <c r="I2809" s="22" t="s">
        <v>14</v>
      </c>
      <c r="J2809" s="22" t="s">
        <v>14</v>
      </c>
    </row>
    <row r="2810" spans="1:10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22" t="s">
        <v>14</v>
      </c>
      <c r="I2810" s="22" t="s">
        <v>14</v>
      </c>
      <c r="J2810" s="22" t="s">
        <v>14</v>
      </c>
    </row>
    <row r="2811" spans="1:10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22" t="s">
        <v>14</v>
      </c>
      <c r="I2811" s="22" t="s">
        <v>14</v>
      </c>
      <c r="J2811" s="22" t="s">
        <v>14</v>
      </c>
    </row>
    <row r="2812" spans="1:10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22" t="s">
        <v>14</v>
      </c>
      <c r="I2812" s="22" t="s">
        <v>14</v>
      </c>
      <c r="J2812" s="22" t="s">
        <v>14</v>
      </c>
    </row>
    <row r="2813" spans="1:10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22" t="s">
        <v>14</v>
      </c>
      <c r="I2813" s="22" t="s">
        <v>14</v>
      </c>
      <c r="J2813" s="22" t="s">
        <v>14</v>
      </c>
    </row>
    <row r="2814" spans="1:10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22" t="s">
        <v>14</v>
      </c>
      <c r="I2814" s="22" t="s">
        <v>14</v>
      </c>
      <c r="J2814" s="22" t="s">
        <v>14</v>
      </c>
    </row>
    <row r="2815" spans="1:10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22" t="s">
        <v>14</v>
      </c>
      <c r="I2815" s="22" t="s">
        <v>14</v>
      </c>
      <c r="J2815" s="22" t="s">
        <v>14</v>
      </c>
    </row>
    <row r="2816" spans="1:10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22" t="s">
        <v>14</v>
      </c>
      <c r="I2816" s="22" t="s">
        <v>14</v>
      </c>
      <c r="J2816" s="22" t="s">
        <v>14</v>
      </c>
    </row>
    <row r="2817" spans="1:10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22" t="s">
        <v>14</v>
      </c>
      <c r="I2817" s="22" t="s">
        <v>14</v>
      </c>
      <c r="J2817" s="22" t="s">
        <v>14</v>
      </c>
    </row>
    <row r="2818" spans="1:10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22" t="s">
        <v>14</v>
      </c>
      <c r="I2818" s="22" t="s">
        <v>14</v>
      </c>
      <c r="J2818" s="22" t="s">
        <v>14</v>
      </c>
    </row>
    <row r="2819" spans="1:10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22" t="s">
        <v>14</v>
      </c>
      <c r="I2819" s="22" t="s">
        <v>14</v>
      </c>
      <c r="J2819" s="22" t="s">
        <v>14</v>
      </c>
    </row>
    <row r="2820" spans="1:10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22" t="s">
        <v>14</v>
      </c>
      <c r="I2820" s="22" t="s">
        <v>14</v>
      </c>
      <c r="J2820" s="22" t="s">
        <v>14</v>
      </c>
    </row>
    <row r="2821" spans="1:10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22" t="s">
        <v>14</v>
      </c>
      <c r="I2821" s="22" t="s">
        <v>14</v>
      </c>
      <c r="J2821" s="22" t="s">
        <v>14</v>
      </c>
    </row>
    <row r="2822" spans="1:10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22" t="s">
        <v>14</v>
      </c>
      <c r="I2822" s="22" t="s">
        <v>14</v>
      </c>
      <c r="J2822" s="22" t="s">
        <v>14</v>
      </c>
    </row>
    <row r="2823" spans="1:10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22" t="s">
        <v>14</v>
      </c>
      <c r="I2823" s="22" t="s">
        <v>14</v>
      </c>
      <c r="J2823" s="22" t="s">
        <v>14</v>
      </c>
    </row>
    <row r="2824" spans="1:10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22" t="s">
        <v>14</v>
      </c>
      <c r="I2824" s="22" t="s">
        <v>14</v>
      </c>
      <c r="J2824" s="22" t="s">
        <v>14</v>
      </c>
    </row>
    <row r="2825" spans="1:10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22" t="s">
        <v>14</v>
      </c>
      <c r="I2825" s="22" t="s">
        <v>14</v>
      </c>
      <c r="J2825" s="22" t="s">
        <v>14</v>
      </c>
    </row>
    <row r="2826" spans="1:10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22" t="s">
        <v>14</v>
      </c>
      <c r="I2826" s="22" t="s">
        <v>14</v>
      </c>
      <c r="J2826" s="22" t="s">
        <v>14</v>
      </c>
    </row>
    <row r="2827" spans="1:10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22" t="s">
        <v>14</v>
      </c>
      <c r="I2827" s="22" t="s">
        <v>14</v>
      </c>
      <c r="J2827" s="22" t="s">
        <v>14</v>
      </c>
    </row>
    <row r="2828" spans="1:10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22" t="s">
        <v>14</v>
      </c>
      <c r="I2828" s="22" t="s">
        <v>14</v>
      </c>
      <c r="J2828" s="22" t="s">
        <v>14</v>
      </c>
    </row>
    <row r="2829" spans="1:10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22" t="s">
        <v>14</v>
      </c>
      <c r="I2829" s="22" t="s">
        <v>14</v>
      </c>
      <c r="J2829" s="22" t="s">
        <v>14</v>
      </c>
    </row>
    <row r="2830" spans="1:10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22" t="s">
        <v>14</v>
      </c>
      <c r="I2830" s="22" t="s">
        <v>14</v>
      </c>
      <c r="J2830" s="22" t="s">
        <v>14</v>
      </c>
    </row>
    <row r="2831" spans="1:10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22" t="s">
        <v>14</v>
      </c>
      <c r="I2831" s="22" t="s">
        <v>14</v>
      </c>
      <c r="J2831" s="22" t="s">
        <v>14</v>
      </c>
    </row>
    <row r="2832" spans="1:10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22" t="s">
        <v>14</v>
      </c>
      <c r="I2832" s="22" t="s">
        <v>14</v>
      </c>
      <c r="J2832" s="22" t="s">
        <v>14</v>
      </c>
    </row>
    <row r="2833" spans="1:10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22" t="s">
        <v>14</v>
      </c>
      <c r="I2833" s="22" t="s">
        <v>14</v>
      </c>
      <c r="J2833" s="22" t="s">
        <v>14</v>
      </c>
    </row>
    <row r="2834" spans="1:10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22" t="s">
        <v>14</v>
      </c>
      <c r="I2834" s="22" t="s">
        <v>14</v>
      </c>
      <c r="J2834" s="22" t="s">
        <v>14</v>
      </c>
    </row>
    <row r="2835" spans="1:10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22" t="s">
        <v>14</v>
      </c>
      <c r="I2835" s="22" t="s">
        <v>14</v>
      </c>
      <c r="J2835" s="22" t="s">
        <v>14</v>
      </c>
    </row>
    <row r="2836" spans="1:10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22" t="s">
        <v>14</v>
      </c>
      <c r="I2836" s="22" t="s">
        <v>14</v>
      </c>
      <c r="J2836" s="22" t="s">
        <v>14</v>
      </c>
    </row>
    <row r="2837" spans="1:10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22" t="s">
        <v>14</v>
      </c>
      <c r="I2837" s="22" t="s">
        <v>14</v>
      </c>
      <c r="J2837" s="22" t="s">
        <v>14</v>
      </c>
    </row>
    <row r="2838" spans="1:10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22" t="s">
        <v>14</v>
      </c>
      <c r="I2838" s="22" t="s">
        <v>14</v>
      </c>
      <c r="J2838" s="22" t="s">
        <v>14</v>
      </c>
    </row>
    <row r="2839" spans="1:10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22" t="s">
        <v>14</v>
      </c>
      <c r="I2839" s="22" t="s">
        <v>14</v>
      </c>
      <c r="J2839" s="22" t="s">
        <v>14</v>
      </c>
    </row>
    <row r="2840" spans="1:10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22" t="s">
        <v>14</v>
      </c>
      <c r="I2840" s="22" t="s">
        <v>14</v>
      </c>
      <c r="J2840" s="22" t="s">
        <v>14</v>
      </c>
    </row>
    <row r="2841" spans="1:10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22" t="s">
        <v>14</v>
      </c>
      <c r="I2841" s="22" t="s">
        <v>14</v>
      </c>
      <c r="J2841" s="22" t="s">
        <v>14</v>
      </c>
    </row>
    <row r="2842" spans="1:10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22" t="s">
        <v>14</v>
      </c>
      <c r="I2842" s="22" t="s">
        <v>14</v>
      </c>
      <c r="J2842" s="22" t="s">
        <v>14</v>
      </c>
    </row>
    <row r="2843" spans="1:10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22" t="s">
        <v>14</v>
      </c>
      <c r="I2843" s="22" t="s">
        <v>14</v>
      </c>
      <c r="J2843" s="22" t="s">
        <v>14</v>
      </c>
    </row>
    <row r="2844" spans="1:10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22" t="s">
        <v>14</v>
      </c>
      <c r="I2844" s="22" t="s">
        <v>14</v>
      </c>
      <c r="J2844" s="22" t="s">
        <v>14</v>
      </c>
    </row>
    <row r="2845" spans="1:10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22" t="s">
        <v>14</v>
      </c>
      <c r="I2845" s="22" t="s">
        <v>14</v>
      </c>
      <c r="J2845" s="22" t="s">
        <v>14</v>
      </c>
    </row>
    <row r="2846" spans="1:10" x14ac:dyDescent="0.25">
      <c r="A2846" s="44" t="s">
        <v>14</v>
      </c>
      <c r="B2846" s="27" t="s">
        <v>14</v>
      </c>
      <c r="C2846" s="27" t="s">
        <v>14</v>
      </c>
      <c r="D2846" s="44" t="s">
        <v>14</v>
      </c>
      <c r="E2846" s="22" t="s">
        <v>14</v>
      </c>
      <c r="F2846" s="44" t="s">
        <v>14</v>
      </c>
      <c r="G2846" s="44" t="s">
        <v>14</v>
      </c>
      <c r="H2846" s="22" t="s">
        <v>14</v>
      </c>
      <c r="I2846" s="22" t="s">
        <v>14</v>
      </c>
      <c r="J2846" s="22" t="s">
        <v>14</v>
      </c>
    </row>
    <row r="2847" spans="1:10" x14ac:dyDescent="0.25">
      <c r="A2847" s="44" t="s">
        <v>14</v>
      </c>
      <c r="B2847" s="27" t="s">
        <v>14</v>
      </c>
      <c r="C2847" s="27" t="s">
        <v>14</v>
      </c>
      <c r="D2847" s="44" t="s">
        <v>14</v>
      </c>
      <c r="E2847" s="22" t="s">
        <v>14</v>
      </c>
      <c r="F2847" s="44" t="s">
        <v>14</v>
      </c>
      <c r="G2847" s="44" t="s">
        <v>14</v>
      </c>
      <c r="H2847" s="22" t="s">
        <v>14</v>
      </c>
      <c r="I2847" s="22" t="s">
        <v>14</v>
      </c>
      <c r="J2847" s="22" t="s">
        <v>14</v>
      </c>
    </row>
    <row r="2848" spans="1:10" x14ac:dyDescent="0.25">
      <c r="A2848" s="44" t="s">
        <v>14</v>
      </c>
      <c r="B2848" s="27" t="s">
        <v>14</v>
      </c>
      <c r="C2848" s="27" t="s">
        <v>14</v>
      </c>
      <c r="D2848" s="44" t="s">
        <v>14</v>
      </c>
      <c r="E2848" s="22" t="s">
        <v>14</v>
      </c>
      <c r="F2848" s="44" t="s">
        <v>14</v>
      </c>
      <c r="G2848" s="44" t="s">
        <v>14</v>
      </c>
      <c r="H2848" s="22" t="s">
        <v>14</v>
      </c>
      <c r="I2848" s="22" t="s">
        <v>14</v>
      </c>
      <c r="J2848" s="22" t="s">
        <v>14</v>
      </c>
    </row>
    <row r="2849" spans="1:10" x14ac:dyDescent="0.25">
      <c r="A2849" s="44" t="s">
        <v>14</v>
      </c>
      <c r="B2849" s="27" t="s">
        <v>14</v>
      </c>
      <c r="C2849" s="27" t="s">
        <v>14</v>
      </c>
      <c r="D2849" s="44" t="s">
        <v>14</v>
      </c>
      <c r="E2849" s="22" t="s">
        <v>14</v>
      </c>
      <c r="F2849" s="44" t="s">
        <v>14</v>
      </c>
      <c r="G2849" s="44" t="s">
        <v>14</v>
      </c>
      <c r="H2849" s="22" t="s">
        <v>14</v>
      </c>
      <c r="I2849" s="22" t="s">
        <v>14</v>
      </c>
      <c r="J2849" s="22" t="s">
        <v>14</v>
      </c>
    </row>
    <row r="2850" spans="1:10" x14ac:dyDescent="0.25">
      <c r="A2850" s="44" t="s">
        <v>14</v>
      </c>
      <c r="B2850" s="27" t="s">
        <v>14</v>
      </c>
      <c r="C2850" s="27" t="s">
        <v>14</v>
      </c>
      <c r="D2850" s="44" t="s">
        <v>14</v>
      </c>
      <c r="E2850" s="22" t="s">
        <v>14</v>
      </c>
      <c r="F2850" s="44" t="s">
        <v>14</v>
      </c>
      <c r="G2850" s="44" t="s">
        <v>14</v>
      </c>
      <c r="H2850" s="22" t="s">
        <v>14</v>
      </c>
      <c r="I2850" s="22" t="s">
        <v>14</v>
      </c>
      <c r="J2850" s="22" t="s">
        <v>14</v>
      </c>
    </row>
    <row r="2851" spans="1:10" x14ac:dyDescent="0.25">
      <c r="A2851" s="44" t="s">
        <v>14</v>
      </c>
      <c r="B2851" s="27" t="s">
        <v>14</v>
      </c>
      <c r="C2851" s="27" t="s">
        <v>14</v>
      </c>
      <c r="D2851" s="44" t="s">
        <v>14</v>
      </c>
      <c r="E2851" s="22" t="s">
        <v>14</v>
      </c>
      <c r="F2851" s="44" t="s">
        <v>14</v>
      </c>
      <c r="G2851" s="44" t="s">
        <v>14</v>
      </c>
      <c r="H2851" s="22" t="s">
        <v>14</v>
      </c>
      <c r="I2851" s="22" t="s">
        <v>14</v>
      </c>
      <c r="J2851" s="22" t="s">
        <v>14</v>
      </c>
    </row>
    <row r="2852" spans="1:10" x14ac:dyDescent="0.25">
      <c r="A2852" s="44" t="s">
        <v>14</v>
      </c>
      <c r="B2852" s="27" t="s">
        <v>14</v>
      </c>
      <c r="C2852" s="27" t="s">
        <v>14</v>
      </c>
      <c r="D2852" s="44" t="s">
        <v>14</v>
      </c>
      <c r="E2852" s="22" t="s">
        <v>14</v>
      </c>
      <c r="F2852" s="44" t="s">
        <v>14</v>
      </c>
      <c r="G2852" s="44" t="s">
        <v>14</v>
      </c>
      <c r="H2852" s="22" t="s">
        <v>14</v>
      </c>
      <c r="I2852" s="22" t="s">
        <v>14</v>
      </c>
      <c r="J2852" s="22" t="s">
        <v>14</v>
      </c>
    </row>
    <row r="2853" spans="1:10" x14ac:dyDescent="0.25">
      <c r="A2853" s="44" t="s">
        <v>14</v>
      </c>
      <c r="B2853" s="27" t="s">
        <v>14</v>
      </c>
      <c r="C2853" s="27" t="s">
        <v>14</v>
      </c>
      <c r="D2853" s="44" t="s">
        <v>14</v>
      </c>
      <c r="E2853" s="22" t="s">
        <v>14</v>
      </c>
      <c r="F2853" s="44" t="s">
        <v>14</v>
      </c>
      <c r="G2853" s="44" t="s">
        <v>14</v>
      </c>
      <c r="H2853" s="22" t="s">
        <v>14</v>
      </c>
      <c r="I2853" s="22" t="s">
        <v>14</v>
      </c>
      <c r="J2853" s="22" t="s">
        <v>14</v>
      </c>
    </row>
    <row r="2854" spans="1:10" x14ac:dyDescent="0.25">
      <c r="A2854" s="44" t="s">
        <v>14</v>
      </c>
      <c r="B2854" s="27" t="s">
        <v>14</v>
      </c>
      <c r="C2854" s="27" t="s">
        <v>14</v>
      </c>
      <c r="D2854" s="44" t="s">
        <v>14</v>
      </c>
      <c r="E2854" s="22" t="s">
        <v>14</v>
      </c>
      <c r="F2854" s="44" t="s">
        <v>14</v>
      </c>
      <c r="G2854" s="44" t="s">
        <v>14</v>
      </c>
      <c r="H2854" s="22" t="s">
        <v>14</v>
      </c>
      <c r="I2854" s="22" t="s">
        <v>14</v>
      </c>
      <c r="J2854" s="22" t="s">
        <v>14</v>
      </c>
    </row>
    <row r="2855" spans="1:10" x14ac:dyDescent="0.25">
      <c r="A2855" s="44" t="s">
        <v>14</v>
      </c>
      <c r="B2855" s="27" t="s">
        <v>14</v>
      </c>
      <c r="C2855" s="27" t="s">
        <v>14</v>
      </c>
      <c r="D2855" s="44" t="s">
        <v>14</v>
      </c>
      <c r="E2855" s="22" t="s">
        <v>14</v>
      </c>
      <c r="F2855" s="44" t="s">
        <v>14</v>
      </c>
      <c r="G2855" s="44" t="s">
        <v>14</v>
      </c>
      <c r="H2855" s="22" t="s">
        <v>14</v>
      </c>
      <c r="I2855" s="22" t="s">
        <v>14</v>
      </c>
      <c r="J2855" s="22" t="s">
        <v>14</v>
      </c>
    </row>
    <row r="2856" spans="1:10" x14ac:dyDescent="0.25">
      <c r="A2856" s="44" t="s">
        <v>14</v>
      </c>
      <c r="B2856" s="27" t="s">
        <v>14</v>
      </c>
      <c r="C2856" s="27" t="s">
        <v>14</v>
      </c>
      <c r="D2856" s="44" t="s">
        <v>14</v>
      </c>
      <c r="E2856" s="22" t="s">
        <v>14</v>
      </c>
      <c r="F2856" s="44" t="s">
        <v>14</v>
      </c>
      <c r="G2856" s="44" t="s">
        <v>14</v>
      </c>
      <c r="H2856" s="22" t="s">
        <v>14</v>
      </c>
      <c r="I2856" s="22" t="s">
        <v>14</v>
      </c>
      <c r="J2856" s="22" t="s">
        <v>14</v>
      </c>
    </row>
    <row r="2857" spans="1:10" x14ac:dyDescent="0.25">
      <c r="A2857" s="44" t="s">
        <v>14</v>
      </c>
      <c r="B2857" s="27" t="s">
        <v>14</v>
      </c>
      <c r="C2857" s="27" t="s">
        <v>14</v>
      </c>
      <c r="D2857" s="44" t="s">
        <v>14</v>
      </c>
      <c r="E2857" s="22" t="s">
        <v>14</v>
      </c>
      <c r="F2857" s="44" t="s">
        <v>14</v>
      </c>
      <c r="G2857" s="44" t="s">
        <v>14</v>
      </c>
      <c r="H2857" s="22" t="s">
        <v>14</v>
      </c>
      <c r="I2857" s="22" t="s">
        <v>14</v>
      </c>
      <c r="J2857" s="22" t="s">
        <v>14</v>
      </c>
    </row>
    <row r="2858" spans="1:10" x14ac:dyDescent="0.25">
      <c r="A2858" s="44" t="s">
        <v>14</v>
      </c>
      <c r="B2858" s="27" t="s">
        <v>14</v>
      </c>
      <c r="C2858" s="27" t="s">
        <v>14</v>
      </c>
      <c r="D2858" s="44" t="s">
        <v>14</v>
      </c>
      <c r="E2858" s="22" t="s">
        <v>14</v>
      </c>
      <c r="F2858" s="44" t="s">
        <v>14</v>
      </c>
      <c r="G2858" s="44" t="s">
        <v>14</v>
      </c>
      <c r="H2858" s="22" t="s">
        <v>14</v>
      </c>
      <c r="I2858" s="22" t="s">
        <v>14</v>
      </c>
      <c r="J2858" s="22" t="s">
        <v>14</v>
      </c>
    </row>
    <row r="2859" spans="1:10" x14ac:dyDescent="0.25">
      <c r="A2859" s="44" t="s">
        <v>14</v>
      </c>
      <c r="B2859" s="27" t="s">
        <v>14</v>
      </c>
      <c r="C2859" s="27" t="s">
        <v>14</v>
      </c>
      <c r="D2859" s="44" t="s">
        <v>14</v>
      </c>
      <c r="E2859" s="22" t="s">
        <v>14</v>
      </c>
      <c r="F2859" s="44" t="s">
        <v>14</v>
      </c>
      <c r="G2859" s="44" t="s">
        <v>14</v>
      </c>
      <c r="H2859" s="22" t="s">
        <v>14</v>
      </c>
      <c r="I2859" s="22" t="s">
        <v>14</v>
      </c>
      <c r="J2859" s="22" t="s">
        <v>14</v>
      </c>
    </row>
    <row r="2860" spans="1:10" x14ac:dyDescent="0.25">
      <c r="A2860" s="44" t="s">
        <v>14</v>
      </c>
      <c r="B2860" s="27" t="s">
        <v>14</v>
      </c>
      <c r="C2860" s="27" t="s">
        <v>14</v>
      </c>
      <c r="D2860" s="44" t="s">
        <v>14</v>
      </c>
      <c r="E2860" s="22" t="s">
        <v>14</v>
      </c>
      <c r="F2860" s="44" t="s">
        <v>14</v>
      </c>
      <c r="G2860" s="44" t="s">
        <v>14</v>
      </c>
      <c r="H2860" s="22" t="s">
        <v>14</v>
      </c>
      <c r="I2860" s="22" t="s">
        <v>14</v>
      </c>
      <c r="J2860" s="22" t="s">
        <v>14</v>
      </c>
    </row>
    <row r="2861" spans="1:10" x14ac:dyDescent="0.25">
      <c r="A2861" s="44" t="s">
        <v>14</v>
      </c>
      <c r="B2861" s="27" t="s">
        <v>14</v>
      </c>
      <c r="C2861" s="27" t="s">
        <v>14</v>
      </c>
      <c r="D2861" s="44" t="s">
        <v>14</v>
      </c>
      <c r="E2861" s="22" t="s">
        <v>14</v>
      </c>
      <c r="F2861" s="44" t="s">
        <v>14</v>
      </c>
      <c r="G2861" s="44" t="s">
        <v>14</v>
      </c>
      <c r="H2861" s="22" t="s">
        <v>14</v>
      </c>
      <c r="I2861" s="22" t="s">
        <v>14</v>
      </c>
      <c r="J2861" s="22" t="s">
        <v>14</v>
      </c>
    </row>
    <row r="2862" spans="1:10" x14ac:dyDescent="0.25">
      <c r="A2862" s="44" t="s">
        <v>14</v>
      </c>
      <c r="B2862" s="27" t="s">
        <v>14</v>
      </c>
      <c r="C2862" s="27" t="s">
        <v>14</v>
      </c>
      <c r="D2862" s="44" t="s">
        <v>14</v>
      </c>
      <c r="E2862" s="22" t="s">
        <v>14</v>
      </c>
      <c r="F2862" s="44" t="s">
        <v>14</v>
      </c>
      <c r="G2862" s="44" t="s">
        <v>14</v>
      </c>
      <c r="H2862" s="22" t="s">
        <v>14</v>
      </c>
      <c r="I2862" s="22" t="s">
        <v>14</v>
      </c>
      <c r="J2862" s="22" t="s">
        <v>14</v>
      </c>
    </row>
    <row r="2863" spans="1:10" x14ac:dyDescent="0.25">
      <c r="A2863" s="44" t="s">
        <v>14</v>
      </c>
      <c r="B2863" s="27" t="s">
        <v>14</v>
      </c>
      <c r="C2863" s="27" t="s">
        <v>14</v>
      </c>
      <c r="D2863" s="44" t="s">
        <v>14</v>
      </c>
      <c r="E2863" s="22" t="s">
        <v>14</v>
      </c>
      <c r="F2863" s="44" t="s">
        <v>14</v>
      </c>
      <c r="G2863" s="44" t="s">
        <v>14</v>
      </c>
      <c r="H2863" s="22" t="s">
        <v>14</v>
      </c>
      <c r="I2863" s="22" t="s">
        <v>14</v>
      </c>
      <c r="J2863" s="22" t="s">
        <v>14</v>
      </c>
    </row>
    <row r="2864" spans="1:10" x14ac:dyDescent="0.25">
      <c r="A2864" s="44" t="s">
        <v>14</v>
      </c>
      <c r="B2864" s="27" t="s">
        <v>14</v>
      </c>
      <c r="C2864" s="27" t="s">
        <v>14</v>
      </c>
      <c r="D2864" s="44" t="s">
        <v>14</v>
      </c>
      <c r="E2864" s="22" t="s">
        <v>14</v>
      </c>
      <c r="F2864" s="44" t="s">
        <v>14</v>
      </c>
      <c r="G2864" s="44" t="s">
        <v>14</v>
      </c>
      <c r="H2864" s="22" t="s">
        <v>14</v>
      </c>
      <c r="I2864" s="22" t="s">
        <v>14</v>
      </c>
      <c r="J2864" s="22" t="s">
        <v>14</v>
      </c>
    </row>
    <row r="2865" spans="1:10" x14ac:dyDescent="0.25">
      <c r="A2865" s="44" t="s">
        <v>14</v>
      </c>
      <c r="B2865" s="27" t="s">
        <v>14</v>
      </c>
      <c r="C2865" s="27" t="s">
        <v>14</v>
      </c>
      <c r="D2865" s="44" t="s">
        <v>14</v>
      </c>
      <c r="E2865" s="22" t="s">
        <v>14</v>
      </c>
      <c r="F2865" s="44" t="s">
        <v>14</v>
      </c>
      <c r="G2865" s="44" t="s">
        <v>14</v>
      </c>
      <c r="H2865" s="22" t="s">
        <v>14</v>
      </c>
      <c r="I2865" s="22" t="s">
        <v>14</v>
      </c>
      <c r="J2865" s="22" t="s">
        <v>14</v>
      </c>
    </row>
    <row r="2866" spans="1:10" x14ac:dyDescent="0.25">
      <c r="A2866" s="44" t="s">
        <v>14</v>
      </c>
      <c r="B2866" s="27" t="s">
        <v>14</v>
      </c>
      <c r="C2866" s="27" t="s">
        <v>14</v>
      </c>
      <c r="D2866" s="44" t="s">
        <v>14</v>
      </c>
      <c r="E2866" s="22" t="s">
        <v>14</v>
      </c>
      <c r="F2866" s="44" t="s">
        <v>14</v>
      </c>
      <c r="G2866" s="44" t="s">
        <v>14</v>
      </c>
      <c r="H2866" s="22" t="s">
        <v>14</v>
      </c>
      <c r="I2866" s="22" t="s">
        <v>14</v>
      </c>
      <c r="J2866" s="22" t="s">
        <v>14</v>
      </c>
    </row>
    <row r="2867" spans="1:10" x14ac:dyDescent="0.25">
      <c r="A2867" s="44" t="s">
        <v>14</v>
      </c>
      <c r="B2867" s="27" t="s">
        <v>14</v>
      </c>
      <c r="C2867" s="27" t="s">
        <v>14</v>
      </c>
      <c r="D2867" s="44" t="s">
        <v>14</v>
      </c>
      <c r="E2867" s="22" t="s">
        <v>14</v>
      </c>
      <c r="F2867" s="44" t="s">
        <v>14</v>
      </c>
      <c r="G2867" s="44" t="s">
        <v>14</v>
      </c>
      <c r="H2867" s="22" t="s">
        <v>14</v>
      </c>
      <c r="I2867" s="22" t="s">
        <v>14</v>
      </c>
      <c r="J2867" s="22" t="s">
        <v>14</v>
      </c>
    </row>
    <row r="2868" spans="1:10" x14ac:dyDescent="0.25">
      <c r="A2868" s="44" t="s">
        <v>14</v>
      </c>
      <c r="B2868" s="27" t="s">
        <v>14</v>
      </c>
      <c r="C2868" s="27" t="s">
        <v>14</v>
      </c>
      <c r="D2868" s="44" t="s">
        <v>14</v>
      </c>
      <c r="E2868" s="22" t="s">
        <v>14</v>
      </c>
      <c r="F2868" s="44" t="s">
        <v>14</v>
      </c>
      <c r="G2868" s="44" t="s">
        <v>14</v>
      </c>
      <c r="H2868" s="22" t="s">
        <v>14</v>
      </c>
      <c r="I2868" s="22" t="s">
        <v>14</v>
      </c>
      <c r="J2868" s="22" t="s">
        <v>14</v>
      </c>
    </row>
    <row r="2869" spans="1:10" x14ac:dyDescent="0.25">
      <c r="A2869" s="44" t="s">
        <v>14</v>
      </c>
      <c r="B2869" s="27" t="s">
        <v>14</v>
      </c>
      <c r="C2869" s="27" t="s">
        <v>14</v>
      </c>
      <c r="D2869" s="44" t="s">
        <v>14</v>
      </c>
      <c r="E2869" s="22" t="s">
        <v>14</v>
      </c>
      <c r="F2869" s="44" t="s">
        <v>14</v>
      </c>
      <c r="G2869" s="44" t="s">
        <v>14</v>
      </c>
      <c r="H2869" s="22" t="s">
        <v>14</v>
      </c>
      <c r="I2869" s="22" t="s">
        <v>14</v>
      </c>
      <c r="J2869" s="22" t="s">
        <v>14</v>
      </c>
    </row>
    <row r="2870" spans="1:10" x14ac:dyDescent="0.25">
      <c r="A2870" s="44" t="s">
        <v>14</v>
      </c>
      <c r="B2870" s="27" t="s">
        <v>14</v>
      </c>
      <c r="C2870" s="27" t="s">
        <v>14</v>
      </c>
      <c r="D2870" s="44" t="s">
        <v>14</v>
      </c>
      <c r="E2870" s="22" t="s">
        <v>14</v>
      </c>
      <c r="F2870" s="44" t="s">
        <v>14</v>
      </c>
      <c r="G2870" s="44" t="s">
        <v>14</v>
      </c>
      <c r="H2870" s="22" t="s">
        <v>14</v>
      </c>
      <c r="I2870" s="22" t="s">
        <v>14</v>
      </c>
      <c r="J2870" s="22" t="s">
        <v>14</v>
      </c>
    </row>
    <row r="2871" spans="1:10" x14ac:dyDescent="0.25">
      <c r="A2871" s="44" t="s">
        <v>14</v>
      </c>
      <c r="B2871" s="27" t="s">
        <v>14</v>
      </c>
      <c r="C2871" s="27" t="s">
        <v>14</v>
      </c>
      <c r="D2871" s="44" t="s">
        <v>14</v>
      </c>
      <c r="E2871" s="22" t="s">
        <v>14</v>
      </c>
      <c r="F2871" s="44" t="s">
        <v>14</v>
      </c>
      <c r="G2871" s="44" t="s">
        <v>14</v>
      </c>
      <c r="H2871" s="22" t="s">
        <v>14</v>
      </c>
      <c r="I2871" s="22" t="s">
        <v>14</v>
      </c>
      <c r="J2871" s="22" t="s">
        <v>14</v>
      </c>
    </row>
    <row r="2872" spans="1:10" x14ac:dyDescent="0.25">
      <c r="A2872" s="44" t="s">
        <v>14</v>
      </c>
      <c r="B2872" s="27" t="s">
        <v>14</v>
      </c>
      <c r="C2872" s="27" t="s">
        <v>14</v>
      </c>
      <c r="D2872" s="44" t="s">
        <v>14</v>
      </c>
      <c r="E2872" s="22" t="s">
        <v>14</v>
      </c>
      <c r="F2872" s="44" t="s">
        <v>14</v>
      </c>
      <c r="G2872" s="44" t="s">
        <v>14</v>
      </c>
      <c r="H2872" s="22" t="s">
        <v>14</v>
      </c>
      <c r="I2872" s="22" t="s">
        <v>14</v>
      </c>
      <c r="J2872" s="22" t="s">
        <v>14</v>
      </c>
    </row>
    <row r="2873" spans="1:10" x14ac:dyDescent="0.25">
      <c r="A2873" s="44" t="s">
        <v>14</v>
      </c>
      <c r="B2873" s="27" t="s">
        <v>14</v>
      </c>
      <c r="C2873" s="27" t="s">
        <v>14</v>
      </c>
      <c r="D2873" s="44" t="s">
        <v>14</v>
      </c>
      <c r="E2873" s="22" t="s">
        <v>14</v>
      </c>
      <c r="F2873" s="44" t="s">
        <v>14</v>
      </c>
      <c r="G2873" s="44" t="s">
        <v>14</v>
      </c>
      <c r="H2873" s="22" t="s">
        <v>14</v>
      </c>
      <c r="I2873" s="22" t="s">
        <v>14</v>
      </c>
      <c r="J2873" s="22" t="s">
        <v>14</v>
      </c>
    </row>
    <row r="2874" spans="1:10" x14ac:dyDescent="0.25">
      <c r="A2874" s="44" t="s">
        <v>14</v>
      </c>
      <c r="B2874" s="27" t="s">
        <v>14</v>
      </c>
      <c r="C2874" s="27" t="s">
        <v>14</v>
      </c>
      <c r="D2874" s="44" t="s">
        <v>14</v>
      </c>
      <c r="E2874" s="22" t="s">
        <v>14</v>
      </c>
      <c r="F2874" s="44" t="s">
        <v>14</v>
      </c>
      <c r="G2874" s="44" t="s">
        <v>14</v>
      </c>
      <c r="H2874" s="22" t="s">
        <v>14</v>
      </c>
      <c r="I2874" s="22" t="s">
        <v>14</v>
      </c>
      <c r="J2874" s="22" t="s">
        <v>14</v>
      </c>
    </row>
    <row r="2875" spans="1:10" x14ac:dyDescent="0.25">
      <c r="A2875" s="44" t="s">
        <v>14</v>
      </c>
      <c r="B2875" s="27" t="s">
        <v>14</v>
      </c>
      <c r="C2875" s="27" t="s">
        <v>14</v>
      </c>
      <c r="D2875" s="44" t="s">
        <v>14</v>
      </c>
      <c r="E2875" s="22" t="s">
        <v>14</v>
      </c>
      <c r="F2875" s="44" t="s">
        <v>14</v>
      </c>
      <c r="G2875" s="44" t="s">
        <v>14</v>
      </c>
      <c r="H2875" s="22" t="s">
        <v>14</v>
      </c>
      <c r="I2875" s="22" t="s">
        <v>14</v>
      </c>
      <c r="J2875" s="22" t="s">
        <v>14</v>
      </c>
    </row>
    <row r="2876" spans="1:10" x14ac:dyDescent="0.25">
      <c r="A2876" s="44" t="s">
        <v>14</v>
      </c>
      <c r="B2876" s="27" t="s">
        <v>14</v>
      </c>
      <c r="C2876" s="27" t="s">
        <v>14</v>
      </c>
      <c r="D2876" s="44" t="s">
        <v>14</v>
      </c>
      <c r="E2876" s="22" t="s">
        <v>14</v>
      </c>
      <c r="F2876" s="44" t="s">
        <v>14</v>
      </c>
      <c r="G2876" s="44" t="s">
        <v>14</v>
      </c>
      <c r="H2876" s="22" t="s">
        <v>14</v>
      </c>
      <c r="I2876" s="22" t="s">
        <v>14</v>
      </c>
      <c r="J2876" s="22" t="s">
        <v>14</v>
      </c>
    </row>
    <row r="2877" spans="1:10" x14ac:dyDescent="0.25">
      <c r="A2877" s="44" t="s">
        <v>14</v>
      </c>
      <c r="B2877" s="27" t="s">
        <v>14</v>
      </c>
      <c r="C2877" s="27" t="s">
        <v>14</v>
      </c>
      <c r="D2877" s="44" t="s">
        <v>14</v>
      </c>
      <c r="E2877" s="22" t="s">
        <v>14</v>
      </c>
      <c r="F2877" s="44" t="s">
        <v>14</v>
      </c>
      <c r="G2877" s="44" t="s">
        <v>14</v>
      </c>
      <c r="H2877" s="22" t="s">
        <v>14</v>
      </c>
      <c r="I2877" s="22" t="s">
        <v>14</v>
      </c>
      <c r="J2877" s="22" t="s">
        <v>14</v>
      </c>
    </row>
    <row r="2878" spans="1:10" x14ac:dyDescent="0.25">
      <c r="A2878" s="44" t="s">
        <v>14</v>
      </c>
      <c r="B2878" s="27" t="s">
        <v>14</v>
      </c>
      <c r="C2878" s="27" t="s">
        <v>14</v>
      </c>
      <c r="D2878" s="44" t="s">
        <v>14</v>
      </c>
      <c r="E2878" s="22" t="s">
        <v>14</v>
      </c>
      <c r="F2878" s="44" t="s">
        <v>14</v>
      </c>
      <c r="G2878" s="44" t="s">
        <v>14</v>
      </c>
      <c r="H2878" s="22" t="s">
        <v>14</v>
      </c>
      <c r="I2878" s="22" t="s">
        <v>14</v>
      </c>
      <c r="J2878" s="22" t="s">
        <v>14</v>
      </c>
    </row>
    <row r="2879" spans="1:10" x14ac:dyDescent="0.25">
      <c r="A2879" s="44" t="s">
        <v>14</v>
      </c>
      <c r="B2879" s="27" t="s">
        <v>14</v>
      </c>
      <c r="C2879" s="27" t="s">
        <v>14</v>
      </c>
      <c r="D2879" s="44" t="s">
        <v>14</v>
      </c>
      <c r="E2879" s="22" t="s">
        <v>14</v>
      </c>
      <c r="F2879" s="44" t="s">
        <v>14</v>
      </c>
      <c r="G2879" s="44" t="s">
        <v>14</v>
      </c>
      <c r="H2879" s="22" t="s">
        <v>14</v>
      </c>
      <c r="I2879" s="22" t="s">
        <v>14</v>
      </c>
      <c r="J2879" s="22" t="s">
        <v>14</v>
      </c>
    </row>
    <row r="2880" spans="1:10" x14ac:dyDescent="0.25">
      <c r="A2880" s="44" t="s">
        <v>14</v>
      </c>
      <c r="B2880" s="27" t="s">
        <v>14</v>
      </c>
      <c r="C2880" s="27" t="s">
        <v>14</v>
      </c>
      <c r="D2880" s="44" t="s">
        <v>14</v>
      </c>
      <c r="E2880" s="22" t="s">
        <v>14</v>
      </c>
      <c r="F2880" s="44" t="s">
        <v>14</v>
      </c>
      <c r="G2880" s="44" t="s">
        <v>14</v>
      </c>
      <c r="H2880" s="22" t="s">
        <v>14</v>
      </c>
      <c r="I2880" s="22" t="s">
        <v>14</v>
      </c>
      <c r="J2880" s="22" t="s">
        <v>14</v>
      </c>
    </row>
    <row r="2881" spans="1:10" x14ac:dyDescent="0.25">
      <c r="A2881" s="44" t="s">
        <v>14</v>
      </c>
      <c r="B2881" s="27" t="s">
        <v>14</v>
      </c>
      <c r="C2881" s="27" t="s">
        <v>14</v>
      </c>
      <c r="D2881" s="44" t="s">
        <v>14</v>
      </c>
      <c r="E2881" s="22" t="s">
        <v>14</v>
      </c>
      <c r="F2881" s="44" t="s">
        <v>14</v>
      </c>
      <c r="G2881" s="44" t="s">
        <v>14</v>
      </c>
      <c r="H2881" s="22" t="s">
        <v>14</v>
      </c>
      <c r="I2881" s="22" t="s">
        <v>14</v>
      </c>
      <c r="J2881" s="22" t="s">
        <v>14</v>
      </c>
    </row>
    <row r="2882" spans="1:10" x14ac:dyDescent="0.25">
      <c r="A2882" s="44" t="s">
        <v>14</v>
      </c>
      <c r="B2882" s="27" t="s">
        <v>14</v>
      </c>
      <c r="C2882" s="27" t="s">
        <v>14</v>
      </c>
      <c r="D2882" s="44" t="s">
        <v>14</v>
      </c>
      <c r="E2882" s="22" t="s">
        <v>14</v>
      </c>
      <c r="F2882" s="44" t="s">
        <v>14</v>
      </c>
      <c r="G2882" s="44" t="s">
        <v>14</v>
      </c>
      <c r="H2882" s="22" t="s">
        <v>14</v>
      </c>
      <c r="I2882" s="22" t="s">
        <v>14</v>
      </c>
      <c r="J2882" s="22" t="s">
        <v>14</v>
      </c>
    </row>
    <row r="2883" spans="1:10" x14ac:dyDescent="0.25">
      <c r="A2883" s="44" t="s">
        <v>14</v>
      </c>
      <c r="B2883" s="27" t="s">
        <v>14</v>
      </c>
      <c r="C2883" s="27" t="s">
        <v>14</v>
      </c>
      <c r="D2883" s="44" t="s">
        <v>14</v>
      </c>
      <c r="E2883" s="22" t="s">
        <v>14</v>
      </c>
      <c r="F2883" s="44" t="s">
        <v>14</v>
      </c>
      <c r="G2883" s="44" t="s">
        <v>14</v>
      </c>
      <c r="H2883" s="22" t="s">
        <v>14</v>
      </c>
      <c r="I2883" s="22" t="s">
        <v>14</v>
      </c>
      <c r="J2883" s="22" t="s">
        <v>14</v>
      </c>
    </row>
    <row r="2884" spans="1:10" x14ac:dyDescent="0.25">
      <c r="A2884" s="44" t="s">
        <v>14</v>
      </c>
      <c r="B2884" s="27" t="s">
        <v>14</v>
      </c>
      <c r="C2884" s="27" t="s">
        <v>14</v>
      </c>
      <c r="D2884" s="44" t="s">
        <v>14</v>
      </c>
      <c r="E2884" s="22" t="s">
        <v>14</v>
      </c>
      <c r="F2884" s="44" t="s">
        <v>14</v>
      </c>
      <c r="G2884" s="44" t="s">
        <v>14</v>
      </c>
      <c r="H2884" s="22" t="s">
        <v>14</v>
      </c>
      <c r="I2884" s="22" t="s">
        <v>14</v>
      </c>
      <c r="J2884" s="22" t="s">
        <v>14</v>
      </c>
    </row>
    <row r="2885" spans="1:10" x14ac:dyDescent="0.25">
      <c r="A2885" s="44" t="s">
        <v>14</v>
      </c>
      <c r="B2885" s="27" t="s">
        <v>14</v>
      </c>
      <c r="C2885" s="27" t="s">
        <v>14</v>
      </c>
      <c r="D2885" s="44" t="s">
        <v>14</v>
      </c>
      <c r="E2885" s="22" t="s">
        <v>14</v>
      </c>
      <c r="F2885" s="44" t="s">
        <v>14</v>
      </c>
      <c r="G2885" s="44" t="s">
        <v>14</v>
      </c>
      <c r="H2885" s="22" t="s">
        <v>14</v>
      </c>
      <c r="I2885" s="22" t="s">
        <v>14</v>
      </c>
      <c r="J2885" s="22" t="s">
        <v>14</v>
      </c>
    </row>
    <row r="2886" spans="1:10" x14ac:dyDescent="0.25">
      <c r="A2886" s="44" t="s">
        <v>14</v>
      </c>
      <c r="B2886" s="27" t="s">
        <v>14</v>
      </c>
      <c r="C2886" s="27" t="s">
        <v>14</v>
      </c>
      <c r="D2886" s="44" t="s">
        <v>14</v>
      </c>
      <c r="E2886" s="22" t="s">
        <v>14</v>
      </c>
      <c r="F2886" s="44" t="s">
        <v>14</v>
      </c>
      <c r="G2886" s="44" t="s">
        <v>14</v>
      </c>
      <c r="H2886" s="22" t="s">
        <v>14</v>
      </c>
      <c r="I2886" s="22" t="s">
        <v>14</v>
      </c>
      <c r="J2886" s="22" t="s">
        <v>14</v>
      </c>
    </row>
    <row r="2887" spans="1:10" x14ac:dyDescent="0.25">
      <c r="A2887" s="44" t="s">
        <v>14</v>
      </c>
      <c r="B2887" s="27" t="s">
        <v>14</v>
      </c>
      <c r="C2887" s="27" t="s">
        <v>14</v>
      </c>
      <c r="D2887" s="44" t="s">
        <v>14</v>
      </c>
      <c r="E2887" s="22" t="s">
        <v>14</v>
      </c>
      <c r="F2887" s="44" t="s">
        <v>14</v>
      </c>
      <c r="G2887" s="44" t="s">
        <v>14</v>
      </c>
      <c r="H2887" s="22" t="s">
        <v>14</v>
      </c>
      <c r="I2887" s="22" t="s">
        <v>14</v>
      </c>
      <c r="J2887" s="22" t="s">
        <v>14</v>
      </c>
    </row>
    <row r="2888" spans="1:10" x14ac:dyDescent="0.25">
      <c r="A2888" s="44" t="s">
        <v>14</v>
      </c>
      <c r="B2888" s="27" t="s">
        <v>14</v>
      </c>
      <c r="C2888" s="27" t="s">
        <v>14</v>
      </c>
      <c r="D2888" s="44" t="s">
        <v>14</v>
      </c>
      <c r="E2888" s="22" t="s">
        <v>14</v>
      </c>
      <c r="F2888" s="44" t="s">
        <v>14</v>
      </c>
      <c r="G2888" s="44" t="s">
        <v>14</v>
      </c>
      <c r="H2888" s="22" t="s">
        <v>14</v>
      </c>
      <c r="I2888" s="22" t="s">
        <v>14</v>
      </c>
      <c r="J2888" s="22" t="s">
        <v>14</v>
      </c>
    </row>
    <row r="2889" spans="1:10" x14ac:dyDescent="0.25">
      <c r="A2889" s="44" t="s">
        <v>14</v>
      </c>
      <c r="B2889" s="27" t="s">
        <v>14</v>
      </c>
      <c r="C2889" s="27" t="s">
        <v>14</v>
      </c>
      <c r="D2889" s="44" t="s">
        <v>14</v>
      </c>
      <c r="E2889" s="22" t="s">
        <v>14</v>
      </c>
      <c r="F2889" s="44" t="s">
        <v>14</v>
      </c>
      <c r="G2889" s="44" t="s">
        <v>14</v>
      </c>
      <c r="H2889" s="22" t="s">
        <v>14</v>
      </c>
      <c r="I2889" s="22" t="s">
        <v>14</v>
      </c>
      <c r="J2889" s="22" t="s">
        <v>14</v>
      </c>
    </row>
    <row r="2890" spans="1:10" x14ac:dyDescent="0.25">
      <c r="A2890" s="44" t="s">
        <v>14</v>
      </c>
      <c r="B2890" s="27" t="s">
        <v>14</v>
      </c>
      <c r="C2890" s="27" t="s">
        <v>14</v>
      </c>
      <c r="D2890" s="44" t="s">
        <v>14</v>
      </c>
      <c r="E2890" s="22" t="s">
        <v>14</v>
      </c>
      <c r="F2890" s="44" t="s">
        <v>14</v>
      </c>
      <c r="G2890" s="44" t="s">
        <v>14</v>
      </c>
      <c r="H2890" s="22" t="s">
        <v>14</v>
      </c>
      <c r="I2890" s="22" t="s">
        <v>14</v>
      </c>
      <c r="J2890" s="22" t="s">
        <v>14</v>
      </c>
    </row>
    <row r="2891" spans="1:10" x14ac:dyDescent="0.25">
      <c r="A2891" s="44" t="s">
        <v>14</v>
      </c>
      <c r="B2891" s="27" t="s">
        <v>14</v>
      </c>
      <c r="C2891" s="27" t="s">
        <v>14</v>
      </c>
      <c r="D2891" s="44" t="s">
        <v>14</v>
      </c>
      <c r="E2891" s="22" t="s">
        <v>14</v>
      </c>
      <c r="F2891" s="44" t="s">
        <v>14</v>
      </c>
      <c r="G2891" s="44" t="s">
        <v>14</v>
      </c>
      <c r="H2891" s="22" t="s">
        <v>14</v>
      </c>
      <c r="I2891" s="22" t="s">
        <v>14</v>
      </c>
      <c r="J2891" s="22" t="s">
        <v>14</v>
      </c>
    </row>
    <row r="2892" spans="1:10" x14ac:dyDescent="0.25">
      <c r="A2892" s="44" t="s">
        <v>14</v>
      </c>
      <c r="B2892" s="27" t="s">
        <v>14</v>
      </c>
      <c r="C2892" s="27" t="s">
        <v>14</v>
      </c>
      <c r="D2892" s="44" t="s">
        <v>14</v>
      </c>
      <c r="E2892" s="22" t="s">
        <v>14</v>
      </c>
      <c r="F2892" s="44" t="s">
        <v>14</v>
      </c>
      <c r="G2892" s="44" t="s">
        <v>14</v>
      </c>
      <c r="H2892" s="22" t="s">
        <v>14</v>
      </c>
      <c r="I2892" s="22" t="s">
        <v>14</v>
      </c>
      <c r="J2892" s="22" t="s">
        <v>14</v>
      </c>
    </row>
    <row r="2893" spans="1:10" x14ac:dyDescent="0.25">
      <c r="A2893" s="44" t="s">
        <v>14</v>
      </c>
      <c r="B2893" s="27" t="s">
        <v>14</v>
      </c>
      <c r="C2893" s="27" t="s">
        <v>14</v>
      </c>
      <c r="D2893" s="44" t="s">
        <v>14</v>
      </c>
      <c r="E2893" s="22" t="s">
        <v>14</v>
      </c>
      <c r="F2893" s="44" t="s">
        <v>14</v>
      </c>
      <c r="G2893" s="44" t="s">
        <v>14</v>
      </c>
      <c r="H2893" s="22" t="s">
        <v>14</v>
      </c>
      <c r="I2893" s="22" t="s">
        <v>14</v>
      </c>
      <c r="J2893" s="22" t="s">
        <v>14</v>
      </c>
    </row>
    <row r="2894" spans="1:10" x14ac:dyDescent="0.25">
      <c r="A2894" s="44" t="s">
        <v>14</v>
      </c>
      <c r="B2894" s="27" t="s">
        <v>14</v>
      </c>
      <c r="C2894" s="27" t="s">
        <v>14</v>
      </c>
      <c r="D2894" s="44" t="s">
        <v>14</v>
      </c>
      <c r="E2894" s="22" t="s">
        <v>14</v>
      </c>
      <c r="F2894" s="44" t="s">
        <v>14</v>
      </c>
      <c r="G2894" s="44" t="s">
        <v>14</v>
      </c>
      <c r="H2894" s="22" t="s">
        <v>14</v>
      </c>
      <c r="I2894" s="22" t="s">
        <v>14</v>
      </c>
      <c r="J2894" s="22" t="s">
        <v>14</v>
      </c>
    </row>
    <row r="2895" spans="1:10" x14ac:dyDescent="0.25">
      <c r="A2895" s="44" t="s">
        <v>14</v>
      </c>
      <c r="B2895" s="27" t="s">
        <v>14</v>
      </c>
      <c r="C2895" s="27" t="s">
        <v>14</v>
      </c>
      <c r="D2895" s="44" t="s">
        <v>14</v>
      </c>
      <c r="E2895" s="22" t="s">
        <v>14</v>
      </c>
      <c r="F2895" s="44" t="s">
        <v>14</v>
      </c>
      <c r="G2895" s="44" t="s">
        <v>14</v>
      </c>
      <c r="H2895" s="22" t="s">
        <v>14</v>
      </c>
      <c r="I2895" s="22" t="s">
        <v>14</v>
      </c>
      <c r="J2895" s="22" t="s">
        <v>14</v>
      </c>
    </row>
    <row r="2896" spans="1:10" x14ac:dyDescent="0.25">
      <c r="A2896" s="44" t="s">
        <v>14</v>
      </c>
      <c r="B2896" s="27" t="s">
        <v>14</v>
      </c>
      <c r="C2896" s="27" t="s">
        <v>14</v>
      </c>
      <c r="D2896" s="44" t="s">
        <v>14</v>
      </c>
      <c r="E2896" s="22" t="s">
        <v>14</v>
      </c>
      <c r="F2896" s="44" t="s">
        <v>14</v>
      </c>
      <c r="G2896" s="44" t="s">
        <v>14</v>
      </c>
      <c r="H2896" s="22" t="s">
        <v>14</v>
      </c>
      <c r="I2896" s="22" t="s">
        <v>14</v>
      </c>
      <c r="J2896" s="22" t="s">
        <v>14</v>
      </c>
    </row>
    <row r="2897" spans="1:10" x14ac:dyDescent="0.25">
      <c r="A2897" s="44" t="s">
        <v>14</v>
      </c>
      <c r="B2897" s="27" t="s">
        <v>14</v>
      </c>
      <c r="C2897" s="27" t="s">
        <v>14</v>
      </c>
      <c r="D2897" s="44" t="s">
        <v>14</v>
      </c>
      <c r="E2897" s="22" t="s">
        <v>14</v>
      </c>
      <c r="F2897" s="44" t="s">
        <v>14</v>
      </c>
      <c r="G2897" s="44" t="s">
        <v>14</v>
      </c>
      <c r="H2897" s="22" t="s">
        <v>14</v>
      </c>
      <c r="I2897" s="22" t="s">
        <v>14</v>
      </c>
      <c r="J2897" s="22" t="s">
        <v>14</v>
      </c>
    </row>
    <row r="2898" spans="1:10" x14ac:dyDescent="0.25">
      <c r="A2898" s="44" t="s">
        <v>14</v>
      </c>
      <c r="B2898" s="27" t="s">
        <v>14</v>
      </c>
      <c r="C2898" s="27" t="s">
        <v>14</v>
      </c>
      <c r="D2898" s="44" t="s">
        <v>14</v>
      </c>
      <c r="E2898" s="22" t="s">
        <v>14</v>
      </c>
      <c r="F2898" s="44" t="s">
        <v>14</v>
      </c>
      <c r="G2898" s="44" t="s">
        <v>14</v>
      </c>
      <c r="H2898" s="22" t="s">
        <v>14</v>
      </c>
      <c r="I2898" s="22" t="s">
        <v>14</v>
      </c>
      <c r="J2898" s="22" t="s">
        <v>14</v>
      </c>
    </row>
    <row r="2899" spans="1:10" x14ac:dyDescent="0.25">
      <c r="A2899" s="44" t="s">
        <v>14</v>
      </c>
      <c r="B2899" s="27" t="s">
        <v>14</v>
      </c>
      <c r="C2899" s="27" t="s">
        <v>14</v>
      </c>
      <c r="D2899" s="44" t="s">
        <v>14</v>
      </c>
      <c r="E2899" s="22" t="s">
        <v>14</v>
      </c>
      <c r="F2899" s="44" t="s">
        <v>14</v>
      </c>
      <c r="G2899" s="44" t="s">
        <v>14</v>
      </c>
      <c r="H2899" s="22" t="s">
        <v>14</v>
      </c>
      <c r="I2899" s="22" t="s">
        <v>14</v>
      </c>
      <c r="J2899" s="22" t="s">
        <v>14</v>
      </c>
    </row>
    <row r="2900" spans="1:10" x14ac:dyDescent="0.25">
      <c r="A2900" s="44" t="s">
        <v>14</v>
      </c>
      <c r="B2900" s="27" t="s">
        <v>14</v>
      </c>
      <c r="C2900" s="27" t="s">
        <v>14</v>
      </c>
      <c r="D2900" s="44" t="s">
        <v>14</v>
      </c>
      <c r="E2900" s="22" t="s">
        <v>14</v>
      </c>
      <c r="F2900" s="44" t="s">
        <v>14</v>
      </c>
      <c r="G2900" s="44" t="s">
        <v>14</v>
      </c>
      <c r="H2900" s="22" t="s">
        <v>14</v>
      </c>
      <c r="I2900" s="22" t="s">
        <v>14</v>
      </c>
      <c r="J2900" s="22" t="s">
        <v>14</v>
      </c>
    </row>
    <row r="2901" spans="1:10" x14ac:dyDescent="0.25">
      <c r="A2901" s="44" t="s">
        <v>14</v>
      </c>
      <c r="B2901" s="27" t="s">
        <v>14</v>
      </c>
      <c r="C2901" s="27" t="s">
        <v>14</v>
      </c>
      <c r="D2901" s="44" t="s">
        <v>14</v>
      </c>
      <c r="E2901" s="22" t="s">
        <v>14</v>
      </c>
      <c r="F2901" s="44" t="s">
        <v>14</v>
      </c>
      <c r="G2901" s="44" t="s">
        <v>14</v>
      </c>
      <c r="H2901" s="22" t="s">
        <v>14</v>
      </c>
      <c r="I2901" s="22" t="s">
        <v>14</v>
      </c>
      <c r="J2901" s="22" t="s">
        <v>14</v>
      </c>
    </row>
    <row r="2902" spans="1:10" x14ac:dyDescent="0.25">
      <c r="A2902" s="44" t="s">
        <v>14</v>
      </c>
      <c r="B2902" s="27" t="s">
        <v>14</v>
      </c>
      <c r="C2902" s="27" t="s">
        <v>14</v>
      </c>
      <c r="D2902" s="44" t="s">
        <v>14</v>
      </c>
      <c r="E2902" s="22" t="s">
        <v>14</v>
      </c>
      <c r="F2902" s="44" t="s">
        <v>14</v>
      </c>
      <c r="G2902" s="44" t="s">
        <v>14</v>
      </c>
      <c r="H2902" s="22" t="s">
        <v>14</v>
      </c>
      <c r="I2902" s="22" t="s">
        <v>14</v>
      </c>
      <c r="J2902" s="22" t="s">
        <v>14</v>
      </c>
    </row>
    <row r="2903" spans="1:10" x14ac:dyDescent="0.25">
      <c r="A2903" s="44" t="s">
        <v>14</v>
      </c>
      <c r="B2903" s="27" t="s">
        <v>14</v>
      </c>
      <c r="C2903" s="27" t="s">
        <v>14</v>
      </c>
      <c r="D2903" s="44" t="s">
        <v>14</v>
      </c>
      <c r="E2903" s="22" t="s">
        <v>14</v>
      </c>
      <c r="F2903" s="44" t="s">
        <v>14</v>
      </c>
      <c r="G2903" s="44" t="s">
        <v>14</v>
      </c>
      <c r="H2903" s="22" t="s">
        <v>14</v>
      </c>
      <c r="I2903" s="22" t="s">
        <v>14</v>
      </c>
      <c r="J2903" s="22" t="s">
        <v>14</v>
      </c>
    </row>
    <row r="2904" spans="1:10" x14ac:dyDescent="0.25">
      <c r="A2904" s="44" t="s">
        <v>14</v>
      </c>
      <c r="B2904" s="27" t="s">
        <v>14</v>
      </c>
      <c r="C2904" s="27" t="s">
        <v>14</v>
      </c>
      <c r="D2904" s="44" t="s">
        <v>14</v>
      </c>
      <c r="E2904" s="22" t="s">
        <v>14</v>
      </c>
      <c r="F2904" s="44" t="s">
        <v>14</v>
      </c>
      <c r="G2904" s="44" t="s">
        <v>14</v>
      </c>
      <c r="H2904" s="22" t="s">
        <v>14</v>
      </c>
      <c r="I2904" s="22" t="s">
        <v>14</v>
      </c>
      <c r="J2904" s="22" t="s">
        <v>14</v>
      </c>
    </row>
    <row r="2905" spans="1:10" x14ac:dyDescent="0.25">
      <c r="A2905" s="44" t="s">
        <v>14</v>
      </c>
      <c r="B2905" s="27" t="s">
        <v>14</v>
      </c>
      <c r="C2905" s="27" t="s">
        <v>14</v>
      </c>
      <c r="D2905" s="44" t="s">
        <v>14</v>
      </c>
      <c r="E2905" s="22" t="s">
        <v>14</v>
      </c>
      <c r="F2905" s="44" t="s">
        <v>14</v>
      </c>
      <c r="G2905" s="44" t="s">
        <v>14</v>
      </c>
      <c r="H2905" s="22" t="s">
        <v>14</v>
      </c>
      <c r="I2905" s="22" t="s">
        <v>14</v>
      </c>
      <c r="J2905" s="22" t="s">
        <v>14</v>
      </c>
    </row>
    <row r="2906" spans="1:10" x14ac:dyDescent="0.25">
      <c r="A2906" s="44" t="s">
        <v>14</v>
      </c>
      <c r="B2906" s="27" t="s">
        <v>14</v>
      </c>
      <c r="C2906" s="27" t="s">
        <v>14</v>
      </c>
      <c r="D2906" s="44" t="s">
        <v>14</v>
      </c>
      <c r="E2906" s="22" t="s">
        <v>14</v>
      </c>
      <c r="F2906" s="44" t="s">
        <v>14</v>
      </c>
      <c r="G2906" s="44" t="s">
        <v>14</v>
      </c>
      <c r="H2906" s="22" t="s">
        <v>14</v>
      </c>
      <c r="I2906" s="22" t="s">
        <v>14</v>
      </c>
      <c r="J2906" s="22" t="s">
        <v>14</v>
      </c>
    </row>
    <row r="2907" spans="1:10" x14ac:dyDescent="0.25">
      <c r="A2907" s="44" t="s">
        <v>14</v>
      </c>
      <c r="B2907" s="27" t="s">
        <v>14</v>
      </c>
      <c r="C2907" s="27" t="s">
        <v>14</v>
      </c>
      <c r="D2907" s="44" t="s">
        <v>14</v>
      </c>
      <c r="E2907" s="22" t="s">
        <v>14</v>
      </c>
      <c r="F2907" s="44" t="s">
        <v>14</v>
      </c>
      <c r="G2907" s="44" t="s">
        <v>14</v>
      </c>
      <c r="H2907" s="22" t="s">
        <v>14</v>
      </c>
      <c r="I2907" s="22" t="s">
        <v>14</v>
      </c>
      <c r="J2907" s="22" t="s">
        <v>14</v>
      </c>
    </row>
    <row r="2908" spans="1:10" x14ac:dyDescent="0.25">
      <c r="A2908" s="44" t="s">
        <v>14</v>
      </c>
      <c r="B2908" s="27" t="s">
        <v>14</v>
      </c>
      <c r="C2908" s="27" t="s">
        <v>14</v>
      </c>
      <c r="D2908" s="44" t="s">
        <v>14</v>
      </c>
      <c r="E2908" s="22" t="s">
        <v>14</v>
      </c>
      <c r="F2908" s="44" t="s">
        <v>14</v>
      </c>
      <c r="G2908" s="44" t="s">
        <v>14</v>
      </c>
      <c r="H2908" s="22" t="s">
        <v>14</v>
      </c>
      <c r="I2908" s="22" t="s">
        <v>14</v>
      </c>
      <c r="J2908" s="22" t="s">
        <v>14</v>
      </c>
    </row>
    <row r="2909" spans="1:10" x14ac:dyDescent="0.25">
      <c r="A2909" s="44" t="s">
        <v>14</v>
      </c>
      <c r="B2909" s="27" t="s">
        <v>14</v>
      </c>
      <c r="C2909" s="27" t="s">
        <v>14</v>
      </c>
      <c r="D2909" s="44" t="s">
        <v>14</v>
      </c>
      <c r="E2909" s="22" t="s">
        <v>14</v>
      </c>
      <c r="F2909" s="44" t="s">
        <v>14</v>
      </c>
      <c r="G2909" s="44" t="s">
        <v>14</v>
      </c>
      <c r="H2909" s="22" t="s">
        <v>14</v>
      </c>
      <c r="I2909" s="22" t="s">
        <v>14</v>
      </c>
      <c r="J2909" s="22" t="s">
        <v>14</v>
      </c>
    </row>
    <row r="2910" spans="1:10" x14ac:dyDescent="0.25">
      <c r="A2910" s="44" t="s">
        <v>14</v>
      </c>
      <c r="B2910" s="27" t="s">
        <v>14</v>
      </c>
      <c r="C2910" s="27" t="s">
        <v>14</v>
      </c>
      <c r="D2910" s="44" t="s">
        <v>14</v>
      </c>
      <c r="E2910" s="22" t="s">
        <v>14</v>
      </c>
      <c r="F2910" s="44" t="s">
        <v>14</v>
      </c>
      <c r="G2910" s="44" t="s">
        <v>14</v>
      </c>
      <c r="H2910" s="22" t="s">
        <v>14</v>
      </c>
      <c r="I2910" s="22" t="s">
        <v>14</v>
      </c>
      <c r="J2910" s="22" t="s">
        <v>14</v>
      </c>
    </row>
    <row r="2911" spans="1:10" x14ac:dyDescent="0.25">
      <c r="A2911" s="44" t="s">
        <v>14</v>
      </c>
      <c r="B2911" s="27" t="s">
        <v>14</v>
      </c>
      <c r="C2911" s="27" t="s">
        <v>14</v>
      </c>
      <c r="D2911" s="44" t="s">
        <v>14</v>
      </c>
      <c r="E2911" s="22" t="s">
        <v>14</v>
      </c>
      <c r="F2911" s="44" t="s">
        <v>14</v>
      </c>
      <c r="G2911" s="44" t="s">
        <v>14</v>
      </c>
      <c r="H2911" s="22" t="s">
        <v>14</v>
      </c>
      <c r="I2911" s="22" t="s">
        <v>14</v>
      </c>
      <c r="J2911" s="22" t="s">
        <v>14</v>
      </c>
    </row>
    <row r="2912" spans="1:10" x14ac:dyDescent="0.25">
      <c r="A2912" s="44" t="s">
        <v>14</v>
      </c>
      <c r="B2912" s="27" t="s">
        <v>14</v>
      </c>
      <c r="C2912" s="27" t="s">
        <v>14</v>
      </c>
      <c r="D2912" s="44" t="s">
        <v>14</v>
      </c>
      <c r="E2912" s="22" t="s">
        <v>14</v>
      </c>
      <c r="F2912" s="44" t="s">
        <v>14</v>
      </c>
      <c r="G2912" s="44" t="s">
        <v>14</v>
      </c>
      <c r="H2912" s="22" t="s">
        <v>14</v>
      </c>
      <c r="I2912" s="22" t="s">
        <v>14</v>
      </c>
      <c r="J2912" s="22" t="s">
        <v>14</v>
      </c>
    </row>
    <row r="2913" spans="1:10" x14ac:dyDescent="0.25">
      <c r="A2913" s="44" t="s">
        <v>14</v>
      </c>
      <c r="B2913" s="27" t="s">
        <v>14</v>
      </c>
      <c r="C2913" s="27" t="s">
        <v>14</v>
      </c>
      <c r="D2913" s="44" t="s">
        <v>14</v>
      </c>
      <c r="E2913" s="22" t="s">
        <v>14</v>
      </c>
      <c r="F2913" s="44" t="s">
        <v>14</v>
      </c>
      <c r="G2913" s="44" t="s">
        <v>14</v>
      </c>
      <c r="H2913" s="22" t="s">
        <v>14</v>
      </c>
      <c r="I2913" s="22" t="s">
        <v>14</v>
      </c>
      <c r="J2913" s="22" t="s">
        <v>14</v>
      </c>
    </row>
    <row r="2914" spans="1:10" x14ac:dyDescent="0.25">
      <c r="A2914" s="44" t="s">
        <v>14</v>
      </c>
      <c r="B2914" s="27" t="s">
        <v>14</v>
      </c>
      <c r="C2914" s="27" t="s">
        <v>14</v>
      </c>
      <c r="D2914" s="44" t="s">
        <v>14</v>
      </c>
      <c r="E2914" s="22" t="s">
        <v>14</v>
      </c>
      <c r="F2914" s="44" t="s">
        <v>14</v>
      </c>
      <c r="G2914" s="44" t="s">
        <v>14</v>
      </c>
      <c r="H2914" s="22" t="s">
        <v>14</v>
      </c>
      <c r="I2914" s="22" t="s">
        <v>14</v>
      </c>
      <c r="J2914" s="22" t="s">
        <v>14</v>
      </c>
    </row>
    <row r="2915" spans="1:10" x14ac:dyDescent="0.25">
      <c r="A2915" s="44" t="s">
        <v>14</v>
      </c>
      <c r="B2915" s="27" t="s">
        <v>14</v>
      </c>
      <c r="C2915" s="27" t="s">
        <v>14</v>
      </c>
      <c r="D2915" s="44" t="s">
        <v>14</v>
      </c>
      <c r="E2915" s="22" t="s">
        <v>14</v>
      </c>
      <c r="F2915" s="44" t="s">
        <v>14</v>
      </c>
      <c r="G2915" s="44" t="s">
        <v>14</v>
      </c>
      <c r="H2915" s="22" t="s">
        <v>14</v>
      </c>
      <c r="I2915" s="22" t="s">
        <v>14</v>
      </c>
      <c r="J2915" s="22" t="s">
        <v>14</v>
      </c>
    </row>
    <row r="2916" spans="1:10" x14ac:dyDescent="0.25">
      <c r="A2916" s="44" t="s">
        <v>14</v>
      </c>
      <c r="B2916" s="27" t="s">
        <v>14</v>
      </c>
      <c r="C2916" s="27" t="s">
        <v>14</v>
      </c>
      <c r="D2916" s="44" t="s">
        <v>14</v>
      </c>
      <c r="E2916" s="22" t="s">
        <v>14</v>
      </c>
      <c r="F2916" s="44" t="s">
        <v>14</v>
      </c>
      <c r="G2916" s="44" t="s">
        <v>14</v>
      </c>
      <c r="H2916" s="22" t="s">
        <v>14</v>
      </c>
      <c r="I2916" s="22" t="s">
        <v>14</v>
      </c>
      <c r="J2916" s="22" t="s">
        <v>14</v>
      </c>
    </row>
    <row r="2917" spans="1:10" x14ac:dyDescent="0.25">
      <c r="A2917" s="44" t="s">
        <v>14</v>
      </c>
      <c r="B2917" s="27" t="s">
        <v>14</v>
      </c>
      <c r="C2917" s="27" t="s">
        <v>14</v>
      </c>
      <c r="D2917" s="44" t="s">
        <v>14</v>
      </c>
      <c r="E2917" s="22" t="s">
        <v>14</v>
      </c>
      <c r="F2917" s="44" t="s">
        <v>14</v>
      </c>
      <c r="G2917" s="44" t="s">
        <v>14</v>
      </c>
      <c r="H2917" s="22" t="s">
        <v>14</v>
      </c>
      <c r="I2917" s="22" t="s">
        <v>14</v>
      </c>
      <c r="J2917" s="22" t="s">
        <v>14</v>
      </c>
    </row>
    <row r="2918" spans="1:10" x14ac:dyDescent="0.25">
      <c r="A2918" s="44" t="s">
        <v>14</v>
      </c>
      <c r="B2918" s="27" t="s">
        <v>14</v>
      </c>
      <c r="C2918" s="27" t="s">
        <v>14</v>
      </c>
      <c r="D2918" s="44" t="s">
        <v>14</v>
      </c>
      <c r="E2918" s="22" t="s">
        <v>14</v>
      </c>
      <c r="F2918" s="44" t="s">
        <v>14</v>
      </c>
      <c r="G2918" s="44" t="s">
        <v>14</v>
      </c>
      <c r="H2918" s="22" t="s">
        <v>14</v>
      </c>
      <c r="I2918" s="22" t="s">
        <v>14</v>
      </c>
      <c r="J2918" s="22" t="s">
        <v>14</v>
      </c>
    </row>
    <row r="2919" spans="1:10" x14ac:dyDescent="0.25">
      <c r="A2919" s="44" t="s">
        <v>14</v>
      </c>
      <c r="B2919" s="27" t="s">
        <v>14</v>
      </c>
      <c r="C2919" s="27" t="s">
        <v>14</v>
      </c>
      <c r="D2919" s="44" t="s">
        <v>14</v>
      </c>
      <c r="E2919" s="22" t="s">
        <v>14</v>
      </c>
      <c r="F2919" s="44" t="s">
        <v>14</v>
      </c>
      <c r="G2919" s="44" t="s">
        <v>14</v>
      </c>
      <c r="H2919" s="22" t="s">
        <v>14</v>
      </c>
      <c r="I2919" s="22" t="s">
        <v>14</v>
      </c>
      <c r="J2919" s="22" t="s">
        <v>14</v>
      </c>
    </row>
    <row r="2920" spans="1:10" x14ac:dyDescent="0.25">
      <c r="A2920" s="44" t="s">
        <v>14</v>
      </c>
      <c r="B2920" s="27" t="s">
        <v>14</v>
      </c>
      <c r="C2920" s="27" t="s">
        <v>14</v>
      </c>
      <c r="D2920" s="44" t="s">
        <v>14</v>
      </c>
      <c r="E2920" s="22" t="s">
        <v>14</v>
      </c>
      <c r="F2920" s="44" t="s">
        <v>14</v>
      </c>
      <c r="G2920" s="44" t="s">
        <v>14</v>
      </c>
      <c r="H2920" s="22" t="s">
        <v>14</v>
      </c>
      <c r="I2920" s="22" t="s">
        <v>14</v>
      </c>
      <c r="J2920" s="22" t="s">
        <v>14</v>
      </c>
    </row>
    <row r="2921" spans="1:10" x14ac:dyDescent="0.25">
      <c r="A2921" s="44" t="s">
        <v>14</v>
      </c>
      <c r="B2921" s="27" t="s">
        <v>14</v>
      </c>
      <c r="C2921" s="27" t="s">
        <v>14</v>
      </c>
      <c r="D2921" s="44" t="s">
        <v>14</v>
      </c>
      <c r="E2921" s="22" t="s">
        <v>14</v>
      </c>
      <c r="F2921" s="44" t="s">
        <v>14</v>
      </c>
      <c r="G2921" s="44" t="s">
        <v>14</v>
      </c>
      <c r="H2921" s="22" t="s">
        <v>14</v>
      </c>
      <c r="I2921" s="22" t="s">
        <v>14</v>
      </c>
      <c r="J2921" s="22" t="s">
        <v>14</v>
      </c>
    </row>
    <row r="2922" spans="1:10" x14ac:dyDescent="0.25">
      <c r="A2922" s="44" t="s">
        <v>14</v>
      </c>
      <c r="B2922" s="27" t="s">
        <v>14</v>
      </c>
      <c r="C2922" s="27" t="s">
        <v>14</v>
      </c>
      <c r="D2922" s="44" t="s">
        <v>14</v>
      </c>
      <c r="E2922" s="22" t="s">
        <v>14</v>
      </c>
      <c r="F2922" s="44" t="s">
        <v>14</v>
      </c>
      <c r="G2922" s="44" t="s">
        <v>14</v>
      </c>
      <c r="H2922" s="22" t="s">
        <v>14</v>
      </c>
      <c r="I2922" s="22" t="s">
        <v>14</v>
      </c>
      <c r="J2922" s="22" t="s">
        <v>14</v>
      </c>
    </row>
    <row r="2923" spans="1:10" x14ac:dyDescent="0.25">
      <c r="A2923" s="44" t="s">
        <v>14</v>
      </c>
      <c r="B2923" s="27" t="s">
        <v>14</v>
      </c>
      <c r="C2923" s="27" t="s">
        <v>14</v>
      </c>
      <c r="D2923" s="44" t="s">
        <v>14</v>
      </c>
      <c r="E2923" s="22" t="s">
        <v>14</v>
      </c>
      <c r="F2923" s="44" t="s">
        <v>14</v>
      </c>
      <c r="G2923" s="44" t="s">
        <v>14</v>
      </c>
      <c r="H2923" s="22" t="s">
        <v>14</v>
      </c>
      <c r="I2923" s="22" t="s">
        <v>14</v>
      </c>
      <c r="J2923" s="22" t="s">
        <v>14</v>
      </c>
    </row>
    <row r="2924" spans="1:10" x14ac:dyDescent="0.25">
      <c r="A2924" s="44" t="s">
        <v>14</v>
      </c>
      <c r="B2924" s="27" t="s">
        <v>14</v>
      </c>
      <c r="C2924" s="27" t="s">
        <v>14</v>
      </c>
      <c r="D2924" s="44" t="s">
        <v>14</v>
      </c>
      <c r="E2924" s="22" t="s">
        <v>14</v>
      </c>
      <c r="F2924" s="44" t="s">
        <v>14</v>
      </c>
      <c r="G2924" s="44" t="s">
        <v>14</v>
      </c>
      <c r="H2924" s="22" t="s">
        <v>14</v>
      </c>
      <c r="I2924" s="22" t="s">
        <v>14</v>
      </c>
      <c r="J2924" s="22" t="s">
        <v>14</v>
      </c>
    </row>
    <row r="2925" spans="1:10" x14ac:dyDescent="0.25">
      <c r="A2925" s="44" t="s">
        <v>14</v>
      </c>
      <c r="B2925" s="27" t="s">
        <v>14</v>
      </c>
      <c r="C2925" s="27" t="s">
        <v>14</v>
      </c>
      <c r="D2925" s="44" t="s">
        <v>14</v>
      </c>
      <c r="E2925" s="22" t="s">
        <v>14</v>
      </c>
      <c r="F2925" s="44" t="s">
        <v>14</v>
      </c>
      <c r="G2925" s="44" t="s">
        <v>14</v>
      </c>
      <c r="H2925" s="22" t="s">
        <v>14</v>
      </c>
      <c r="I2925" s="22" t="s">
        <v>14</v>
      </c>
      <c r="J2925" s="22" t="s">
        <v>14</v>
      </c>
    </row>
    <row r="2926" spans="1:10" x14ac:dyDescent="0.25">
      <c r="A2926" s="44" t="s">
        <v>14</v>
      </c>
      <c r="B2926" s="27" t="s">
        <v>14</v>
      </c>
      <c r="C2926" s="27" t="s">
        <v>14</v>
      </c>
      <c r="D2926" s="44" t="s">
        <v>14</v>
      </c>
      <c r="E2926" s="22" t="s">
        <v>14</v>
      </c>
      <c r="F2926" s="44" t="s">
        <v>14</v>
      </c>
      <c r="G2926" s="44" t="s">
        <v>14</v>
      </c>
      <c r="H2926" s="22" t="s">
        <v>14</v>
      </c>
      <c r="I2926" s="22" t="s">
        <v>14</v>
      </c>
      <c r="J2926" s="22" t="s">
        <v>14</v>
      </c>
    </row>
    <row r="2927" spans="1:10" x14ac:dyDescent="0.25">
      <c r="A2927" s="44" t="s">
        <v>14</v>
      </c>
      <c r="B2927" s="27" t="s">
        <v>14</v>
      </c>
      <c r="C2927" s="27" t="s">
        <v>14</v>
      </c>
      <c r="D2927" s="44" t="s">
        <v>14</v>
      </c>
      <c r="E2927" s="22" t="s">
        <v>14</v>
      </c>
      <c r="F2927" s="44" t="s">
        <v>14</v>
      </c>
      <c r="G2927" s="44" t="s">
        <v>14</v>
      </c>
      <c r="H2927" s="22" t="s">
        <v>14</v>
      </c>
      <c r="I2927" s="22" t="s">
        <v>14</v>
      </c>
      <c r="J2927" s="22" t="s">
        <v>14</v>
      </c>
    </row>
    <row r="2928" spans="1:10" x14ac:dyDescent="0.25">
      <c r="A2928" s="44" t="s">
        <v>14</v>
      </c>
      <c r="B2928" s="27" t="s">
        <v>14</v>
      </c>
      <c r="C2928" s="27" t="s">
        <v>14</v>
      </c>
      <c r="D2928" s="44" t="s">
        <v>14</v>
      </c>
      <c r="E2928" s="22" t="s">
        <v>14</v>
      </c>
      <c r="F2928" s="44" t="s">
        <v>14</v>
      </c>
      <c r="G2928" s="44" t="s">
        <v>14</v>
      </c>
      <c r="H2928" s="22" t="s">
        <v>14</v>
      </c>
      <c r="I2928" s="22" t="s">
        <v>14</v>
      </c>
      <c r="J2928" s="22" t="s">
        <v>14</v>
      </c>
    </row>
    <row r="2929" spans="1:10" x14ac:dyDescent="0.25">
      <c r="A2929" s="44" t="s">
        <v>14</v>
      </c>
      <c r="B2929" s="27" t="s">
        <v>14</v>
      </c>
      <c r="C2929" s="27" t="s">
        <v>14</v>
      </c>
      <c r="D2929" s="44" t="s">
        <v>14</v>
      </c>
      <c r="E2929" s="22" t="s">
        <v>14</v>
      </c>
      <c r="F2929" s="44" t="s">
        <v>14</v>
      </c>
      <c r="G2929" s="44" t="s">
        <v>14</v>
      </c>
      <c r="H2929" s="22" t="s">
        <v>14</v>
      </c>
      <c r="I2929" s="22" t="s">
        <v>14</v>
      </c>
      <c r="J2929" s="22" t="s">
        <v>14</v>
      </c>
    </row>
    <row r="2930" spans="1:10" x14ac:dyDescent="0.25">
      <c r="A2930" s="44" t="s">
        <v>14</v>
      </c>
      <c r="B2930" s="27" t="s">
        <v>14</v>
      </c>
      <c r="C2930" s="27" t="s">
        <v>14</v>
      </c>
      <c r="D2930" s="44" t="s">
        <v>14</v>
      </c>
      <c r="E2930" s="22" t="s">
        <v>14</v>
      </c>
      <c r="F2930" s="44" t="s">
        <v>14</v>
      </c>
      <c r="G2930" s="44" t="s">
        <v>14</v>
      </c>
      <c r="H2930" s="22" t="s">
        <v>14</v>
      </c>
      <c r="I2930" s="22" t="s">
        <v>14</v>
      </c>
      <c r="J2930" s="22" t="s">
        <v>14</v>
      </c>
    </row>
    <row r="2931" spans="1:10" x14ac:dyDescent="0.25">
      <c r="A2931" s="44" t="s">
        <v>14</v>
      </c>
      <c r="B2931" s="27" t="s">
        <v>14</v>
      </c>
      <c r="C2931" s="27" t="s">
        <v>14</v>
      </c>
      <c r="D2931" s="44" t="s">
        <v>14</v>
      </c>
      <c r="E2931" s="22" t="s">
        <v>14</v>
      </c>
      <c r="F2931" s="44" t="s">
        <v>14</v>
      </c>
      <c r="G2931" s="44" t="s">
        <v>14</v>
      </c>
      <c r="H2931" s="22" t="s">
        <v>14</v>
      </c>
      <c r="I2931" s="22" t="s">
        <v>14</v>
      </c>
      <c r="J2931" s="22" t="s">
        <v>14</v>
      </c>
    </row>
    <row r="2932" spans="1:10" x14ac:dyDescent="0.25">
      <c r="A2932" s="44" t="s">
        <v>14</v>
      </c>
      <c r="B2932" s="27" t="s">
        <v>14</v>
      </c>
      <c r="C2932" s="27" t="s">
        <v>14</v>
      </c>
      <c r="D2932" s="44" t="s">
        <v>14</v>
      </c>
      <c r="E2932" s="22" t="s">
        <v>14</v>
      </c>
      <c r="F2932" s="44" t="s">
        <v>14</v>
      </c>
      <c r="G2932" s="44" t="s">
        <v>14</v>
      </c>
      <c r="H2932" s="22" t="s">
        <v>14</v>
      </c>
      <c r="I2932" s="22" t="s">
        <v>14</v>
      </c>
      <c r="J2932" s="22" t="s">
        <v>14</v>
      </c>
    </row>
    <row r="2933" spans="1:10" x14ac:dyDescent="0.25">
      <c r="A2933" s="44" t="s">
        <v>14</v>
      </c>
      <c r="B2933" s="27" t="s">
        <v>14</v>
      </c>
      <c r="C2933" s="27" t="s">
        <v>14</v>
      </c>
      <c r="D2933" s="44" t="s">
        <v>14</v>
      </c>
      <c r="E2933" s="22" t="s">
        <v>14</v>
      </c>
      <c r="F2933" s="44" t="s">
        <v>14</v>
      </c>
      <c r="G2933" s="44" t="s">
        <v>14</v>
      </c>
      <c r="H2933" s="22" t="s">
        <v>14</v>
      </c>
      <c r="I2933" s="22" t="s">
        <v>14</v>
      </c>
      <c r="J2933" s="22" t="s">
        <v>14</v>
      </c>
    </row>
    <row r="2934" spans="1:10" x14ac:dyDescent="0.25">
      <c r="A2934" s="44" t="s">
        <v>14</v>
      </c>
      <c r="B2934" s="27" t="s">
        <v>14</v>
      </c>
      <c r="C2934" s="27" t="s">
        <v>14</v>
      </c>
      <c r="D2934" s="44" t="s">
        <v>14</v>
      </c>
      <c r="E2934" s="22" t="s">
        <v>14</v>
      </c>
      <c r="F2934" s="44" t="s">
        <v>14</v>
      </c>
      <c r="G2934" s="44" t="s">
        <v>14</v>
      </c>
      <c r="H2934" s="22" t="s">
        <v>14</v>
      </c>
      <c r="I2934" s="22" t="s">
        <v>14</v>
      </c>
      <c r="J2934" s="22" t="s">
        <v>14</v>
      </c>
    </row>
    <row r="2935" spans="1:10" x14ac:dyDescent="0.25">
      <c r="A2935" s="44" t="s">
        <v>14</v>
      </c>
      <c r="B2935" s="27" t="s">
        <v>14</v>
      </c>
      <c r="C2935" s="27" t="s">
        <v>14</v>
      </c>
      <c r="D2935" s="44" t="s">
        <v>14</v>
      </c>
      <c r="E2935" s="22" t="s">
        <v>14</v>
      </c>
      <c r="F2935" s="44" t="s">
        <v>14</v>
      </c>
      <c r="G2935" s="44" t="s">
        <v>14</v>
      </c>
      <c r="H2935" s="22" t="s">
        <v>14</v>
      </c>
      <c r="I2935" s="22" t="s">
        <v>14</v>
      </c>
      <c r="J2935" s="22" t="s">
        <v>14</v>
      </c>
    </row>
    <row r="2936" spans="1:10" x14ac:dyDescent="0.25">
      <c r="A2936" s="44" t="s">
        <v>14</v>
      </c>
      <c r="B2936" s="27" t="s">
        <v>14</v>
      </c>
      <c r="C2936" s="27" t="s">
        <v>14</v>
      </c>
      <c r="D2936" s="44" t="s">
        <v>14</v>
      </c>
      <c r="E2936" s="22" t="s">
        <v>14</v>
      </c>
      <c r="F2936" s="44" t="s">
        <v>14</v>
      </c>
      <c r="G2936" s="44" t="s">
        <v>14</v>
      </c>
      <c r="H2936" s="22" t="s">
        <v>14</v>
      </c>
      <c r="I2936" s="22" t="s">
        <v>14</v>
      </c>
      <c r="J2936" s="22" t="s">
        <v>14</v>
      </c>
    </row>
    <row r="2937" spans="1:10" x14ac:dyDescent="0.25">
      <c r="A2937" s="44" t="s">
        <v>14</v>
      </c>
      <c r="B2937" s="27" t="s">
        <v>14</v>
      </c>
      <c r="C2937" s="27" t="s">
        <v>14</v>
      </c>
      <c r="D2937" s="44" t="s">
        <v>14</v>
      </c>
      <c r="E2937" s="22" t="s">
        <v>14</v>
      </c>
      <c r="F2937" s="44" t="s">
        <v>14</v>
      </c>
      <c r="G2937" s="44" t="s">
        <v>14</v>
      </c>
      <c r="H2937" s="22" t="s">
        <v>14</v>
      </c>
      <c r="I2937" s="22" t="s">
        <v>14</v>
      </c>
      <c r="J2937" s="22" t="s">
        <v>14</v>
      </c>
    </row>
    <row r="2938" spans="1:10" x14ac:dyDescent="0.25">
      <c r="A2938" s="44" t="s">
        <v>14</v>
      </c>
      <c r="B2938" s="27" t="s">
        <v>14</v>
      </c>
      <c r="C2938" s="27" t="s">
        <v>14</v>
      </c>
      <c r="D2938" s="44" t="s">
        <v>14</v>
      </c>
      <c r="E2938" s="22" t="s">
        <v>14</v>
      </c>
      <c r="F2938" s="44" t="s">
        <v>14</v>
      </c>
      <c r="G2938" s="44" t="s">
        <v>14</v>
      </c>
      <c r="H2938" s="22" t="s">
        <v>14</v>
      </c>
      <c r="I2938" s="22" t="s">
        <v>14</v>
      </c>
      <c r="J2938" s="22" t="s">
        <v>14</v>
      </c>
    </row>
    <row r="2939" spans="1:10" x14ac:dyDescent="0.25">
      <c r="A2939" s="44" t="s">
        <v>14</v>
      </c>
      <c r="B2939" s="27" t="s">
        <v>14</v>
      </c>
      <c r="C2939" s="27" t="s">
        <v>14</v>
      </c>
      <c r="D2939" s="44" t="s">
        <v>14</v>
      </c>
      <c r="E2939" s="22" t="s">
        <v>14</v>
      </c>
      <c r="F2939" s="44" t="s">
        <v>14</v>
      </c>
      <c r="G2939" s="44" t="s">
        <v>14</v>
      </c>
      <c r="H2939" s="22" t="s">
        <v>14</v>
      </c>
      <c r="I2939" s="22" t="s">
        <v>14</v>
      </c>
      <c r="J2939" s="22" t="s">
        <v>14</v>
      </c>
    </row>
    <row r="2940" spans="1:10" x14ac:dyDescent="0.25">
      <c r="A2940" s="44" t="s">
        <v>14</v>
      </c>
      <c r="B2940" s="27" t="s">
        <v>14</v>
      </c>
      <c r="C2940" s="27" t="s">
        <v>14</v>
      </c>
      <c r="D2940" s="44" t="s">
        <v>14</v>
      </c>
      <c r="E2940" s="22" t="s">
        <v>14</v>
      </c>
      <c r="F2940" s="44" t="s">
        <v>14</v>
      </c>
      <c r="G2940" s="44" t="s">
        <v>14</v>
      </c>
      <c r="H2940" s="22" t="s">
        <v>14</v>
      </c>
      <c r="I2940" s="22" t="s">
        <v>14</v>
      </c>
      <c r="J2940" s="22" t="s">
        <v>14</v>
      </c>
    </row>
    <row r="2941" spans="1:10" x14ac:dyDescent="0.25">
      <c r="A2941" s="44" t="s">
        <v>14</v>
      </c>
      <c r="B2941" s="27" t="s">
        <v>14</v>
      </c>
      <c r="C2941" s="27" t="s">
        <v>14</v>
      </c>
      <c r="D2941" s="44" t="s">
        <v>14</v>
      </c>
      <c r="E2941" s="22" t="s">
        <v>14</v>
      </c>
      <c r="F2941" s="44" t="s">
        <v>14</v>
      </c>
      <c r="G2941" s="44" t="s">
        <v>14</v>
      </c>
      <c r="H2941" s="22" t="s">
        <v>14</v>
      </c>
      <c r="I2941" s="22" t="s">
        <v>14</v>
      </c>
      <c r="J2941" s="22" t="s">
        <v>14</v>
      </c>
    </row>
    <row r="2942" spans="1:10" x14ac:dyDescent="0.25">
      <c r="A2942" s="44" t="s">
        <v>14</v>
      </c>
      <c r="B2942" s="27" t="s">
        <v>14</v>
      </c>
      <c r="C2942" s="27" t="s">
        <v>14</v>
      </c>
      <c r="D2942" s="44" t="s">
        <v>14</v>
      </c>
      <c r="E2942" s="22" t="s">
        <v>14</v>
      </c>
      <c r="F2942" s="44" t="s">
        <v>14</v>
      </c>
      <c r="G2942" s="44" t="s">
        <v>14</v>
      </c>
      <c r="H2942" s="22" t="s">
        <v>14</v>
      </c>
      <c r="I2942" s="22" t="s">
        <v>14</v>
      </c>
      <c r="J2942" s="22" t="s">
        <v>14</v>
      </c>
    </row>
    <row r="2943" spans="1:10" x14ac:dyDescent="0.25">
      <c r="A2943" s="44" t="s">
        <v>14</v>
      </c>
      <c r="B2943" s="27" t="s">
        <v>14</v>
      </c>
      <c r="C2943" s="27" t="s">
        <v>14</v>
      </c>
      <c r="D2943" s="44" t="s">
        <v>14</v>
      </c>
      <c r="E2943" s="22" t="s">
        <v>14</v>
      </c>
      <c r="F2943" s="44" t="s">
        <v>14</v>
      </c>
      <c r="G2943" s="44" t="s">
        <v>14</v>
      </c>
      <c r="H2943" s="22" t="s">
        <v>14</v>
      </c>
      <c r="I2943" s="22" t="s">
        <v>14</v>
      </c>
      <c r="J2943" s="22" t="s">
        <v>14</v>
      </c>
    </row>
    <row r="2944" spans="1:10" x14ac:dyDescent="0.25">
      <c r="A2944" s="44" t="s">
        <v>14</v>
      </c>
      <c r="B2944" s="27" t="s">
        <v>14</v>
      </c>
      <c r="C2944" s="27" t="s">
        <v>14</v>
      </c>
      <c r="D2944" s="44" t="s">
        <v>14</v>
      </c>
      <c r="E2944" s="22" t="s">
        <v>14</v>
      </c>
      <c r="F2944" s="44" t="s">
        <v>14</v>
      </c>
      <c r="G2944" s="44" t="s">
        <v>14</v>
      </c>
      <c r="H2944" s="22" t="s">
        <v>14</v>
      </c>
      <c r="I2944" s="22" t="s">
        <v>14</v>
      </c>
      <c r="J2944" s="22" t="s">
        <v>14</v>
      </c>
    </row>
    <row r="2945" spans="1:10" x14ac:dyDescent="0.25">
      <c r="A2945" s="44" t="s">
        <v>14</v>
      </c>
      <c r="B2945" s="27" t="s">
        <v>14</v>
      </c>
      <c r="C2945" s="27" t="s">
        <v>14</v>
      </c>
      <c r="D2945" s="44" t="s">
        <v>14</v>
      </c>
      <c r="E2945" s="22" t="s">
        <v>14</v>
      </c>
      <c r="F2945" s="44" t="s">
        <v>14</v>
      </c>
      <c r="G2945" s="44" t="s">
        <v>14</v>
      </c>
      <c r="H2945" s="22" t="s">
        <v>14</v>
      </c>
      <c r="I2945" s="22" t="s">
        <v>14</v>
      </c>
      <c r="J2945" s="22" t="s">
        <v>14</v>
      </c>
    </row>
    <row r="2946" spans="1:10" x14ac:dyDescent="0.25">
      <c r="A2946" s="44" t="s">
        <v>14</v>
      </c>
      <c r="B2946" s="27" t="s">
        <v>14</v>
      </c>
      <c r="C2946" s="27" t="s">
        <v>14</v>
      </c>
      <c r="D2946" s="44" t="s">
        <v>14</v>
      </c>
      <c r="E2946" s="22" t="s">
        <v>14</v>
      </c>
      <c r="F2946" s="44" t="s">
        <v>14</v>
      </c>
      <c r="G2946" s="44" t="s">
        <v>14</v>
      </c>
      <c r="H2946" s="22" t="s">
        <v>14</v>
      </c>
      <c r="I2946" s="22" t="s">
        <v>14</v>
      </c>
      <c r="J2946" s="22" t="s">
        <v>14</v>
      </c>
    </row>
    <row r="2947" spans="1:10" x14ac:dyDescent="0.25">
      <c r="A2947" s="44" t="s">
        <v>14</v>
      </c>
      <c r="B2947" s="27" t="s">
        <v>14</v>
      </c>
      <c r="C2947" s="27" t="s">
        <v>14</v>
      </c>
      <c r="D2947" s="44" t="s">
        <v>14</v>
      </c>
      <c r="E2947" s="22" t="s">
        <v>14</v>
      </c>
      <c r="F2947" s="44" t="s">
        <v>14</v>
      </c>
      <c r="G2947" s="44" t="s">
        <v>14</v>
      </c>
      <c r="H2947" s="22" t="s">
        <v>14</v>
      </c>
      <c r="I2947" s="22" t="s">
        <v>14</v>
      </c>
      <c r="J2947" s="22" t="s">
        <v>14</v>
      </c>
    </row>
    <row r="2948" spans="1:10" x14ac:dyDescent="0.25">
      <c r="A2948" s="44" t="s">
        <v>14</v>
      </c>
      <c r="B2948" s="27" t="s">
        <v>14</v>
      </c>
      <c r="C2948" s="27" t="s">
        <v>14</v>
      </c>
      <c r="D2948" s="44" t="s">
        <v>14</v>
      </c>
      <c r="E2948" s="22" t="s">
        <v>14</v>
      </c>
      <c r="F2948" s="44" t="s">
        <v>14</v>
      </c>
      <c r="G2948" s="44" t="s">
        <v>14</v>
      </c>
      <c r="H2948" s="22" t="s">
        <v>14</v>
      </c>
      <c r="I2948" s="22" t="s">
        <v>14</v>
      </c>
      <c r="J2948" s="22" t="s">
        <v>14</v>
      </c>
    </row>
    <row r="2949" spans="1:10" x14ac:dyDescent="0.25">
      <c r="A2949" s="44" t="s">
        <v>14</v>
      </c>
      <c r="B2949" s="27" t="s">
        <v>14</v>
      </c>
      <c r="C2949" s="27" t="s">
        <v>14</v>
      </c>
      <c r="D2949" s="44" t="s">
        <v>14</v>
      </c>
      <c r="E2949" s="22" t="s">
        <v>14</v>
      </c>
      <c r="F2949" s="44" t="s">
        <v>14</v>
      </c>
      <c r="G2949" s="44" t="s">
        <v>14</v>
      </c>
      <c r="H2949" s="22" t="s">
        <v>14</v>
      </c>
      <c r="I2949" s="22" t="s">
        <v>14</v>
      </c>
      <c r="J2949" s="22" t="s">
        <v>14</v>
      </c>
    </row>
    <row r="2950" spans="1:10" x14ac:dyDescent="0.25">
      <c r="A2950" s="44" t="s">
        <v>14</v>
      </c>
      <c r="B2950" s="27" t="s">
        <v>14</v>
      </c>
      <c r="C2950" s="27" t="s">
        <v>14</v>
      </c>
      <c r="D2950" s="44" t="s">
        <v>14</v>
      </c>
      <c r="E2950" s="22" t="s">
        <v>14</v>
      </c>
      <c r="F2950" s="44" t="s">
        <v>14</v>
      </c>
      <c r="G2950" s="44" t="s">
        <v>14</v>
      </c>
      <c r="H2950" s="22" t="s">
        <v>14</v>
      </c>
      <c r="I2950" s="22" t="s">
        <v>14</v>
      </c>
      <c r="J2950" s="22" t="s">
        <v>14</v>
      </c>
    </row>
    <row r="2951" spans="1:10" x14ac:dyDescent="0.25">
      <c r="A2951" s="44" t="s">
        <v>14</v>
      </c>
      <c r="B2951" s="27" t="s">
        <v>14</v>
      </c>
      <c r="C2951" s="27" t="s">
        <v>14</v>
      </c>
      <c r="D2951" s="44" t="s">
        <v>14</v>
      </c>
      <c r="E2951" s="22" t="s">
        <v>14</v>
      </c>
      <c r="F2951" s="44" t="s">
        <v>14</v>
      </c>
      <c r="G2951" s="44" t="s">
        <v>14</v>
      </c>
      <c r="H2951" s="22" t="s">
        <v>14</v>
      </c>
      <c r="I2951" s="22" t="s">
        <v>14</v>
      </c>
      <c r="J2951" s="22" t="s">
        <v>14</v>
      </c>
    </row>
    <row r="2952" spans="1:10" x14ac:dyDescent="0.25">
      <c r="A2952" s="44" t="s">
        <v>14</v>
      </c>
      <c r="B2952" s="27" t="s">
        <v>14</v>
      </c>
      <c r="C2952" s="27" t="s">
        <v>14</v>
      </c>
      <c r="D2952" s="44" t="s">
        <v>14</v>
      </c>
      <c r="E2952" s="22" t="s">
        <v>14</v>
      </c>
      <c r="F2952" s="44" t="s">
        <v>14</v>
      </c>
      <c r="G2952" s="44" t="s">
        <v>14</v>
      </c>
      <c r="H2952" s="22" t="s">
        <v>14</v>
      </c>
      <c r="I2952" s="22" t="s">
        <v>14</v>
      </c>
      <c r="J2952" s="22" t="s">
        <v>14</v>
      </c>
    </row>
    <row r="2953" spans="1:10" x14ac:dyDescent="0.25">
      <c r="A2953" s="44" t="s">
        <v>14</v>
      </c>
      <c r="B2953" s="27" t="s">
        <v>14</v>
      </c>
      <c r="C2953" s="27" t="s">
        <v>14</v>
      </c>
      <c r="D2953" s="44" t="s">
        <v>14</v>
      </c>
      <c r="E2953" s="22" t="s">
        <v>14</v>
      </c>
      <c r="F2953" s="44" t="s">
        <v>14</v>
      </c>
      <c r="G2953" s="44" t="s">
        <v>14</v>
      </c>
      <c r="H2953" s="22" t="s">
        <v>14</v>
      </c>
      <c r="I2953" s="22" t="s">
        <v>14</v>
      </c>
      <c r="J2953" s="22" t="s">
        <v>14</v>
      </c>
    </row>
    <row r="2954" spans="1:10" x14ac:dyDescent="0.25">
      <c r="A2954" s="44" t="s">
        <v>14</v>
      </c>
      <c r="B2954" s="27" t="s">
        <v>14</v>
      </c>
      <c r="C2954" s="27" t="s">
        <v>14</v>
      </c>
      <c r="D2954" s="44" t="s">
        <v>14</v>
      </c>
      <c r="E2954" s="22" t="s">
        <v>14</v>
      </c>
      <c r="F2954" s="44" t="s">
        <v>14</v>
      </c>
      <c r="G2954" s="44" t="s">
        <v>14</v>
      </c>
      <c r="H2954" s="22" t="s">
        <v>14</v>
      </c>
      <c r="I2954" s="22" t="s">
        <v>14</v>
      </c>
      <c r="J2954" s="22" t="s">
        <v>14</v>
      </c>
    </row>
    <row r="2955" spans="1:10" x14ac:dyDescent="0.25">
      <c r="A2955" s="44" t="s">
        <v>14</v>
      </c>
      <c r="B2955" s="27" t="s">
        <v>14</v>
      </c>
      <c r="C2955" s="27" t="s">
        <v>14</v>
      </c>
      <c r="D2955" s="44" t="s">
        <v>14</v>
      </c>
      <c r="E2955" s="22" t="s">
        <v>14</v>
      </c>
      <c r="F2955" s="44" t="s">
        <v>14</v>
      </c>
      <c r="G2955" s="44" t="s">
        <v>14</v>
      </c>
      <c r="H2955" s="22" t="s">
        <v>14</v>
      </c>
      <c r="I2955" s="22" t="s">
        <v>14</v>
      </c>
      <c r="J2955" s="22" t="s">
        <v>14</v>
      </c>
    </row>
    <row r="2956" spans="1:10" x14ac:dyDescent="0.25">
      <c r="A2956" s="44" t="s">
        <v>14</v>
      </c>
      <c r="B2956" s="27" t="s">
        <v>14</v>
      </c>
      <c r="C2956" s="27" t="s">
        <v>14</v>
      </c>
      <c r="D2956" s="44" t="s">
        <v>14</v>
      </c>
      <c r="E2956" s="22" t="s">
        <v>14</v>
      </c>
      <c r="F2956" s="44" t="s">
        <v>14</v>
      </c>
      <c r="G2956" s="44" t="s">
        <v>14</v>
      </c>
      <c r="H2956" s="22" t="s">
        <v>14</v>
      </c>
      <c r="I2956" s="22" t="s">
        <v>14</v>
      </c>
      <c r="J2956" s="22" t="s">
        <v>14</v>
      </c>
    </row>
    <row r="2957" spans="1:10" x14ac:dyDescent="0.25">
      <c r="A2957" s="44" t="s">
        <v>14</v>
      </c>
      <c r="B2957" s="27" t="s">
        <v>14</v>
      </c>
      <c r="C2957" s="27" t="s">
        <v>14</v>
      </c>
      <c r="D2957" s="44" t="s">
        <v>14</v>
      </c>
      <c r="E2957" s="22" t="s">
        <v>14</v>
      </c>
      <c r="F2957" s="44" t="s">
        <v>14</v>
      </c>
      <c r="G2957" s="44" t="s">
        <v>14</v>
      </c>
      <c r="H2957" s="22" t="s">
        <v>14</v>
      </c>
      <c r="I2957" s="22" t="s">
        <v>14</v>
      </c>
      <c r="J2957" s="22" t="s">
        <v>14</v>
      </c>
    </row>
    <row r="2958" spans="1:10" x14ac:dyDescent="0.25">
      <c r="A2958" s="44" t="s">
        <v>14</v>
      </c>
      <c r="B2958" s="27" t="s">
        <v>14</v>
      </c>
      <c r="C2958" s="27" t="s">
        <v>14</v>
      </c>
      <c r="D2958" s="44" t="s">
        <v>14</v>
      </c>
      <c r="E2958" s="22" t="s">
        <v>14</v>
      </c>
      <c r="F2958" s="44" t="s">
        <v>14</v>
      </c>
      <c r="G2958" s="44" t="s">
        <v>14</v>
      </c>
      <c r="H2958" s="22" t="s">
        <v>14</v>
      </c>
      <c r="I2958" s="22" t="s">
        <v>14</v>
      </c>
      <c r="J2958" s="22" t="s">
        <v>14</v>
      </c>
    </row>
    <row r="2959" spans="1:10" x14ac:dyDescent="0.25">
      <c r="A2959" s="44" t="s">
        <v>14</v>
      </c>
      <c r="B2959" s="27" t="s">
        <v>14</v>
      </c>
      <c r="C2959" s="27" t="s">
        <v>14</v>
      </c>
      <c r="D2959" s="44" t="s">
        <v>14</v>
      </c>
      <c r="E2959" s="22" t="s">
        <v>14</v>
      </c>
      <c r="F2959" s="44" t="s">
        <v>14</v>
      </c>
      <c r="G2959" s="44" t="s">
        <v>14</v>
      </c>
      <c r="H2959" s="22" t="s">
        <v>14</v>
      </c>
      <c r="I2959" s="22" t="s">
        <v>14</v>
      </c>
      <c r="J2959" s="22" t="s">
        <v>14</v>
      </c>
    </row>
    <row r="2960" spans="1:10" x14ac:dyDescent="0.25">
      <c r="A2960" s="44" t="s">
        <v>14</v>
      </c>
      <c r="B2960" s="27" t="s">
        <v>14</v>
      </c>
      <c r="C2960" s="27" t="s">
        <v>14</v>
      </c>
      <c r="D2960" s="44" t="s">
        <v>14</v>
      </c>
      <c r="E2960" s="22" t="s">
        <v>14</v>
      </c>
      <c r="F2960" s="44" t="s">
        <v>14</v>
      </c>
      <c r="G2960" s="44" t="s">
        <v>14</v>
      </c>
      <c r="H2960" s="22" t="s">
        <v>14</v>
      </c>
      <c r="I2960" s="22" t="s">
        <v>14</v>
      </c>
      <c r="J2960" s="22" t="s">
        <v>14</v>
      </c>
    </row>
    <row r="2961" spans="1:10" x14ac:dyDescent="0.25">
      <c r="A2961" s="44" t="s">
        <v>14</v>
      </c>
      <c r="B2961" s="27" t="s">
        <v>14</v>
      </c>
      <c r="C2961" s="27" t="s">
        <v>14</v>
      </c>
      <c r="D2961" s="44" t="s">
        <v>14</v>
      </c>
      <c r="E2961" s="22" t="s">
        <v>14</v>
      </c>
      <c r="F2961" s="44" t="s">
        <v>14</v>
      </c>
      <c r="G2961" s="44" t="s">
        <v>14</v>
      </c>
      <c r="H2961" s="22" t="s">
        <v>14</v>
      </c>
      <c r="I2961" s="22" t="s">
        <v>14</v>
      </c>
      <c r="J2961" s="22" t="s">
        <v>14</v>
      </c>
    </row>
    <row r="2962" spans="1:10" x14ac:dyDescent="0.25">
      <c r="A2962" s="44" t="s">
        <v>14</v>
      </c>
      <c r="B2962" s="27" t="s">
        <v>14</v>
      </c>
      <c r="C2962" s="27" t="s">
        <v>14</v>
      </c>
      <c r="D2962" s="44" t="s">
        <v>14</v>
      </c>
      <c r="E2962" s="22" t="s">
        <v>14</v>
      </c>
      <c r="F2962" s="44" t="s">
        <v>14</v>
      </c>
      <c r="G2962" s="44" t="s">
        <v>14</v>
      </c>
      <c r="H2962" s="22" t="s">
        <v>14</v>
      </c>
      <c r="I2962" s="22" t="s">
        <v>14</v>
      </c>
      <c r="J2962" s="22" t="s">
        <v>14</v>
      </c>
    </row>
    <row r="2963" spans="1:10" x14ac:dyDescent="0.25">
      <c r="A2963" s="44" t="s">
        <v>14</v>
      </c>
      <c r="B2963" s="27" t="s">
        <v>14</v>
      </c>
      <c r="C2963" s="27" t="s">
        <v>14</v>
      </c>
      <c r="D2963" s="44" t="s">
        <v>14</v>
      </c>
      <c r="E2963" s="22" t="s">
        <v>14</v>
      </c>
      <c r="F2963" s="44" t="s">
        <v>14</v>
      </c>
      <c r="G2963" s="44" t="s">
        <v>14</v>
      </c>
      <c r="H2963" s="22" t="s">
        <v>14</v>
      </c>
      <c r="I2963" s="22" t="s">
        <v>14</v>
      </c>
      <c r="J2963" s="22" t="s">
        <v>14</v>
      </c>
    </row>
    <row r="2964" spans="1:10" x14ac:dyDescent="0.25">
      <c r="A2964" s="44" t="s">
        <v>14</v>
      </c>
      <c r="B2964" s="27" t="s">
        <v>14</v>
      </c>
      <c r="C2964" s="27" t="s">
        <v>14</v>
      </c>
      <c r="D2964" s="44" t="s">
        <v>14</v>
      </c>
      <c r="E2964" s="22" t="s">
        <v>14</v>
      </c>
      <c r="F2964" s="44" t="s">
        <v>14</v>
      </c>
      <c r="G2964" s="44" t="s">
        <v>14</v>
      </c>
      <c r="H2964" s="22" t="s">
        <v>14</v>
      </c>
      <c r="I2964" s="22" t="s">
        <v>14</v>
      </c>
      <c r="J2964" s="22" t="s">
        <v>14</v>
      </c>
    </row>
    <row r="2965" spans="1:10" x14ac:dyDescent="0.25">
      <c r="A2965" s="44" t="s">
        <v>14</v>
      </c>
      <c r="B2965" s="27" t="s">
        <v>14</v>
      </c>
      <c r="C2965" s="27" t="s">
        <v>14</v>
      </c>
      <c r="D2965" s="44" t="s">
        <v>14</v>
      </c>
      <c r="E2965" s="22" t="s">
        <v>14</v>
      </c>
      <c r="F2965" s="44" t="s">
        <v>14</v>
      </c>
      <c r="G2965" s="44" t="s">
        <v>14</v>
      </c>
      <c r="H2965" s="22" t="s">
        <v>14</v>
      </c>
      <c r="I2965" s="22" t="s">
        <v>14</v>
      </c>
      <c r="J2965" s="22" t="s">
        <v>14</v>
      </c>
    </row>
    <row r="2966" spans="1:10" x14ac:dyDescent="0.25">
      <c r="A2966" s="44" t="s">
        <v>14</v>
      </c>
      <c r="B2966" s="27" t="s">
        <v>14</v>
      </c>
      <c r="C2966" s="27" t="s">
        <v>14</v>
      </c>
      <c r="D2966" s="44" t="s">
        <v>14</v>
      </c>
      <c r="E2966" s="22" t="s">
        <v>14</v>
      </c>
      <c r="F2966" s="44" t="s">
        <v>14</v>
      </c>
      <c r="G2966" s="44" t="s">
        <v>14</v>
      </c>
      <c r="H2966" s="22" t="s">
        <v>14</v>
      </c>
      <c r="I2966" s="22" t="s">
        <v>14</v>
      </c>
      <c r="J2966" s="22" t="s">
        <v>14</v>
      </c>
    </row>
    <row r="2967" spans="1:10" x14ac:dyDescent="0.25">
      <c r="A2967" s="44" t="s">
        <v>14</v>
      </c>
      <c r="B2967" s="27" t="s">
        <v>14</v>
      </c>
      <c r="C2967" s="27" t="s">
        <v>14</v>
      </c>
      <c r="D2967" s="44" t="s">
        <v>14</v>
      </c>
      <c r="E2967" s="22" t="s">
        <v>14</v>
      </c>
      <c r="F2967" s="44" t="s">
        <v>14</v>
      </c>
      <c r="G2967" s="44" t="s">
        <v>14</v>
      </c>
      <c r="H2967" s="22" t="s">
        <v>14</v>
      </c>
      <c r="I2967" s="22" t="s">
        <v>14</v>
      </c>
      <c r="J2967" s="22" t="s">
        <v>14</v>
      </c>
    </row>
    <row r="2968" spans="1:10" x14ac:dyDescent="0.25">
      <c r="A2968" s="44" t="s">
        <v>14</v>
      </c>
      <c r="B2968" s="27" t="s">
        <v>14</v>
      </c>
      <c r="C2968" s="27" t="s">
        <v>14</v>
      </c>
      <c r="D2968" s="44" t="s">
        <v>14</v>
      </c>
      <c r="E2968" s="22" t="s">
        <v>14</v>
      </c>
      <c r="F2968" s="44" t="s">
        <v>14</v>
      </c>
      <c r="G2968" s="44" t="s">
        <v>14</v>
      </c>
      <c r="H2968" s="22" t="s">
        <v>14</v>
      </c>
      <c r="I2968" s="22" t="s">
        <v>14</v>
      </c>
      <c r="J2968" s="22" t="s">
        <v>14</v>
      </c>
    </row>
    <row r="2969" spans="1:10" x14ac:dyDescent="0.25">
      <c r="A2969" s="44" t="s">
        <v>14</v>
      </c>
      <c r="B2969" s="27" t="s">
        <v>14</v>
      </c>
      <c r="C2969" s="27" t="s">
        <v>14</v>
      </c>
      <c r="D2969" s="44" t="s">
        <v>14</v>
      </c>
      <c r="E2969" s="22" t="s">
        <v>14</v>
      </c>
      <c r="F2969" s="44" t="s">
        <v>14</v>
      </c>
      <c r="G2969" s="44" t="s">
        <v>14</v>
      </c>
      <c r="H2969" s="22" t="s">
        <v>14</v>
      </c>
      <c r="I2969" s="22" t="s">
        <v>14</v>
      </c>
      <c r="J2969" s="22" t="s">
        <v>14</v>
      </c>
    </row>
    <row r="2970" spans="1:10" x14ac:dyDescent="0.25">
      <c r="A2970" s="44" t="s">
        <v>14</v>
      </c>
      <c r="B2970" s="27" t="s">
        <v>14</v>
      </c>
      <c r="C2970" s="27" t="s">
        <v>14</v>
      </c>
      <c r="D2970" s="44" t="s">
        <v>14</v>
      </c>
      <c r="E2970" s="22" t="s">
        <v>14</v>
      </c>
      <c r="F2970" s="44" t="s">
        <v>14</v>
      </c>
      <c r="G2970" s="44" t="s">
        <v>14</v>
      </c>
      <c r="H2970" s="22" t="s">
        <v>14</v>
      </c>
      <c r="I2970" s="22" t="s">
        <v>14</v>
      </c>
      <c r="J2970" s="22" t="s">
        <v>14</v>
      </c>
    </row>
    <row r="2971" spans="1:10" x14ac:dyDescent="0.25">
      <c r="A2971" s="44" t="s">
        <v>14</v>
      </c>
      <c r="B2971" s="27" t="s">
        <v>14</v>
      </c>
      <c r="C2971" s="27" t="s">
        <v>14</v>
      </c>
      <c r="D2971" s="44" t="s">
        <v>14</v>
      </c>
      <c r="E2971" s="22" t="s">
        <v>14</v>
      </c>
      <c r="F2971" s="44" t="s">
        <v>14</v>
      </c>
      <c r="G2971" s="44" t="s">
        <v>14</v>
      </c>
      <c r="H2971" s="22" t="s">
        <v>14</v>
      </c>
      <c r="I2971" s="22" t="s">
        <v>14</v>
      </c>
      <c r="J2971" s="22" t="s">
        <v>14</v>
      </c>
    </row>
    <row r="2972" spans="1:10" x14ac:dyDescent="0.25">
      <c r="A2972" s="44" t="s">
        <v>14</v>
      </c>
      <c r="B2972" s="27" t="s">
        <v>14</v>
      </c>
      <c r="C2972" s="27" t="s">
        <v>14</v>
      </c>
      <c r="D2972" s="44" t="s">
        <v>14</v>
      </c>
      <c r="E2972" s="22" t="s">
        <v>14</v>
      </c>
      <c r="F2972" s="44" t="s">
        <v>14</v>
      </c>
      <c r="G2972" s="44" t="s">
        <v>14</v>
      </c>
      <c r="H2972" s="22" t="s">
        <v>14</v>
      </c>
      <c r="I2972" s="22" t="s">
        <v>14</v>
      </c>
      <c r="J2972" s="22" t="s">
        <v>14</v>
      </c>
    </row>
    <row r="2973" spans="1:10" x14ac:dyDescent="0.25">
      <c r="A2973" s="44" t="s">
        <v>14</v>
      </c>
      <c r="B2973" s="27" t="s">
        <v>14</v>
      </c>
      <c r="C2973" s="27" t="s">
        <v>14</v>
      </c>
      <c r="D2973" s="44" t="s">
        <v>14</v>
      </c>
      <c r="E2973" s="22" t="s">
        <v>14</v>
      </c>
      <c r="F2973" s="44" t="s">
        <v>14</v>
      </c>
      <c r="G2973" s="44" t="s">
        <v>14</v>
      </c>
      <c r="H2973" s="22" t="s">
        <v>14</v>
      </c>
      <c r="I2973" s="22" t="s">
        <v>14</v>
      </c>
      <c r="J2973" s="22" t="s">
        <v>14</v>
      </c>
    </row>
    <row r="2974" spans="1:10" x14ac:dyDescent="0.25">
      <c r="A2974" s="44" t="s">
        <v>14</v>
      </c>
      <c r="B2974" s="27" t="s">
        <v>14</v>
      </c>
      <c r="C2974" s="27" t="s">
        <v>14</v>
      </c>
      <c r="D2974" s="44" t="s">
        <v>14</v>
      </c>
      <c r="E2974" s="22" t="s">
        <v>14</v>
      </c>
      <c r="F2974" s="44" t="s">
        <v>14</v>
      </c>
      <c r="G2974" s="44" t="s">
        <v>14</v>
      </c>
      <c r="H2974" s="22" t="s">
        <v>14</v>
      </c>
      <c r="I2974" s="22" t="s">
        <v>14</v>
      </c>
      <c r="J2974" s="22" t="s">
        <v>14</v>
      </c>
    </row>
    <row r="2975" spans="1:10" x14ac:dyDescent="0.25">
      <c r="A2975" s="44" t="s">
        <v>14</v>
      </c>
      <c r="B2975" s="27" t="s">
        <v>14</v>
      </c>
      <c r="C2975" s="27" t="s">
        <v>14</v>
      </c>
      <c r="D2975" s="44" t="s">
        <v>14</v>
      </c>
      <c r="E2975" s="22" t="s">
        <v>14</v>
      </c>
      <c r="F2975" s="44" t="s">
        <v>14</v>
      </c>
      <c r="G2975" s="44" t="s">
        <v>14</v>
      </c>
      <c r="H2975" s="22" t="s">
        <v>14</v>
      </c>
      <c r="I2975" s="22" t="s">
        <v>14</v>
      </c>
      <c r="J2975" s="22" t="s">
        <v>14</v>
      </c>
    </row>
    <row r="2976" spans="1:10" x14ac:dyDescent="0.25">
      <c r="A2976" s="44" t="s">
        <v>14</v>
      </c>
      <c r="B2976" s="27" t="s">
        <v>14</v>
      </c>
      <c r="C2976" s="27" t="s">
        <v>14</v>
      </c>
      <c r="D2976" s="44" t="s">
        <v>14</v>
      </c>
      <c r="E2976" s="22" t="s">
        <v>14</v>
      </c>
      <c r="F2976" s="44" t="s">
        <v>14</v>
      </c>
      <c r="G2976" s="44" t="s">
        <v>14</v>
      </c>
      <c r="H2976" s="22" t="s">
        <v>14</v>
      </c>
      <c r="I2976" s="22" t="s">
        <v>14</v>
      </c>
      <c r="J2976" s="22" t="s">
        <v>14</v>
      </c>
    </row>
    <row r="2977" spans="1:10" x14ac:dyDescent="0.25">
      <c r="A2977" s="44" t="s">
        <v>14</v>
      </c>
      <c r="B2977" s="27" t="s">
        <v>14</v>
      </c>
      <c r="C2977" s="27" t="s">
        <v>14</v>
      </c>
      <c r="D2977" s="44" t="s">
        <v>14</v>
      </c>
      <c r="E2977" s="22" t="s">
        <v>14</v>
      </c>
      <c r="F2977" s="44" t="s">
        <v>14</v>
      </c>
      <c r="G2977" s="44" t="s">
        <v>14</v>
      </c>
      <c r="H2977" s="22" t="s">
        <v>14</v>
      </c>
      <c r="I2977" s="22" t="s">
        <v>14</v>
      </c>
      <c r="J2977" s="22" t="s">
        <v>14</v>
      </c>
    </row>
    <row r="2978" spans="1:10" x14ac:dyDescent="0.25">
      <c r="A2978" s="44" t="s">
        <v>14</v>
      </c>
      <c r="B2978" s="27" t="s">
        <v>14</v>
      </c>
      <c r="C2978" s="27" t="s">
        <v>14</v>
      </c>
      <c r="D2978" s="44" t="s">
        <v>14</v>
      </c>
      <c r="E2978" s="22" t="s">
        <v>14</v>
      </c>
      <c r="F2978" s="44" t="s">
        <v>14</v>
      </c>
      <c r="G2978" s="44" t="s">
        <v>14</v>
      </c>
      <c r="H2978" s="22" t="s">
        <v>14</v>
      </c>
      <c r="I2978" s="22" t="s">
        <v>14</v>
      </c>
      <c r="J2978" s="22" t="s">
        <v>14</v>
      </c>
    </row>
    <row r="2979" spans="1:10" x14ac:dyDescent="0.25">
      <c r="A2979" s="44" t="s">
        <v>14</v>
      </c>
      <c r="B2979" s="27" t="s">
        <v>14</v>
      </c>
      <c r="C2979" s="27" t="s">
        <v>14</v>
      </c>
      <c r="D2979" s="44" t="s">
        <v>14</v>
      </c>
      <c r="E2979" s="22" t="s">
        <v>14</v>
      </c>
      <c r="F2979" s="44" t="s">
        <v>14</v>
      </c>
      <c r="G2979" s="44" t="s">
        <v>14</v>
      </c>
      <c r="H2979" s="22" t="s">
        <v>14</v>
      </c>
      <c r="I2979" s="22" t="s">
        <v>14</v>
      </c>
      <c r="J2979" s="22" t="s">
        <v>14</v>
      </c>
    </row>
    <row r="2980" spans="1:10" x14ac:dyDescent="0.25">
      <c r="A2980" s="44" t="s">
        <v>14</v>
      </c>
      <c r="B2980" s="27" t="s">
        <v>14</v>
      </c>
      <c r="C2980" s="27" t="s">
        <v>14</v>
      </c>
      <c r="D2980" s="44" t="s">
        <v>14</v>
      </c>
      <c r="E2980" s="22" t="s">
        <v>14</v>
      </c>
      <c r="F2980" s="44" t="s">
        <v>14</v>
      </c>
      <c r="G2980" s="44" t="s">
        <v>14</v>
      </c>
      <c r="H2980" s="22" t="s">
        <v>14</v>
      </c>
      <c r="I2980" s="22" t="s">
        <v>14</v>
      </c>
      <c r="J2980" s="22" t="s">
        <v>14</v>
      </c>
    </row>
    <row r="2981" spans="1:10" x14ac:dyDescent="0.25">
      <c r="A2981" s="44" t="s">
        <v>14</v>
      </c>
      <c r="B2981" s="27" t="s">
        <v>14</v>
      </c>
      <c r="C2981" s="27" t="s">
        <v>14</v>
      </c>
      <c r="D2981" s="44" t="s">
        <v>14</v>
      </c>
      <c r="E2981" s="22" t="s">
        <v>14</v>
      </c>
      <c r="F2981" s="44" t="s">
        <v>14</v>
      </c>
      <c r="G2981" s="44" t="s">
        <v>14</v>
      </c>
      <c r="H2981" s="22" t="s">
        <v>14</v>
      </c>
      <c r="I2981" s="22" t="s">
        <v>14</v>
      </c>
      <c r="J2981" s="22" t="s">
        <v>14</v>
      </c>
    </row>
    <row r="2982" spans="1:10" x14ac:dyDescent="0.25">
      <c r="A2982" s="44" t="s">
        <v>14</v>
      </c>
      <c r="B2982" s="27" t="s">
        <v>14</v>
      </c>
      <c r="C2982" s="27" t="s">
        <v>14</v>
      </c>
      <c r="D2982" s="44" t="s">
        <v>14</v>
      </c>
      <c r="E2982" s="22" t="s">
        <v>14</v>
      </c>
      <c r="F2982" s="44" t="s">
        <v>14</v>
      </c>
      <c r="G2982" s="44" t="s">
        <v>14</v>
      </c>
      <c r="H2982" s="22" t="s">
        <v>14</v>
      </c>
      <c r="I2982" s="22" t="s">
        <v>14</v>
      </c>
      <c r="J2982" s="22" t="s">
        <v>14</v>
      </c>
    </row>
    <row r="2983" spans="1:10" x14ac:dyDescent="0.25">
      <c r="A2983" s="44" t="s">
        <v>14</v>
      </c>
      <c r="B2983" s="27" t="s">
        <v>14</v>
      </c>
      <c r="C2983" s="27" t="s">
        <v>14</v>
      </c>
      <c r="D2983" s="44" t="s">
        <v>14</v>
      </c>
      <c r="E2983" s="22" t="s">
        <v>14</v>
      </c>
      <c r="F2983" s="44" t="s">
        <v>14</v>
      </c>
      <c r="G2983" s="44" t="s">
        <v>14</v>
      </c>
      <c r="H2983" s="22" t="s">
        <v>14</v>
      </c>
      <c r="I2983" s="22" t="s">
        <v>14</v>
      </c>
      <c r="J2983" s="22" t="s">
        <v>14</v>
      </c>
    </row>
    <row r="2984" spans="1:10" x14ac:dyDescent="0.25">
      <c r="A2984" s="44" t="s">
        <v>14</v>
      </c>
      <c r="B2984" s="27" t="s">
        <v>14</v>
      </c>
      <c r="C2984" s="27" t="s">
        <v>14</v>
      </c>
      <c r="D2984" s="44" t="s">
        <v>14</v>
      </c>
      <c r="E2984" s="22" t="s">
        <v>14</v>
      </c>
      <c r="F2984" s="44" t="s">
        <v>14</v>
      </c>
      <c r="G2984" s="44" t="s">
        <v>14</v>
      </c>
      <c r="H2984" s="22" t="s">
        <v>14</v>
      </c>
      <c r="I2984" s="22" t="s">
        <v>14</v>
      </c>
      <c r="J2984" s="22" t="s">
        <v>14</v>
      </c>
    </row>
    <row r="2985" spans="1:10" x14ac:dyDescent="0.25">
      <c r="A2985" s="44" t="s">
        <v>14</v>
      </c>
      <c r="B2985" s="27" t="s">
        <v>14</v>
      </c>
      <c r="C2985" s="27" t="s">
        <v>14</v>
      </c>
      <c r="D2985" s="44" t="s">
        <v>14</v>
      </c>
      <c r="E2985" s="22" t="s">
        <v>14</v>
      </c>
      <c r="F2985" s="44" t="s">
        <v>14</v>
      </c>
      <c r="G2985" s="44" t="s">
        <v>14</v>
      </c>
      <c r="H2985" s="22" t="s">
        <v>14</v>
      </c>
      <c r="I2985" s="22" t="s">
        <v>14</v>
      </c>
      <c r="J2985" s="22" t="s">
        <v>14</v>
      </c>
    </row>
    <row r="2986" spans="1:10" x14ac:dyDescent="0.25">
      <c r="A2986" s="44" t="s">
        <v>14</v>
      </c>
      <c r="B2986" s="27" t="s">
        <v>14</v>
      </c>
      <c r="C2986" s="27" t="s">
        <v>14</v>
      </c>
      <c r="D2986" s="44" t="s">
        <v>14</v>
      </c>
      <c r="E2986" s="22" t="s">
        <v>14</v>
      </c>
      <c r="F2986" s="44" t="s">
        <v>14</v>
      </c>
      <c r="G2986" s="44" t="s">
        <v>14</v>
      </c>
      <c r="H2986" s="22" t="s">
        <v>14</v>
      </c>
      <c r="I2986" s="22" t="s">
        <v>14</v>
      </c>
      <c r="J2986" s="22" t="s">
        <v>14</v>
      </c>
    </row>
    <row r="2987" spans="1:10" x14ac:dyDescent="0.25">
      <c r="A2987" s="44" t="s">
        <v>14</v>
      </c>
      <c r="B2987" s="27" t="s">
        <v>14</v>
      </c>
      <c r="C2987" s="27" t="s">
        <v>14</v>
      </c>
      <c r="D2987" s="44" t="s">
        <v>14</v>
      </c>
      <c r="E2987" s="22" t="s">
        <v>14</v>
      </c>
      <c r="F2987" s="44" t="s">
        <v>14</v>
      </c>
      <c r="G2987" s="44" t="s">
        <v>14</v>
      </c>
      <c r="H2987" s="22" t="s">
        <v>14</v>
      </c>
      <c r="I2987" s="22" t="s">
        <v>14</v>
      </c>
      <c r="J2987" s="22" t="s">
        <v>14</v>
      </c>
    </row>
    <row r="2988" spans="1:10" x14ac:dyDescent="0.25">
      <c r="A2988" s="44" t="s">
        <v>14</v>
      </c>
      <c r="B2988" s="27" t="s">
        <v>14</v>
      </c>
      <c r="C2988" s="27" t="s">
        <v>14</v>
      </c>
      <c r="D2988" s="44" t="s">
        <v>14</v>
      </c>
      <c r="E2988" s="22" t="s">
        <v>14</v>
      </c>
      <c r="F2988" s="44" t="s">
        <v>14</v>
      </c>
      <c r="G2988" s="44" t="s">
        <v>14</v>
      </c>
      <c r="H2988" s="22" t="s">
        <v>14</v>
      </c>
      <c r="I2988" s="22" t="s">
        <v>14</v>
      </c>
      <c r="J2988" s="22" t="s">
        <v>14</v>
      </c>
    </row>
    <row r="2989" spans="1:10" x14ac:dyDescent="0.25">
      <c r="A2989" s="44" t="s">
        <v>14</v>
      </c>
      <c r="B2989" s="27" t="s">
        <v>14</v>
      </c>
      <c r="C2989" s="27" t="s">
        <v>14</v>
      </c>
      <c r="D2989" s="44" t="s">
        <v>14</v>
      </c>
      <c r="E2989" s="22" t="s">
        <v>14</v>
      </c>
      <c r="F2989" s="44" t="s">
        <v>14</v>
      </c>
      <c r="G2989" s="44" t="s">
        <v>14</v>
      </c>
      <c r="H2989" s="22" t="s">
        <v>14</v>
      </c>
      <c r="I2989" s="22" t="s">
        <v>14</v>
      </c>
      <c r="J2989" s="22" t="s">
        <v>14</v>
      </c>
    </row>
    <row r="2990" spans="1:10" x14ac:dyDescent="0.25">
      <c r="A2990" s="44" t="s">
        <v>14</v>
      </c>
      <c r="B2990" s="27" t="s">
        <v>14</v>
      </c>
      <c r="C2990" s="27" t="s">
        <v>14</v>
      </c>
      <c r="D2990" s="44" t="s">
        <v>14</v>
      </c>
      <c r="E2990" s="22" t="s">
        <v>14</v>
      </c>
      <c r="F2990" s="44" t="s">
        <v>14</v>
      </c>
      <c r="G2990" s="44" t="s">
        <v>14</v>
      </c>
      <c r="H2990" s="22" t="s">
        <v>14</v>
      </c>
      <c r="I2990" s="22" t="s">
        <v>14</v>
      </c>
      <c r="J2990" s="22" t="s">
        <v>14</v>
      </c>
    </row>
    <row r="2991" spans="1:10" x14ac:dyDescent="0.25">
      <c r="A2991" s="44" t="s">
        <v>14</v>
      </c>
      <c r="B2991" s="27" t="s">
        <v>14</v>
      </c>
      <c r="C2991" s="27" t="s">
        <v>14</v>
      </c>
      <c r="D2991" s="44" t="s">
        <v>14</v>
      </c>
      <c r="E2991" s="22" t="s">
        <v>14</v>
      </c>
      <c r="F2991" s="44" t="s">
        <v>14</v>
      </c>
      <c r="G2991" s="44" t="s">
        <v>14</v>
      </c>
      <c r="H2991" s="22" t="s">
        <v>14</v>
      </c>
      <c r="I2991" s="22" t="s">
        <v>14</v>
      </c>
      <c r="J2991" s="22" t="s">
        <v>14</v>
      </c>
    </row>
    <row r="2992" spans="1:10" x14ac:dyDescent="0.25">
      <c r="A2992" s="44" t="s">
        <v>14</v>
      </c>
      <c r="B2992" s="27" t="s">
        <v>14</v>
      </c>
      <c r="C2992" s="27" t="s">
        <v>14</v>
      </c>
      <c r="D2992" s="44" t="s">
        <v>14</v>
      </c>
      <c r="E2992" s="22" t="s">
        <v>14</v>
      </c>
      <c r="F2992" s="44" t="s">
        <v>14</v>
      </c>
      <c r="G2992" s="44" t="s">
        <v>14</v>
      </c>
      <c r="H2992" s="22" t="s">
        <v>14</v>
      </c>
      <c r="I2992" s="22" t="s">
        <v>14</v>
      </c>
      <c r="J2992" s="22" t="s">
        <v>14</v>
      </c>
    </row>
    <row r="2993" spans="1:10" x14ac:dyDescent="0.25">
      <c r="A2993" s="44" t="s">
        <v>14</v>
      </c>
      <c r="B2993" s="27" t="s">
        <v>14</v>
      </c>
      <c r="C2993" s="27" t="s">
        <v>14</v>
      </c>
      <c r="D2993" s="44" t="s">
        <v>14</v>
      </c>
      <c r="E2993" s="22" t="s">
        <v>14</v>
      </c>
      <c r="F2993" s="44" t="s">
        <v>14</v>
      </c>
      <c r="G2993" s="44" t="s">
        <v>14</v>
      </c>
      <c r="H2993" s="22" t="s">
        <v>14</v>
      </c>
      <c r="I2993" s="22" t="s">
        <v>14</v>
      </c>
      <c r="J2993" s="22" t="s">
        <v>14</v>
      </c>
    </row>
    <row r="2994" spans="1:10" x14ac:dyDescent="0.25">
      <c r="A2994" s="44" t="s">
        <v>14</v>
      </c>
      <c r="B2994" s="27" t="s">
        <v>14</v>
      </c>
      <c r="C2994" s="27" t="s">
        <v>14</v>
      </c>
      <c r="D2994" s="44" t="s">
        <v>14</v>
      </c>
      <c r="E2994" s="22" t="s">
        <v>14</v>
      </c>
      <c r="F2994" s="44" t="s">
        <v>14</v>
      </c>
      <c r="G2994" s="44" t="s">
        <v>14</v>
      </c>
      <c r="H2994" s="22" t="s">
        <v>14</v>
      </c>
      <c r="I2994" s="22" t="s">
        <v>14</v>
      </c>
      <c r="J2994" s="22" t="s">
        <v>14</v>
      </c>
    </row>
    <row r="2995" spans="1:10" x14ac:dyDescent="0.25">
      <c r="A2995" s="44" t="s">
        <v>14</v>
      </c>
      <c r="B2995" s="27" t="s">
        <v>14</v>
      </c>
      <c r="C2995" s="27" t="s">
        <v>14</v>
      </c>
      <c r="D2995" s="44" t="s">
        <v>14</v>
      </c>
      <c r="E2995" s="22" t="s">
        <v>14</v>
      </c>
      <c r="F2995" s="44" t="s">
        <v>14</v>
      </c>
      <c r="G2995" s="44" t="s">
        <v>14</v>
      </c>
      <c r="H2995" s="22" t="s">
        <v>14</v>
      </c>
      <c r="I2995" s="22" t="s">
        <v>14</v>
      </c>
      <c r="J2995" s="22" t="s">
        <v>14</v>
      </c>
    </row>
    <row r="2996" spans="1:10" x14ac:dyDescent="0.25">
      <c r="A2996" s="44" t="s">
        <v>14</v>
      </c>
      <c r="B2996" s="27" t="s">
        <v>14</v>
      </c>
      <c r="C2996" s="27" t="s">
        <v>14</v>
      </c>
      <c r="D2996" s="44" t="s">
        <v>14</v>
      </c>
      <c r="E2996" s="22" t="s">
        <v>14</v>
      </c>
      <c r="F2996" s="44" t="s">
        <v>14</v>
      </c>
      <c r="G2996" s="44" t="s">
        <v>14</v>
      </c>
      <c r="H2996" s="22" t="s">
        <v>14</v>
      </c>
      <c r="I2996" s="22" t="s">
        <v>14</v>
      </c>
      <c r="J2996" s="22" t="s">
        <v>14</v>
      </c>
    </row>
    <row r="2997" spans="1:10" x14ac:dyDescent="0.25">
      <c r="A2997" s="44" t="s">
        <v>14</v>
      </c>
      <c r="B2997" s="27" t="s">
        <v>14</v>
      </c>
      <c r="C2997" s="27" t="s">
        <v>14</v>
      </c>
      <c r="D2997" s="44" t="s">
        <v>14</v>
      </c>
      <c r="E2997" s="22" t="s">
        <v>14</v>
      </c>
      <c r="F2997" s="44" t="s">
        <v>14</v>
      </c>
      <c r="G2997" s="44" t="s">
        <v>14</v>
      </c>
      <c r="H2997" s="22" t="s">
        <v>14</v>
      </c>
      <c r="I2997" s="22" t="s">
        <v>14</v>
      </c>
      <c r="J2997" s="22" t="s">
        <v>14</v>
      </c>
    </row>
    <row r="2998" spans="1:10" x14ac:dyDescent="0.25">
      <c r="A2998" s="44" t="s">
        <v>14</v>
      </c>
      <c r="B2998" s="27" t="s">
        <v>14</v>
      </c>
      <c r="C2998" s="27" t="s">
        <v>14</v>
      </c>
      <c r="D2998" s="44" t="s">
        <v>14</v>
      </c>
      <c r="E2998" s="22" t="s">
        <v>14</v>
      </c>
      <c r="F2998" s="44" t="s">
        <v>14</v>
      </c>
      <c r="G2998" s="44" t="s">
        <v>14</v>
      </c>
      <c r="H2998" s="22" t="s">
        <v>14</v>
      </c>
      <c r="I2998" s="22" t="s">
        <v>14</v>
      </c>
      <c r="J2998" s="22" t="s">
        <v>14</v>
      </c>
    </row>
    <row r="2999" spans="1:10" x14ac:dyDescent="0.25">
      <c r="A2999" s="44" t="s">
        <v>14</v>
      </c>
      <c r="B2999" s="27" t="s">
        <v>14</v>
      </c>
      <c r="C2999" s="27" t="s">
        <v>14</v>
      </c>
      <c r="D2999" s="44" t="s">
        <v>14</v>
      </c>
      <c r="E2999" s="22" t="s">
        <v>14</v>
      </c>
      <c r="F2999" s="44" t="s">
        <v>14</v>
      </c>
      <c r="G2999" s="44" t="s">
        <v>14</v>
      </c>
      <c r="H2999" s="22" t="s">
        <v>14</v>
      </c>
      <c r="I2999" s="22" t="s">
        <v>14</v>
      </c>
      <c r="J2999" s="22" t="s">
        <v>14</v>
      </c>
    </row>
    <row r="3000" spans="1:10" x14ac:dyDescent="0.25">
      <c r="A3000" s="44" t="s">
        <v>14</v>
      </c>
      <c r="B3000" s="27" t="s">
        <v>14</v>
      </c>
      <c r="C3000" s="27" t="s">
        <v>14</v>
      </c>
      <c r="D3000" s="44" t="s">
        <v>14</v>
      </c>
      <c r="E3000" s="22" t="s">
        <v>14</v>
      </c>
      <c r="F3000" s="44" t="s">
        <v>14</v>
      </c>
      <c r="G3000" s="44" t="s">
        <v>14</v>
      </c>
      <c r="H3000" s="22" t="s">
        <v>14</v>
      </c>
      <c r="I3000" s="22" t="s">
        <v>14</v>
      </c>
      <c r="J3000" s="22" t="s">
        <v>14</v>
      </c>
    </row>
    <row r="3001" spans="1:10" x14ac:dyDescent="0.25">
      <c r="A3001" s="44" t="s">
        <v>14</v>
      </c>
      <c r="B3001" s="27" t="s">
        <v>14</v>
      </c>
      <c r="C3001" s="27" t="s">
        <v>14</v>
      </c>
      <c r="D3001" s="44" t="s">
        <v>14</v>
      </c>
      <c r="E3001" s="22" t="s">
        <v>14</v>
      </c>
      <c r="F3001" s="44" t="s">
        <v>14</v>
      </c>
      <c r="G3001" s="44" t="s">
        <v>14</v>
      </c>
      <c r="H3001" s="22" t="s">
        <v>14</v>
      </c>
      <c r="I3001" s="22" t="s">
        <v>14</v>
      </c>
      <c r="J3001" s="22" t="s">
        <v>14</v>
      </c>
    </row>
    <row r="3002" spans="1:10" x14ac:dyDescent="0.25">
      <c r="A3002" s="44" t="s">
        <v>14</v>
      </c>
      <c r="B3002" s="27" t="s">
        <v>14</v>
      </c>
      <c r="C3002" s="27" t="s">
        <v>14</v>
      </c>
      <c r="D3002" s="44" t="s">
        <v>14</v>
      </c>
      <c r="E3002" s="22" t="s">
        <v>14</v>
      </c>
      <c r="F3002" s="44" t="s">
        <v>14</v>
      </c>
      <c r="G3002" s="44" t="s">
        <v>14</v>
      </c>
      <c r="H3002" s="22" t="s">
        <v>14</v>
      </c>
      <c r="I3002" s="22" t="s">
        <v>14</v>
      </c>
      <c r="J3002" s="22" t="s">
        <v>14</v>
      </c>
    </row>
    <row r="3003" spans="1:10" x14ac:dyDescent="0.25">
      <c r="A3003" s="44" t="s">
        <v>14</v>
      </c>
      <c r="B3003" s="27" t="s">
        <v>14</v>
      </c>
      <c r="C3003" s="27" t="s">
        <v>14</v>
      </c>
      <c r="D3003" s="44" t="s">
        <v>14</v>
      </c>
      <c r="E3003" s="22" t="s">
        <v>14</v>
      </c>
      <c r="F3003" s="44" t="s">
        <v>14</v>
      </c>
      <c r="G3003" s="44" t="s">
        <v>14</v>
      </c>
      <c r="H3003" s="22" t="s">
        <v>14</v>
      </c>
      <c r="I3003" s="22" t="s">
        <v>14</v>
      </c>
      <c r="J3003" s="22" t="s">
        <v>14</v>
      </c>
    </row>
    <row r="3004" spans="1:10" x14ac:dyDescent="0.25">
      <c r="A3004" s="44" t="s">
        <v>14</v>
      </c>
      <c r="B3004" s="27" t="s">
        <v>14</v>
      </c>
      <c r="C3004" s="27" t="s">
        <v>14</v>
      </c>
      <c r="D3004" s="44" t="s">
        <v>14</v>
      </c>
      <c r="E3004" s="22" t="s">
        <v>14</v>
      </c>
      <c r="F3004" s="44" t="s">
        <v>14</v>
      </c>
      <c r="G3004" s="44" t="s">
        <v>14</v>
      </c>
      <c r="H3004" s="22" t="s">
        <v>14</v>
      </c>
      <c r="I3004" s="22" t="s">
        <v>14</v>
      </c>
      <c r="J3004" s="22" t="s">
        <v>14</v>
      </c>
    </row>
    <row r="3005" spans="1:10" x14ac:dyDescent="0.25">
      <c r="A3005" s="44" t="s">
        <v>14</v>
      </c>
      <c r="B3005" s="27" t="s">
        <v>14</v>
      </c>
      <c r="C3005" s="27" t="s">
        <v>14</v>
      </c>
      <c r="D3005" s="44" t="s">
        <v>14</v>
      </c>
      <c r="E3005" s="22" t="s">
        <v>14</v>
      </c>
      <c r="F3005" s="44" t="s">
        <v>14</v>
      </c>
      <c r="G3005" s="44" t="s">
        <v>14</v>
      </c>
      <c r="H3005" s="22" t="s">
        <v>14</v>
      </c>
      <c r="I3005" s="22" t="s">
        <v>14</v>
      </c>
      <c r="J3005" s="22" t="s">
        <v>14</v>
      </c>
    </row>
    <row r="3006" spans="1:10" x14ac:dyDescent="0.25">
      <c r="A3006" s="44" t="s">
        <v>14</v>
      </c>
      <c r="B3006" s="27" t="s">
        <v>14</v>
      </c>
      <c r="C3006" s="27" t="s">
        <v>14</v>
      </c>
      <c r="D3006" s="44" t="s">
        <v>14</v>
      </c>
      <c r="E3006" s="22" t="s">
        <v>14</v>
      </c>
      <c r="F3006" s="44" t="s">
        <v>14</v>
      </c>
      <c r="G3006" s="44" t="s">
        <v>14</v>
      </c>
      <c r="H3006" s="22" t="s">
        <v>14</v>
      </c>
      <c r="I3006" s="22" t="s">
        <v>14</v>
      </c>
      <c r="J3006" s="22" t="s">
        <v>14</v>
      </c>
    </row>
    <row r="3007" spans="1:10" x14ac:dyDescent="0.25">
      <c r="A3007" s="44" t="s">
        <v>14</v>
      </c>
      <c r="B3007" s="27" t="s">
        <v>14</v>
      </c>
      <c r="C3007" s="27" t="s">
        <v>14</v>
      </c>
      <c r="D3007" s="44" t="s">
        <v>14</v>
      </c>
      <c r="E3007" s="22" t="s">
        <v>14</v>
      </c>
      <c r="F3007" s="44" t="s">
        <v>14</v>
      </c>
      <c r="G3007" s="44" t="s">
        <v>14</v>
      </c>
      <c r="H3007" s="22" t="s">
        <v>14</v>
      </c>
      <c r="I3007" s="22" t="s">
        <v>14</v>
      </c>
      <c r="J3007" s="22" t="s">
        <v>14</v>
      </c>
    </row>
    <row r="3008" spans="1:10" x14ac:dyDescent="0.25">
      <c r="A3008" s="44" t="s">
        <v>14</v>
      </c>
      <c r="B3008" s="27" t="s">
        <v>14</v>
      </c>
      <c r="C3008" s="27" t="s">
        <v>14</v>
      </c>
      <c r="D3008" s="44" t="s">
        <v>14</v>
      </c>
      <c r="E3008" s="22" t="s">
        <v>14</v>
      </c>
      <c r="F3008" s="44" t="s">
        <v>14</v>
      </c>
      <c r="G3008" s="44" t="s">
        <v>14</v>
      </c>
      <c r="H3008" s="22" t="s">
        <v>14</v>
      </c>
      <c r="I3008" s="22" t="s">
        <v>14</v>
      </c>
      <c r="J3008" s="22" t="s">
        <v>14</v>
      </c>
    </row>
    <row r="3009" spans="1:10" x14ac:dyDescent="0.25">
      <c r="A3009" s="44" t="s">
        <v>14</v>
      </c>
      <c r="B3009" s="27" t="s">
        <v>14</v>
      </c>
      <c r="C3009" s="27" t="s">
        <v>14</v>
      </c>
      <c r="D3009" s="44" t="s">
        <v>14</v>
      </c>
      <c r="E3009" s="22" t="s">
        <v>14</v>
      </c>
      <c r="F3009" s="44" t="s">
        <v>14</v>
      </c>
      <c r="G3009" s="44" t="s">
        <v>14</v>
      </c>
      <c r="H3009" s="22" t="s">
        <v>14</v>
      </c>
      <c r="I3009" s="22" t="s">
        <v>14</v>
      </c>
      <c r="J3009" s="22" t="s">
        <v>14</v>
      </c>
    </row>
    <row r="3010" spans="1:10" x14ac:dyDescent="0.25">
      <c r="A3010" s="44" t="s">
        <v>14</v>
      </c>
      <c r="B3010" s="27" t="s">
        <v>14</v>
      </c>
      <c r="C3010" s="27" t="s">
        <v>14</v>
      </c>
      <c r="D3010" s="44" t="s">
        <v>14</v>
      </c>
      <c r="E3010" s="22" t="s">
        <v>14</v>
      </c>
      <c r="F3010" s="44" t="s">
        <v>14</v>
      </c>
      <c r="G3010" s="44" t="s">
        <v>14</v>
      </c>
      <c r="H3010" s="22" t="s">
        <v>14</v>
      </c>
      <c r="I3010" s="22" t="s">
        <v>14</v>
      </c>
      <c r="J3010" s="22" t="s">
        <v>14</v>
      </c>
    </row>
    <row r="3011" spans="1:10" x14ac:dyDescent="0.25">
      <c r="A3011" s="44" t="s">
        <v>14</v>
      </c>
      <c r="B3011" s="27" t="s">
        <v>14</v>
      </c>
      <c r="C3011" s="27" t="s">
        <v>14</v>
      </c>
      <c r="D3011" s="44" t="s">
        <v>14</v>
      </c>
      <c r="E3011" s="22" t="s">
        <v>14</v>
      </c>
      <c r="F3011" s="44" t="s">
        <v>14</v>
      </c>
      <c r="G3011" s="44" t="s">
        <v>14</v>
      </c>
      <c r="H3011" s="22" t="s">
        <v>14</v>
      </c>
      <c r="I3011" s="22" t="s">
        <v>14</v>
      </c>
      <c r="J3011" s="22" t="s">
        <v>14</v>
      </c>
    </row>
    <row r="3012" spans="1:10" x14ac:dyDescent="0.25">
      <c r="A3012" s="44" t="s">
        <v>14</v>
      </c>
      <c r="B3012" s="27" t="s">
        <v>14</v>
      </c>
      <c r="C3012" s="27" t="s">
        <v>14</v>
      </c>
      <c r="D3012" s="44" t="s">
        <v>14</v>
      </c>
      <c r="E3012" s="22" t="s">
        <v>14</v>
      </c>
      <c r="F3012" s="44" t="s">
        <v>14</v>
      </c>
      <c r="G3012" s="44" t="s">
        <v>14</v>
      </c>
      <c r="H3012" s="22" t="s">
        <v>14</v>
      </c>
      <c r="I3012" s="22" t="s">
        <v>14</v>
      </c>
      <c r="J3012" s="22" t="s">
        <v>14</v>
      </c>
    </row>
    <row r="3013" spans="1:10" x14ac:dyDescent="0.25">
      <c r="A3013" s="44" t="s">
        <v>14</v>
      </c>
      <c r="B3013" s="27" t="s">
        <v>14</v>
      </c>
      <c r="C3013" s="27" t="s">
        <v>14</v>
      </c>
      <c r="D3013" s="44" t="s">
        <v>14</v>
      </c>
      <c r="E3013" s="22" t="s">
        <v>14</v>
      </c>
      <c r="F3013" s="44" t="s">
        <v>14</v>
      </c>
      <c r="G3013" s="44" t="s">
        <v>14</v>
      </c>
      <c r="H3013" s="22" t="s">
        <v>14</v>
      </c>
      <c r="I3013" s="22" t="s">
        <v>14</v>
      </c>
      <c r="J3013" s="22" t="s">
        <v>14</v>
      </c>
    </row>
    <row r="3014" spans="1:10" x14ac:dyDescent="0.25">
      <c r="A3014" s="44" t="s">
        <v>14</v>
      </c>
      <c r="B3014" s="27" t="s">
        <v>14</v>
      </c>
      <c r="C3014" s="27" t="s">
        <v>14</v>
      </c>
      <c r="D3014" s="44" t="s">
        <v>14</v>
      </c>
      <c r="E3014" s="22" t="s">
        <v>14</v>
      </c>
      <c r="F3014" s="44" t="s">
        <v>14</v>
      </c>
      <c r="G3014" s="44" t="s">
        <v>14</v>
      </c>
      <c r="H3014" s="22" t="s">
        <v>14</v>
      </c>
      <c r="I3014" s="22" t="s">
        <v>14</v>
      </c>
      <c r="J3014" s="22" t="s">
        <v>14</v>
      </c>
    </row>
    <row r="3015" spans="1:10" x14ac:dyDescent="0.25">
      <c r="A3015" s="44" t="s">
        <v>14</v>
      </c>
      <c r="B3015" s="27" t="s">
        <v>14</v>
      </c>
      <c r="C3015" s="27" t="s">
        <v>14</v>
      </c>
      <c r="D3015" s="44" t="s">
        <v>14</v>
      </c>
      <c r="E3015" s="22" t="s">
        <v>14</v>
      </c>
      <c r="F3015" s="44" t="s">
        <v>14</v>
      </c>
      <c r="G3015" s="44" t="s">
        <v>14</v>
      </c>
      <c r="H3015" s="22" t="s">
        <v>14</v>
      </c>
      <c r="I3015" s="22" t="s">
        <v>14</v>
      </c>
      <c r="J3015" s="22" t="s">
        <v>14</v>
      </c>
    </row>
    <row r="3016" spans="1:10" x14ac:dyDescent="0.25">
      <c r="A3016" s="44" t="s">
        <v>14</v>
      </c>
      <c r="B3016" s="27" t="s">
        <v>14</v>
      </c>
      <c r="C3016" s="27" t="s">
        <v>14</v>
      </c>
      <c r="D3016" s="44" t="s">
        <v>14</v>
      </c>
      <c r="E3016" s="22" t="s">
        <v>14</v>
      </c>
      <c r="F3016" s="44" t="s">
        <v>14</v>
      </c>
      <c r="G3016" s="44" t="s">
        <v>14</v>
      </c>
      <c r="H3016" s="22" t="s">
        <v>14</v>
      </c>
      <c r="I3016" s="22" t="s">
        <v>14</v>
      </c>
      <c r="J3016" s="22" t="s">
        <v>14</v>
      </c>
    </row>
    <row r="3017" spans="1:10" x14ac:dyDescent="0.25">
      <c r="A3017" s="44" t="s">
        <v>14</v>
      </c>
      <c r="B3017" s="27" t="s">
        <v>14</v>
      </c>
      <c r="C3017" s="27" t="s">
        <v>14</v>
      </c>
      <c r="D3017" s="44" t="s">
        <v>14</v>
      </c>
      <c r="E3017" s="22" t="s">
        <v>14</v>
      </c>
      <c r="F3017" s="44" t="s">
        <v>14</v>
      </c>
      <c r="G3017" s="44" t="s">
        <v>14</v>
      </c>
      <c r="H3017" s="22" t="s">
        <v>14</v>
      </c>
      <c r="I3017" s="22" t="s">
        <v>14</v>
      </c>
      <c r="J3017" s="22" t="s">
        <v>14</v>
      </c>
    </row>
    <row r="3018" spans="1:10" x14ac:dyDescent="0.25">
      <c r="A3018" s="44" t="s">
        <v>14</v>
      </c>
      <c r="B3018" s="27" t="s">
        <v>14</v>
      </c>
      <c r="C3018" s="27" t="s">
        <v>14</v>
      </c>
      <c r="D3018" s="44" t="s">
        <v>14</v>
      </c>
      <c r="E3018" s="22" t="s">
        <v>14</v>
      </c>
      <c r="F3018" s="44" t="s">
        <v>14</v>
      </c>
      <c r="G3018" s="44" t="s">
        <v>14</v>
      </c>
      <c r="H3018" s="22" t="s">
        <v>14</v>
      </c>
      <c r="I3018" s="22" t="s">
        <v>14</v>
      </c>
      <c r="J3018" s="22" t="s">
        <v>14</v>
      </c>
    </row>
    <row r="3019" spans="1:10" x14ac:dyDescent="0.25">
      <c r="A3019" s="44" t="s">
        <v>14</v>
      </c>
      <c r="B3019" s="27" t="s">
        <v>14</v>
      </c>
      <c r="C3019" s="27" t="s">
        <v>14</v>
      </c>
      <c r="D3019" s="44" t="s">
        <v>14</v>
      </c>
      <c r="E3019" s="22" t="s">
        <v>14</v>
      </c>
      <c r="F3019" s="44" t="s">
        <v>14</v>
      </c>
      <c r="G3019" s="44" t="s">
        <v>14</v>
      </c>
      <c r="H3019" s="22" t="s">
        <v>14</v>
      </c>
      <c r="I3019" s="22" t="s">
        <v>14</v>
      </c>
      <c r="J3019" s="22" t="s">
        <v>14</v>
      </c>
    </row>
    <row r="3020" spans="1:10" x14ac:dyDescent="0.25">
      <c r="A3020" s="44" t="s">
        <v>14</v>
      </c>
      <c r="B3020" s="27" t="s">
        <v>14</v>
      </c>
      <c r="C3020" s="27" t="s">
        <v>14</v>
      </c>
      <c r="D3020" s="44" t="s">
        <v>14</v>
      </c>
      <c r="E3020" s="22" t="s">
        <v>14</v>
      </c>
      <c r="F3020" s="44" t="s">
        <v>14</v>
      </c>
      <c r="G3020" s="44" t="s">
        <v>14</v>
      </c>
      <c r="H3020" s="22" t="s">
        <v>14</v>
      </c>
      <c r="I3020" s="22" t="s">
        <v>14</v>
      </c>
      <c r="J3020" s="22" t="s">
        <v>14</v>
      </c>
    </row>
    <row r="3021" spans="1:10" x14ac:dyDescent="0.25">
      <c r="A3021" s="44" t="s">
        <v>14</v>
      </c>
      <c r="B3021" s="27" t="s">
        <v>14</v>
      </c>
      <c r="C3021" s="27" t="s">
        <v>14</v>
      </c>
      <c r="D3021" s="44" t="s">
        <v>14</v>
      </c>
      <c r="E3021" s="22" t="s">
        <v>14</v>
      </c>
      <c r="F3021" s="44" t="s">
        <v>14</v>
      </c>
      <c r="G3021" s="44" t="s">
        <v>14</v>
      </c>
      <c r="H3021" s="22" t="s">
        <v>14</v>
      </c>
      <c r="I3021" s="22" t="s">
        <v>14</v>
      </c>
      <c r="J3021" s="22" t="s">
        <v>14</v>
      </c>
    </row>
    <row r="3022" spans="1:10" x14ac:dyDescent="0.25">
      <c r="A3022" s="44" t="s">
        <v>14</v>
      </c>
      <c r="B3022" s="27" t="s">
        <v>14</v>
      </c>
      <c r="C3022" s="27" t="s">
        <v>14</v>
      </c>
      <c r="D3022" s="44" t="s">
        <v>14</v>
      </c>
      <c r="E3022" s="22" t="s">
        <v>14</v>
      </c>
      <c r="F3022" s="44" t="s">
        <v>14</v>
      </c>
      <c r="G3022" s="44" t="s">
        <v>14</v>
      </c>
      <c r="H3022" s="22" t="s">
        <v>14</v>
      </c>
      <c r="I3022" s="22" t="s">
        <v>14</v>
      </c>
      <c r="J3022" s="22" t="s">
        <v>14</v>
      </c>
    </row>
    <row r="3023" spans="1:10" x14ac:dyDescent="0.25">
      <c r="A3023" s="44" t="s">
        <v>14</v>
      </c>
      <c r="B3023" s="27" t="s">
        <v>14</v>
      </c>
      <c r="C3023" s="27" t="s">
        <v>14</v>
      </c>
      <c r="D3023" s="44" t="s">
        <v>14</v>
      </c>
      <c r="E3023" s="22" t="s">
        <v>14</v>
      </c>
      <c r="F3023" s="44" t="s">
        <v>14</v>
      </c>
      <c r="G3023" s="44" t="s">
        <v>14</v>
      </c>
      <c r="H3023" s="22" t="s">
        <v>14</v>
      </c>
      <c r="I3023" s="22" t="s">
        <v>14</v>
      </c>
      <c r="J3023" s="22" t="s">
        <v>14</v>
      </c>
    </row>
    <row r="3024" spans="1:10" x14ac:dyDescent="0.25">
      <c r="A3024" s="44" t="s">
        <v>14</v>
      </c>
      <c r="B3024" s="27" t="s">
        <v>14</v>
      </c>
      <c r="C3024" s="27" t="s">
        <v>14</v>
      </c>
      <c r="D3024" s="44" t="s">
        <v>14</v>
      </c>
      <c r="E3024" s="22" t="s">
        <v>14</v>
      </c>
      <c r="F3024" s="44" t="s">
        <v>14</v>
      </c>
      <c r="G3024" s="44" t="s">
        <v>14</v>
      </c>
      <c r="H3024" s="22" t="s">
        <v>14</v>
      </c>
      <c r="I3024" s="22" t="s">
        <v>14</v>
      </c>
      <c r="J3024" s="22" t="s">
        <v>14</v>
      </c>
    </row>
    <row r="3025" spans="1:10" x14ac:dyDescent="0.25">
      <c r="A3025" s="44" t="s">
        <v>14</v>
      </c>
      <c r="B3025" s="27" t="s">
        <v>14</v>
      </c>
      <c r="C3025" s="27" t="s">
        <v>14</v>
      </c>
      <c r="D3025" s="44" t="s">
        <v>14</v>
      </c>
      <c r="E3025" s="22" t="s">
        <v>14</v>
      </c>
      <c r="F3025" s="44" t="s">
        <v>14</v>
      </c>
      <c r="G3025" s="44" t="s">
        <v>14</v>
      </c>
      <c r="H3025" s="22" t="s">
        <v>14</v>
      </c>
      <c r="I3025" s="22" t="s">
        <v>14</v>
      </c>
      <c r="J3025" s="22" t="s">
        <v>14</v>
      </c>
    </row>
    <row r="3026" spans="1:10" x14ac:dyDescent="0.25">
      <c r="A3026" s="44" t="s">
        <v>14</v>
      </c>
      <c r="B3026" s="27" t="s">
        <v>14</v>
      </c>
      <c r="C3026" s="27" t="s">
        <v>14</v>
      </c>
      <c r="D3026" s="44" t="s">
        <v>14</v>
      </c>
      <c r="E3026" s="22" t="s">
        <v>14</v>
      </c>
      <c r="F3026" s="44" t="s">
        <v>14</v>
      </c>
      <c r="G3026" s="44" t="s">
        <v>14</v>
      </c>
      <c r="H3026" s="22" t="s">
        <v>14</v>
      </c>
      <c r="I3026" s="22" t="s">
        <v>14</v>
      </c>
      <c r="J3026" s="22" t="s">
        <v>14</v>
      </c>
    </row>
    <row r="3027" spans="1:10" x14ac:dyDescent="0.25">
      <c r="A3027" s="44" t="s">
        <v>14</v>
      </c>
      <c r="B3027" s="27" t="s">
        <v>14</v>
      </c>
      <c r="C3027" s="27" t="s">
        <v>14</v>
      </c>
      <c r="D3027" s="44" t="s">
        <v>14</v>
      </c>
      <c r="E3027" s="22" t="s">
        <v>14</v>
      </c>
      <c r="F3027" s="44" t="s">
        <v>14</v>
      </c>
      <c r="G3027" s="44" t="s">
        <v>14</v>
      </c>
      <c r="H3027" s="22" t="s">
        <v>14</v>
      </c>
      <c r="I3027" s="22" t="s">
        <v>14</v>
      </c>
      <c r="J3027" s="22" t="s">
        <v>14</v>
      </c>
    </row>
    <row r="3028" spans="1:10" x14ac:dyDescent="0.25">
      <c r="A3028" s="44" t="s">
        <v>14</v>
      </c>
      <c r="B3028" s="27" t="s">
        <v>14</v>
      </c>
      <c r="C3028" s="27" t="s">
        <v>14</v>
      </c>
      <c r="D3028" s="44" t="s">
        <v>14</v>
      </c>
      <c r="E3028" s="22" t="s">
        <v>14</v>
      </c>
      <c r="F3028" s="44" t="s">
        <v>14</v>
      </c>
      <c r="G3028" s="44" t="s">
        <v>14</v>
      </c>
      <c r="H3028" s="22" t="s">
        <v>14</v>
      </c>
      <c r="I3028" s="22" t="s">
        <v>14</v>
      </c>
      <c r="J3028" s="22" t="s">
        <v>14</v>
      </c>
    </row>
    <row r="3029" spans="1:10" x14ac:dyDescent="0.25">
      <c r="A3029" s="44" t="s">
        <v>14</v>
      </c>
      <c r="B3029" s="27" t="s">
        <v>14</v>
      </c>
      <c r="C3029" s="27" t="s">
        <v>14</v>
      </c>
      <c r="D3029" s="44" t="s">
        <v>14</v>
      </c>
      <c r="E3029" s="22" t="s">
        <v>14</v>
      </c>
      <c r="F3029" s="44" t="s">
        <v>14</v>
      </c>
      <c r="G3029" s="44" t="s">
        <v>14</v>
      </c>
      <c r="H3029" s="22" t="s">
        <v>14</v>
      </c>
      <c r="I3029" s="22" t="s">
        <v>14</v>
      </c>
      <c r="J3029" s="22" t="s">
        <v>14</v>
      </c>
    </row>
    <row r="3030" spans="1:10" x14ac:dyDescent="0.25">
      <c r="A3030" s="44" t="s">
        <v>14</v>
      </c>
      <c r="B3030" s="27" t="s">
        <v>14</v>
      </c>
      <c r="C3030" s="27" t="s">
        <v>14</v>
      </c>
      <c r="D3030" s="44" t="s">
        <v>14</v>
      </c>
      <c r="E3030" s="22" t="s">
        <v>14</v>
      </c>
      <c r="F3030" s="44" t="s">
        <v>14</v>
      </c>
      <c r="G3030" s="44" t="s">
        <v>14</v>
      </c>
      <c r="H3030" s="22" t="s">
        <v>14</v>
      </c>
      <c r="I3030" s="22" t="s">
        <v>14</v>
      </c>
      <c r="J3030" s="22" t="s">
        <v>14</v>
      </c>
    </row>
    <row r="3031" spans="1:10" x14ac:dyDescent="0.25">
      <c r="A3031" s="44" t="s">
        <v>14</v>
      </c>
      <c r="B3031" s="27" t="s">
        <v>14</v>
      </c>
      <c r="C3031" s="27" t="s">
        <v>14</v>
      </c>
      <c r="D3031" s="44" t="s">
        <v>14</v>
      </c>
      <c r="E3031" s="22" t="s">
        <v>14</v>
      </c>
      <c r="F3031" s="44" t="s">
        <v>14</v>
      </c>
      <c r="G3031" s="44" t="s">
        <v>14</v>
      </c>
      <c r="H3031" s="22" t="s">
        <v>14</v>
      </c>
      <c r="I3031" s="22" t="s">
        <v>14</v>
      </c>
      <c r="J3031" s="22" t="s">
        <v>14</v>
      </c>
    </row>
    <row r="3032" spans="1:10" x14ac:dyDescent="0.25">
      <c r="A3032" s="44" t="s">
        <v>14</v>
      </c>
      <c r="B3032" s="27" t="s">
        <v>14</v>
      </c>
      <c r="C3032" s="27" t="s">
        <v>14</v>
      </c>
      <c r="D3032" s="44" t="s">
        <v>14</v>
      </c>
      <c r="E3032" s="22" t="s">
        <v>14</v>
      </c>
      <c r="F3032" s="44" t="s">
        <v>14</v>
      </c>
      <c r="G3032" s="44" t="s">
        <v>14</v>
      </c>
      <c r="H3032" s="22" t="s">
        <v>14</v>
      </c>
      <c r="I3032" s="22" t="s">
        <v>14</v>
      </c>
      <c r="J3032" s="22" t="s">
        <v>14</v>
      </c>
    </row>
    <row r="3033" spans="1:10" x14ac:dyDescent="0.25">
      <c r="A3033" s="44" t="s">
        <v>14</v>
      </c>
      <c r="B3033" s="27" t="s">
        <v>14</v>
      </c>
      <c r="C3033" s="27" t="s">
        <v>14</v>
      </c>
      <c r="D3033" s="44" t="s">
        <v>14</v>
      </c>
      <c r="E3033" s="22" t="s">
        <v>14</v>
      </c>
      <c r="F3033" s="44" t="s">
        <v>14</v>
      </c>
      <c r="G3033" s="44" t="s">
        <v>14</v>
      </c>
      <c r="H3033" s="22" t="s">
        <v>14</v>
      </c>
      <c r="I3033" s="22" t="s">
        <v>14</v>
      </c>
      <c r="J3033" s="22" t="s">
        <v>14</v>
      </c>
    </row>
    <row r="3034" spans="1:10" x14ac:dyDescent="0.25">
      <c r="A3034" s="44" t="s">
        <v>14</v>
      </c>
      <c r="B3034" s="27" t="s">
        <v>14</v>
      </c>
      <c r="C3034" s="27" t="s">
        <v>14</v>
      </c>
      <c r="D3034" s="44" t="s">
        <v>14</v>
      </c>
      <c r="E3034" s="22" t="s">
        <v>14</v>
      </c>
      <c r="F3034" s="44" t="s">
        <v>14</v>
      </c>
      <c r="G3034" s="44" t="s">
        <v>14</v>
      </c>
      <c r="H3034" s="22" t="s">
        <v>14</v>
      </c>
      <c r="I3034" s="22" t="s">
        <v>14</v>
      </c>
      <c r="J3034" s="22" t="s">
        <v>14</v>
      </c>
    </row>
    <row r="3035" spans="1:10" x14ac:dyDescent="0.25">
      <c r="A3035" s="44" t="s">
        <v>14</v>
      </c>
      <c r="B3035" s="27" t="s">
        <v>14</v>
      </c>
      <c r="C3035" s="27" t="s">
        <v>14</v>
      </c>
      <c r="D3035" s="44" t="s">
        <v>14</v>
      </c>
      <c r="E3035" s="22" t="s">
        <v>14</v>
      </c>
      <c r="F3035" s="44" t="s">
        <v>14</v>
      </c>
      <c r="G3035" s="44" t="s">
        <v>14</v>
      </c>
      <c r="H3035" s="22" t="s">
        <v>14</v>
      </c>
      <c r="I3035" s="22" t="s">
        <v>14</v>
      </c>
      <c r="J3035" s="22" t="s">
        <v>14</v>
      </c>
    </row>
    <row r="3036" spans="1:10" x14ac:dyDescent="0.25">
      <c r="A3036" s="44" t="s">
        <v>14</v>
      </c>
      <c r="B3036" s="27" t="s">
        <v>14</v>
      </c>
      <c r="C3036" s="27" t="s">
        <v>14</v>
      </c>
      <c r="D3036" s="44" t="s">
        <v>14</v>
      </c>
      <c r="E3036" s="22" t="s">
        <v>14</v>
      </c>
      <c r="F3036" s="44" t="s">
        <v>14</v>
      </c>
      <c r="G3036" s="44" t="s">
        <v>14</v>
      </c>
      <c r="H3036" s="22" t="s">
        <v>14</v>
      </c>
      <c r="I3036" s="22" t="s">
        <v>14</v>
      </c>
      <c r="J3036" s="22" t="s">
        <v>14</v>
      </c>
    </row>
    <row r="3037" spans="1:10" x14ac:dyDescent="0.25">
      <c r="A3037" s="44" t="s">
        <v>14</v>
      </c>
      <c r="B3037" s="27" t="s">
        <v>14</v>
      </c>
      <c r="C3037" s="27" t="s">
        <v>14</v>
      </c>
      <c r="D3037" s="44" t="s">
        <v>14</v>
      </c>
      <c r="E3037" s="22" t="s">
        <v>14</v>
      </c>
      <c r="F3037" s="44" t="s">
        <v>14</v>
      </c>
      <c r="G3037" s="44" t="s">
        <v>14</v>
      </c>
      <c r="H3037" s="22" t="s">
        <v>14</v>
      </c>
      <c r="I3037" s="22" t="s">
        <v>14</v>
      </c>
      <c r="J3037" s="22" t="s">
        <v>14</v>
      </c>
    </row>
    <row r="3038" spans="1:10" x14ac:dyDescent="0.25">
      <c r="A3038" s="44" t="s">
        <v>14</v>
      </c>
      <c r="B3038" s="27" t="s">
        <v>14</v>
      </c>
      <c r="C3038" s="27" t="s">
        <v>14</v>
      </c>
      <c r="D3038" s="44" t="s">
        <v>14</v>
      </c>
      <c r="E3038" s="22" t="s">
        <v>14</v>
      </c>
      <c r="F3038" s="44" t="s">
        <v>14</v>
      </c>
      <c r="G3038" s="44" t="s">
        <v>14</v>
      </c>
      <c r="H3038" s="22" t="s">
        <v>14</v>
      </c>
      <c r="I3038" s="22" t="s">
        <v>14</v>
      </c>
      <c r="J3038" s="22" t="s">
        <v>14</v>
      </c>
    </row>
    <row r="3039" spans="1:10" x14ac:dyDescent="0.25">
      <c r="A3039" s="44" t="s">
        <v>14</v>
      </c>
      <c r="B3039" s="27" t="s">
        <v>14</v>
      </c>
      <c r="C3039" s="27" t="s">
        <v>14</v>
      </c>
      <c r="D3039" s="44" t="s">
        <v>14</v>
      </c>
      <c r="E3039" s="22" t="s">
        <v>14</v>
      </c>
      <c r="F3039" s="44" t="s">
        <v>14</v>
      </c>
      <c r="G3039" s="44" t="s">
        <v>14</v>
      </c>
      <c r="H3039" s="22" t="s">
        <v>14</v>
      </c>
      <c r="I3039" s="22" t="s">
        <v>14</v>
      </c>
      <c r="J3039" s="22" t="s">
        <v>14</v>
      </c>
    </row>
    <row r="3040" spans="1:10" x14ac:dyDescent="0.25">
      <c r="A3040" s="44" t="s">
        <v>14</v>
      </c>
      <c r="B3040" s="27" t="s">
        <v>14</v>
      </c>
      <c r="C3040" s="27" t="s">
        <v>14</v>
      </c>
      <c r="D3040" s="44" t="s">
        <v>14</v>
      </c>
      <c r="E3040" s="22" t="s">
        <v>14</v>
      </c>
      <c r="F3040" s="44" t="s">
        <v>14</v>
      </c>
      <c r="G3040" s="44" t="s">
        <v>14</v>
      </c>
      <c r="H3040" s="22" t="s">
        <v>14</v>
      </c>
      <c r="I3040" s="22" t="s">
        <v>14</v>
      </c>
      <c r="J3040" s="22" t="s">
        <v>14</v>
      </c>
    </row>
    <row r="3041" spans="1:10" x14ac:dyDescent="0.25">
      <c r="A3041" s="44" t="s">
        <v>14</v>
      </c>
      <c r="B3041" s="27" t="s">
        <v>14</v>
      </c>
      <c r="C3041" s="27" t="s">
        <v>14</v>
      </c>
      <c r="D3041" s="44" t="s">
        <v>14</v>
      </c>
      <c r="E3041" s="22" t="s">
        <v>14</v>
      </c>
      <c r="F3041" s="44" t="s">
        <v>14</v>
      </c>
      <c r="G3041" s="44" t="s">
        <v>14</v>
      </c>
      <c r="H3041" s="22" t="s">
        <v>14</v>
      </c>
      <c r="I3041" s="22" t="s">
        <v>14</v>
      </c>
      <c r="J3041" s="22" t="s">
        <v>14</v>
      </c>
    </row>
    <row r="3042" spans="1:10" x14ac:dyDescent="0.25">
      <c r="A3042" s="44" t="s">
        <v>14</v>
      </c>
      <c r="B3042" s="27" t="s">
        <v>14</v>
      </c>
      <c r="C3042" s="27" t="s">
        <v>14</v>
      </c>
      <c r="D3042" s="44" t="s">
        <v>14</v>
      </c>
      <c r="E3042" s="22" t="s">
        <v>14</v>
      </c>
      <c r="F3042" s="44" t="s">
        <v>14</v>
      </c>
      <c r="G3042" s="44" t="s">
        <v>14</v>
      </c>
      <c r="H3042" s="22" t="s">
        <v>14</v>
      </c>
      <c r="I3042" s="22" t="s">
        <v>14</v>
      </c>
      <c r="J3042" s="22" t="s">
        <v>14</v>
      </c>
    </row>
    <row r="3043" spans="1:10" x14ac:dyDescent="0.25">
      <c r="A3043" s="44" t="s">
        <v>14</v>
      </c>
      <c r="B3043" s="27" t="s">
        <v>14</v>
      </c>
      <c r="C3043" s="27" t="s">
        <v>14</v>
      </c>
      <c r="D3043" s="44" t="s">
        <v>14</v>
      </c>
      <c r="E3043" s="22" t="s">
        <v>14</v>
      </c>
      <c r="F3043" s="44" t="s">
        <v>14</v>
      </c>
      <c r="G3043" s="44" t="s">
        <v>14</v>
      </c>
      <c r="H3043" s="22" t="s">
        <v>14</v>
      </c>
      <c r="I3043" s="22" t="s">
        <v>14</v>
      </c>
      <c r="J3043" s="22" t="s">
        <v>14</v>
      </c>
    </row>
    <row r="3044" spans="1:10" x14ac:dyDescent="0.25">
      <c r="A3044" s="44" t="s">
        <v>14</v>
      </c>
      <c r="B3044" s="27" t="s">
        <v>14</v>
      </c>
      <c r="C3044" s="27" t="s">
        <v>14</v>
      </c>
      <c r="D3044" s="44" t="s">
        <v>14</v>
      </c>
      <c r="E3044" s="22" t="s">
        <v>14</v>
      </c>
      <c r="F3044" s="44" t="s">
        <v>14</v>
      </c>
      <c r="G3044" s="44" t="s">
        <v>14</v>
      </c>
      <c r="H3044" s="22" t="s">
        <v>14</v>
      </c>
      <c r="I3044" s="22" t="s">
        <v>14</v>
      </c>
      <c r="J3044" s="22" t="s">
        <v>14</v>
      </c>
    </row>
    <row r="3045" spans="1:10" x14ac:dyDescent="0.25">
      <c r="A3045" s="44" t="s">
        <v>14</v>
      </c>
      <c r="B3045" s="27" t="s">
        <v>14</v>
      </c>
      <c r="C3045" s="27" t="s">
        <v>14</v>
      </c>
      <c r="D3045" s="44" t="s">
        <v>14</v>
      </c>
      <c r="E3045" s="22" t="s">
        <v>14</v>
      </c>
      <c r="F3045" s="44" t="s">
        <v>14</v>
      </c>
      <c r="G3045" s="44" t="s">
        <v>14</v>
      </c>
      <c r="H3045" s="22" t="s">
        <v>14</v>
      </c>
      <c r="I3045" s="22" t="s">
        <v>14</v>
      </c>
      <c r="J3045" s="22" t="s">
        <v>14</v>
      </c>
    </row>
    <row r="3046" spans="1:10" x14ac:dyDescent="0.25">
      <c r="A3046" s="44" t="s">
        <v>14</v>
      </c>
      <c r="B3046" s="27" t="s">
        <v>14</v>
      </c>
      <c r="C3046" s="27" t="s">
        <v>14</v>
      </c>
      <c r="D3046" s="44" t="s">
        <v>14</v>
      </c>
      <c r="E3046" s="22" t="s">
        <v>14</v>
      </c>
      <c r="F3046" s="44" t="s">
        <v>14</v>
      </c>
      <c r="G3046" s="44" t="s">
        <v>14</v>
      </c>
      <c r="H3046" s="22" t="s">
        <v>14</v>
      </c>
      <c r="I3046" s="22" t="s">
        <v>14</v>
      </c>
      <c r="J3046" s="22" t="s">
        <v>14</v>
      </c>
    </row>
    <row r="3047" spans="1:10" x14ac:dyDescent="0.25">
      <c r="A3047" s="44" t="s">
        <v>14</v>
      </c>
      <c r="B3047" s="27" t="s">
        <v>14</v>
      </c>
      <c r="C3047" s="27" t="s">
        <v>14</v>
      </c>
      <c r="D3047" s="44" t="s">
        <v>14</v>
      </c>
      <c r="E3047" s="22" t="s">
        <v>14</v>
      </c>
      <c r="F3047" s="44" t="s">
        <v>14</v>
      </c>
      <c r="G3047" s="44" t="s">
        <v>14</v>
      </c>
      <c r="H3047" s="22" t="s">
        <v>14</v>
      </c>
      <c r="I3047" s="22" t="s">
        <v>14</v>
      </c>
      <c r="J3047" s="22" t="s">
        <v>14</v>
      </c>
    </row>
    <row r="3048" spans="1:10" x14ac:dyDescent="0.25">
      <c r="A3048" s="44" t="s">
        <v>14</v>
      </c>
      <c r="B3048" s="27" t="s">
        <v>14</v>
      </c>
      <c r="C3048" s="27" t="s">
        <v>14</v>
      </c>
      <c r="D3048" s="44" t="s">
        <v>14</v>
      </c>
      <c r="E3048" s="22" t="s">
        <v>14</v>
      </c>
      <c r="F3048" s="44" t="s">
        <v>14</v>
      </c>
      <c r="G3048" s="44" t="s">
        <v>14</v>
      </c>
      <c r="H3048" s="22" t="s">
        <v>14</v>
      </c>
      <c r="I3048" s="22" t="s">
        <v>14</v>
      </c>
      <c r="J3048" s="22" t="s">
        <v>14</v>
      </c>
    </row>
    <row r="3049" spans="1:10" x14ac:dyDescent="0.25">
      <c r="A3049" s="44" t="s">
        <v>14</v>
      </c>
      <c r="B3049" s="27" t="s">
        <v>14</v>
      </c>
      <c r="C3049" s="27" t="s">
        <v>14</v>
      </c>
      <c r="D3049" s="44" t="s">
        <v>14</v>
      </c>
      <c r="E3049" s="22" t="s">
        <v>14</v>
      </c>
      <c r="F3049" s="44" t="s">
        <v>14</v>
      </c>
      <c r="G3049" s="44" t="s">
        <v>14</v>
      </c>
      <c r="H3049" s="22" t="s">
        <v>14</v>
      </c>
      <c r="I3049" s="22" t="s">
        <v>14</v>
      </c>
      <c r="J3049" s="22" t="s">
        <v>14</v>
      </c>
    </row>
    <row r="3050" spans="1:10" x14ac:dyDescent="0.25">
      <c r="A3050" s="44" t="s">
        <v>14</v>
      </c>
      <c r="B3050" s="27" t="s">
        <v>14</v>
      </c>
      <c r="C3050" s="27" t="s">
        <v>14</v>
      </c>
      <c r="D3050" s="44" t="s">
        <v>14</v>
      </c>
      <c r="E3050" s="22" t="s">
        <v>14</v>
      </c>
      <c r="F3050" s="44" t="s">
        <v>14</v>
      </c>
      <c r="G3050" s="44" t="s">
        <v>14</v>
      </c>
      <c r="H3050" s="22" t="s">
        <v>14</v>
      </c>
      <c r="I3050" s="22" t="s">
        <v>14</v>
      </c>
      <c r="J3050" s="22" t="s">
        <v>14</v>
      </c>
    </row>
    <row r="3051" spans="1:10" x14ac:dyDescent="0.25">
      <c r="A3051" s="44" t="s">
        <v>14</v>
      </c>
      <c r="B3051" s="27" t="s">
        <v>14</v>
      </c>
      <c r="C3051" s="27" t="s">
        <v>14</v>
      </c>
      <c r="D3051" s="44" t="s">
        <v>14</v>
      </c>
      <c r="E3051" s="22" t="s">
        <v>14</v>
      </c>
      <c r="F3051" s="44" t="s">
        <v>14</v>
      </c>
      <c r="G3051" s="44" t="s">
        <v>14</v>
      </c>
      <c r="H3051" s="22" t="s">
        <v>14</v>
      </c>
      <c r="I3051" s="22" t="s">
        <v>14</v>
      </c>
      <c r="J3051" s="22" t="s">
        <v>14</v>
      </c>
    </row>
    <row r="3052" spans="1:10" x14ac:dyDescent="0.25">
      <c r="A3052" s="44" t="s">
        <v>14</v>
      </c>
      <c r="B3052" s="27" t="s">
        <v>14</v>
      </c>
      <c r="C3052" s="27" t="s">
        <v>14</v>
      </c>
      <c r="D3052" s="44" t="s">
        <v>14</v>
      </c>
      <c r="E3052" s="22" t="s">
        <v>14</v>
      </c>
      <c r="F3052" s="44" t="s">
        <v>14</v>
      </c>
      <c r="G3052" s="44" t="s">
        <v>14</v>
      </c>
      <c r="H3052" s="22" t="s">
        <v>14</v>
      </c>
      <c r="I3052" s="22" t="s">
        <v>14</v>
      </c>
      <c r="J3052" s="22" t="s">
        <v>14</v>
      </c>
    </row>
    <row r="3053" spans="1:10" x14ac:dyDescent="0.25">
      <c r="A3053" s="44" t="s">
        <v>14</v>
      </c>
      <c r="B3053" s="27" t="s">
        <v>14</v>
      </c>
      <c r="C3053" s="27" t="s">
        <v>14</v>
      </c>
      <c r="D3053" s="44" t="s">
        <v>14</v>
      </c>
      <c r="E3053" s="22" t="s">
        <v>14</v>
      </c>
      <c r="F3053" s="44" t="s">
        <v>14</v>
      </c>
      <c r="G3053" s="44" t="s">
        <v>14</v>
      </c>
      <c r="H3053" s="22" t="s">
        <v>14</v>
      </c>
      <c r="I3053" s="22" t="s">
        <v>14</v>
      </c>
      <c r="J3053" s="22" t="s">
        <v>14</v>
      </c>
    </row>
    <row r="3054" spans="1:10" x14ac:dyDescent="0.25">
      <c r="A3054" s="44" t="s">
        <v>14</v>
      </c>
      <c r="B3054" s="27" t="s">
        <v>14</v>
      </c>
      <c r="C3054" s="27" t="s">
        <v>14</v>
      </c>
      <c r="D3054" s="44" t="s">
        <v>14</v>
      </c>
      <c r="E3054" s="22" t="s">
        <v>14</v>
      </c>
      <c r="F3054" s="44" t="s">
        <v>14</v>
      </c>
      <c r="G3054" s="44" t="s">
        <v>14</v>
      </c>
      <c r="H3054" s="22" t="s">
        <v>14</v>
      </c>
      <c r="I3054" s="22" t="s">
        <v>14</v>
      </c>
      <c r="J3054" s="22" t="s">
        <v>14</v>
      </c>
    </row>
    <row r="3055" spans="1:10" x14ac:dyDescent="0.25">
      <c r="A3055" s="44" t="s">
        <v>14</v>
      </c>
      <c r="B3055" s="27" t="s">
        <v>14</v>
      </c>
      <c r="C3055" s="27" t="s">
        <v>14</v>
      </c>
      <c r="D3055" s="44" t="s">
        <v>14</v>
      </c>
      <c r="E3055" s="22" t="s">
        <v>14</v>
      </c>
      <c r="F3055" s="44" t="s">
        <v>14</v>
      </c>
      <c r="G3055" s="44" t="s">
        <v>14</v>
      </c>
      <c r="H3055" s="22" t="s">
        <v>14</v>
      </c>
      <c r="I3055" s="22" t="s">
        <v>14</v>
      </c>
      <c r="J3055" s="22" t="s">
        <v>14</v>
      </c>
    </row>
    <row r="3056" spans="1:10" x14ac:dyDescent="0.25">
      <c r="A3056" s="44" t="s">
        <v>14</v>
      </c>
      <c r="B3056" s="27" t="s">
        <v>14</v>
      </c>
      <c r="C3056" s="27" t="s">
        <v>14</v>
      </c>
      <c r="D3056" s="44" t="s">
        <v>14</v>
      </c>
      <c r="E3056" s="22" t="s">
        <v>14</v>
      </c>
      <c r="F3056" s="44" t="s">
        <v>14</v>
      </c>
      <c r="G3056" s="44" t="s">
        <v>14</v>
      </c>
      <c r="H3056" s="22" t="s">
        <v>14</v>
      </c>
      <c r="I3056" s="22" t="s">
        <v>14</v>
      </c>
      <c r="J3056" s="22" t="s">
        <v>14</v>
      </c>
    </row>
    <row r="3057" spans="1:10" x14ac:dyDescent="0.25">
      <c r="A3057" s="44" t="s">
        <v>14</v>
      </c>
      <c r="B3057" s="27" t="s">
        <v>14</v>
      </c>
      <c r="C3057" s="27" t="s">
        <v>14</v>
      </c>
      <c r="D3057" s="44" t="s">
        <v>14</v>
      </c>
      <c r="E3057" s="22" t="s">
        <v>14</v>
      </c>
      <c r="F3057" s="44" t="s">
        <v>14</v>
      </c>
      <c r="G3057" s="44" t="s">
        <v>14</v>
      </c>
      <c r="H3057" s="22" t="s">
        <v>14</v>
      </c>
      <c r="I3057" s="22" t="s">
        <v>14</v>
      </c>
      <c r="J3057" s="22" t="s">
        <v>14</v>
      </c>
    </row>
    <row r="3058" spans="1:10" x14ac:dyDescent="0.25">
      <c r="A3058" s="44" t="s">
        <v>14</v>
      </c>
      <c r="B3058" s="27" t="s">
        <v>14</v>
      </c>
      <c r="C3058" s="27" t="s">
        <v>14</v>
      </c>
      <c r="D3058" s="44" t="s">
        <v>14</v>
      </c>
      <c r="E3058" s="22" t="s">
        <v>14</v>
      </c>
      <c r="F3058" s="44" t="s">
        <v>14</v>
      </c>
      <c r="G3058" s="44" t="s">
        <v>14</v>
      </c>
      <c r="H3058" s="22" t="s">
        <v>14</v>
      </c>
      <c r="I3058" s="22" t="s">
        <v>14</v>
      </c>
      <c r="J3058" s="22" t="s">
        <v>14</v>
      </c>
    </row>
    <row r="3059" spans="1:10" x14ac:dyDescent="0.25">
      <c r="A3059" s="44" t="s">
        <v>14</v>
      </c>
      <c r="B3059" s="27" t="s">
        <v>14</v>
      </c>
      <c r="C3059" s="27" t="s">
        <v>14</v>
      </c>
      <c r="D3059" s="44" t="s">
        <v>14</v>
      </c>
      <c r="E3059" s="22" t="s">
        <v>14</v>
      </c>
      <c r="F3059" s="44" t="s">
        <v>14</v>
      </c>
      <c r="G3059" s="44" t="s">
        <v>14</v>
      </c>
      <c r="H3059" s="22" t="s">
        <v>14</v>
      </c>
      <c r="I3059" s="22" t="s">
        <v>14</v>
      </c>
      <c r="J3059" s="22" t="s">
        <v>14</v>
      </c>
    </row>
    <row r="3060" spans="1:10" x14ac:dyDescent="0.25">
      <c r="A3060" s="44" t="s">
        <v>14</v>
      </c>
      <c r="B3060" s="27" t="s">
        <v>14</v>
      </c>
      <c r="C3060" s="27" t="s">
        <v>14</v>
      </c>
      <c r="D3060" s="44" t="s">
        <v>14</v>
      </c>
      <c r="E3060" s="22" t="s">
        <v>14</v>
      </c>
      <c r="F3060" s="44" t="s">
        <v>14</v>
      </c>
      <c r="G3060" s="44" t="s">
        <v>14</v>
      </c>
      <c r="H3060" s="22" t="s">
        <v>14</v>
      </c>
      <c r="I3060" s="22" t="s">
        <v>14</v>
      </c>
      <c r="J3060" s="22" t="s">
        <v>14</v>
      </c>
    </row>
    <row r="3061" spans="1:10" x14ac:dyDescent="0.25">
      <c r="A3061" s="44" t="s">
        <v>14</v>
      </c>
      <c r="B3061" s="27" t="s">
        <v>14</v>
      </c>
      <c r="C3061" s="27" t="s">
        <v>14</v>
      </c>
      <c r="D3061" s="44" t="s">
        <v>14</v>
      </c>
      <c r="E3061" s="22" t="s">
        <v>14</v>
      </c>
      <c r="F3061" s="44" t="s">
        <v>14</v>
      </c>
      <c r="G3061" s="44" t="s">
        <v>14</v>
      </c>
      <c r="H3061" s="22" t="s">
        <v>14</v>
      </c>
      <c r="I3061" s="22" t="s">
        <v>14</v>
      </c>
      <c r="J3061" s="22" t="s">
        <v>14</v>
      </c>
    </row>
    <row r="3062" spans="1:10" x14ac:dyDescent="0.25">
      <c r="A3062" s="44" t="s">
        <v>14</v>
      </c>
      <c r="B3062" s="27" t="s">
        <v>14</v>
      </c>
      <c r="C3062" s="27" t="s">
        <v>14</v>
      </c>
      <c r="D3062" s="44" t="s">
        <v>14</v>
      </c>
      <c r="E3062" s="22" t="s">
        <v>14</v>
      </c>
      <c r="F3062" s="44" t="s">
        <v>14</v>
      </c>
      <c r="G3062" s="44" t="s">
        <v>14</v>
      </c>
      <c r="H3062" s="22" t="s">
        <v>14</v>
      </c>
      <c r="I3062" s="22" t="s">
        <v>14</v>
      </c>
      <c r="J3062" s="22" t="s">
        <v>14</v>
      </c>
    </row>
    <row r="3063" spans="1:10" x14ac:dyDescent="0.25">
      <c r="A3063" s="44" t="s">
        <v>14</v>
      </c>
      <c r="B3063" s="27" t="s">
        <v>14</v>
      </c>
      <c r="C3063" s="27" t="s">
        <v>14</v>
      </c>
      <c r="D3063" s="44" t="s">
        <v>14</v>
      </c>
      <c r="E3063" s="22" t="s">
        <v>14</v>
      </c>
      <c r="F3063" s="44" t="s">
        <v>14</v>
      </c>
      <c r="G3063" s="44" t="s">
        <v>14</v>
      </c>
      <c r="H3063" s="22" t="s">
        <v>14</v>
      </c>
      <c r="I3063" s="22" t="s">
        <v>14</v>
      </c>
      <c r="J3063" s="22" t="s">
        <v>14</v>
      </c>
    </row>
    <row r="3064" spans="1:10" x14ac:dyDescent="0.25">
      <c r="A3064" s="44" t="s">
        <v>14</v>
      </c>
      <c r="B3064" s="27" t="s">
        <v>14</v>
      </c>
      <c r="C3064" s="27" t="s">
        <v>14</v>
      </c>
      <c r="D3064" s="44" t="s">
        <v>14</v>
      </c>
      <c r="E3064" s="22" t="s">
        <v>14</v>
      </c>
      <c r="F3064" s="44" t="s">
        <v>14</v>
      </c>
      <c r="G3064" s="44" t="s">
        <v>14</v>
      </c>
      <c r="H3064" s="22" t="s">
        <v>14</v>
      </c>
      <c r="I3064" s="22" t="s">
        <v>14</v>
      </c>
      <c r="J3064" s="22" t="s">
        <v>14</v>
      </c>
    </row>
    <row r="3065" spans="1:10" x14ac:dyDescent="0.25">
      <c r="A3065" s="44" t="s">
        <v>14</v>
      </c>
      <c r="B3065" s="27" t="s">
        <v>14</v>
      </c>
      <c r="C3065" s="27" t="s">
        <v>14</v>
      </c>
      <c r="D3065" s="44" t="s">
        <v>14</v>
      </c>
      <c r="E3065" s="22" t="s">
        <v>14</v>
      </c>
      <c r="F3065" s="44" t="s">
        <v>14</v>
      </c>
      <c r="G3065" s="44" t="s">
        <v>14</v>
      </c>
      <c r="H3065" s="22" t="s">
        <v>14</v>
      </c>
      <c r="I3065" s="22" t="s">
        <v>14</v>
      </c>
      <c r="J3065" s="22" t="s">
        <v>14</v>
      </c>
    </row>
    <row r="3066" spans="1:10" x14ac:dyDescent="0.25">
      <c r="A3066" s="44" t="s">
        <v>14</v>
      </c>
      <c r="B3066" s="27" t="s">
        <v>14</v>
      </c>
      <c r="C3066" s="27" t="s">
        <v>14</v>
      </c>
      <c r="D3066" s="44" t="s">
        <v>14</v>
      </c>
      <c r="E3066" s="22" t="s">
        <v>14</v>
      </c>
      <c r="F3066" s="44" t="s">
        <v>14</v>
      </c>
      <c r="G3066" s="44" t="s">
        <v>14</v>
      </c>
      <c r="H3066" s="22" t="s">
        <v>14</v>
      </c>
      <c r="I3066" s="22" t="s">
        <v>14</v>
      </c>
      <c r="J3066" s="22" t="s">
        <v>14</v>
      </c>
    </row>
    <row r="3067" spans="1:10" x14ac:dyDescent="0.25">
      <c r="A3067" s="44" t="s">
        <v>14</v>
      </c>
      <c r="B3067" s="27" t="s">
        <v>14</v>
      </c>
      <c r="C3067" s="27" t="s">
        <v>14</v>
      </c>
      <c r="D3067" s="44" t="s">
        <v>14</v>
      </c>
      <c r="E3067" s="22" t="s">
        <v>14</v>
      </c>
      <c r="F3067" s="44" t="s">
        <v>14</v>
      </c>
      <c r="G3067" s="44" t="s">
        <v>14</v>
      </c>
      <c r="H3067" s="22" t="s">
        <v>14</v>
      </c>
      <c r="I3067" s="22" t="s">
        <v>14</v>
      </c>
      <c r="J3067" s="22" t="s">
        <v>14</v>
      </c>
    </row>
    <row r="3068" spans="1:10" x14ac:dyDescent="0.25">
      <c r="A3068" s="44" t="s">
        <v>14</v>
      </c>
      <c r="B3068" s="27" t="s">
        <v>14</v>
      </c>
      <c r="C3068" s="27" t="s">
        <v>14</v>
      </c>
      <c r="D3068" s="44" t="s">
        <v>14</v>
      </c>
      <c r="E3068" s="22" t="s">
        <v>14</v>
      </c>
      <c r="F3068" s="44" t="s">
        <v>14</v>
      </c>
      <c r="G3068" s="44" t="s">
        <v>14</v>
      </c>
      <c r="H3068" s="22" t="s">
        <v>14</v>
      </c>
      <c r="I3068" s="22" t="s">
        <v>14</v>
      </c>
      <c r="J3068" s="22" t="s">
        <v>14</v>
      </c>
    </row>
    <row r="3069" spans="1:10" x14ac:dyDescent="0.25">
      <c r="A3069" s="44" t="s">
        <v>14</v>
      </c>
      <c r="B3069" s="27" t="s">
        <v>14</v>
      </c>
      <c r="C3069" s="27" t="s">
        <v>14</v>
      </c>
      <c r="D3069" s="44" t="s">
        <v>14</v>
      </c>
      <c r="E3069" s="22" t="s">
        <v>14</v>
      </c>
      <c r="F3069" s="44" t="s">
        <v>14</v>
      </c>
      <c r="G3069" s="44" t="s">
        <v>14</v>
      </c>
      <c r="H3069" s="22" t="s">
        <v>14</v>
      </c>
      <c r="I3069" s="22" t="s">
        <v>14</v>
      </c>
      <c r="J3069" s="22" t="s">
        <v>14</v>
      </c>
    </row>
    <row r="3070" spans="1:10" x14ac:dyDescent="0.25">
      <c r="A3070" s="44" t="s">
        <v>14</v>
      </c>
      <c r="B3070" s="27" t="s">
        <v>14</v>
      </c>
      <c r="C3070" s="27" t="s">
        <v>14</v>
      </c>
      <c r="D3070" s="44" t="s">
        <v>14</v>
      </c>
      <c r="E3070" s="22" t="s">
        <v>14</v>
      </c>
      <c r="F3070" s="44" t="s">
        <v>14</v>
      </c>
      <c r="G3070" s="44" t="s">
        <v>14</v>
      </c>
      <c r="H3070" s="22" t="s">
        <v>14</v>
      </c>
      <c r="I3070" s="22" t="s">
        <v>14</v>
      </c>
      <c r="J3070" s="22" t="s">
        <v>14</v>
      </c>
    </row>
    <row r="3071" spans="1:10" x14ac:dyDescent="0.25">
      <c r="A3071" s="44" t="s">
        <v>14</v>
      </c>
      <c r="B3071" s="27" t="s">
        <v>14</v>
      </c>
      <c r="C3071" s="27" t="s">
        <v>14</v>
      </c>
      <c r="D3071" s="44" t="s">
        <v>14</v>
      </c>
      <c r="E3071" s="22" t="s">
        <v>14</v>
      </c>
      <c r="F3071" s="44" t="s">
        <v>14</v>
      </c>
      <c r="G3071" s="44" t="s">
        <v>14</v>
      </c>
      <c r="H3071" s="22" t="s">
        <v>14</v>
      </c>
      <c r="I3071" s="22" t="s">
        <v>14</v>
      </c>
      <c r="J3071" s="22" t="s">
        <v>14</v>
      </c>
    </row>
    <row r="3072" spans="1:10" x14ac:dyDescent="0.25">
      <c r="A3072" s="44" t="s">
        <v>14</v>
      </c>
      <c r="B3072" s="27" t="s">
        <v>14</v>
      </c>
      <c r="C3072" s="27" t="s">
        <v>14</v>
      </c>
      <c r="D3072" s="44" t="s">
        <v>14</v>
      </c>
      <c r="E3072" s="22" t="s">
        <v>14</v>
      </c>
      <c r="F3072" s="44" t="s">
        <v>14</v>
      </c>
      <c r="G3072" s="44" t="s">
        <v>14</v>
      </c>
      <c r="H3072" s="22" t="s">
        <v>14</v>
      </c>
      <c r="I3072" s="22" t="s">
        <v>14</v>
      </c>
      <c r="J3072" s="22" t="s">
        <v>14</v>
      </c>
    </row>
    <row r="3073" spans="1:10" x14ac:dyDescent="0.25">
      <c r="A3073" s="44" t="s">
        <v>14</v>
      </c>
      <c r="B3073" s="27" t="s">
        <v>14</v>
      </c>
      <c r="C3073" s="27" t="s">
        <v>14</v>
      </c>
      <c r="D3073" s="44" t="s">
        <v>14</v>
      </c>
      <c r="E3073" s="22" t="s">
        <v>14</v>
      </c>
      <c r="F3073" s="44" t="s">
        <v>14</v>
      </c>
      <c r="G3073" s="44" t="s">
        <v>14</v>
      </c>
      <c r="H3073" s="22" t="s">
        <v>14</v>
      </c>
      <c r="I3073" s="22" t="s">
        <v>14</v>
      </c>
      <c r="J3073" s="22" t="s">
        <v>14</v>
      </c>
    </row>
    <row r="3074" spans="1:10" x14ac:dyDescent="0.25">
      <c r="A3074" s="44" t="s">
        <v>14</v>
      </c>
      <c r="B3074" s="27" t="s">
        <v>14</v>
      </c>
      <c r="C3074" s="27" t="s">
        <v>14</v>
      </c>
      <c r="D3074" s="44" t="s">
        <v>14</v>
      </c>
      <c r="E3074" s="22" t="s">
        <v>14</v>
      </c>
      <c r="F3074" s="44" t="s">
        <v>14</v>
      </c>
      <c r="G3074" s="44" t="s">
        <v>14</v>
      </c>
      <c r="H3074" s="22" t="s">
        <v>14</v>
      </c>
      <c r="I3074" s="22" t="s">
        <v>14</v>
      </c>
      <c r="J3074" s="22" t="s">
        <v>14</v>
      </c>
    </row>
    <row r="3075" spans="1:10" x14ac:dyDescent="0.25">
      <c r="A3075" s="44" t="s">
        <v>14</v>
      </c>
      <c r="B3075" s="27" t="s">
        <v>14</v>
      </c>
      <c r="C3075" s="27" t="s">
        <v>14</v>
      </c>
      <c r="D3075" s="44" t="s">
        <v>14</v>
      </c>
      <c r="E3075" s="22" t="s">
        <v>14</v>
      </c>
      <c r="F3075" s="44" t="s">
        <v>14</v>
      </c>
      <c r="G3075" s="44" t="s">
        <v>14</v>
      </c>
      <c r="H3075" s="22" t="s">
        <v>14</v>
      </c>
      <c r="I3075" s="22" t="s">
        <v>14</v>
      </c>
      <c r="J3075" s="22" t="s">
        <v>14</v>
      </c>
    </row>
    <row r="3076" spans="1:10" x14ac:dyDescent="0.25">
      <c r="A3076" s="44" t="s">
        <v>14</v>
      </c>
      <c r="B3076" s="27" t="s">
        <v>14</v>
      </c>
      <c r="C3076" s="27" t="s">
        <v>14</v>
      </c>
      <c r="D3076" s="44" t="s">
        <v>14</v>
      </c>
      <c r="E3076" s="22" t="s">
        <v>14</v>
      </c>
      <c r="F3076" s="44" t="s">
        <v>14</v>
      </c>
      <c r="G3076" s="44" t="s">
        <v>14</v>
      </c>
      <c r="H3076" s="22" t="s">
        <v>14</v>
      </c>
      <c r="I3076" s="22" t="s">
        <v>14</v>
      </c>
      <c r="J3076" s="22" t="s">
        <v>14</v>
      </c>
    </row>
    <row r="3077" spans="1:10" x14ac:dyDescent="0.25">
      <c r="A3077" s="44" t="s">
        <v>14</v>
      </c>
      <c r="B3077" s="27" t="s">
        <v>14</v>
      </c>
      <c r="C3077" s="27" t="s">
        <v>14</v>
      </c>
      <c r="D3077" s="44" t="s">
        <v>14</v>
      </c>
      <c r="E3077" s="22" t="s">
        <v>14</v>
      </c>
      <c r="F3077" s="44" t="s">
        <v>14</v>
      </c>
      <c r="G3077" s="44" t="s">
        <v>14</v>
      </c>
      <c r="H3077" s="22" t="s">
        <v>14</v>
      </c>
      <c r="I3077" s="22" t="s">
        <v>14</v>
      </c>
      <c r="J3077" s="22" t="s">
        <v>14</v>
      </c>
    </row>
    <row r="3078" spans="1:10" x14ac:dyDescent="0.25">
      <c r="A3078" s="44" t="s">
        <v>14</v>
      </c>
      <c r="B3078" s="27" t="s">
        <v>14</v>
      </c>
      <c r="C3078" s="27" t="s">
        <v>14</v>
      </c>
      <c r="D3078" s="44" t="s">
        <v>14</v>
      </c>
      <c r="E3078" s="22" t="s">
        <v>14</v>
      </c>
      <c r="F3078" s="44" t="s">
        <v>14</v>
      </c>
      <c r="G3078" s="44" t="s">
        <v>14</v>
      </c>
      <c r="H3078" s="22" t="s">
        <v>14</v>
      </c>
      <c r="I3078" s="22" t="s">
        <v>14</v>
      </c>
      <c r="J3078" s="22" t="s">
        <v>14</v>
      </c>
    </row>
    <row r="3079" spans="1:10" x14ac:dyDescent="0.25">
      <c r="A3079" s="44" t="s">
        <v>14</v>
      </c>
      <c r="B3079" s="27" t="s">
        <v>14</v>
      </c>
      <c r="C3079" s="27" t="s">
        <v>14</v>
      </c>
      <c r="D3079" s="44" t="s">
        <v>14</v>
      </c>
      <c r="E3079" s="22" t="s">
        <v>14</v>
      </c>
      <c r="F3079" s="44" t="s">
        <v>14</v>
      </c>
      <c r="G3079" s="44" t="s">
        <v>14</v>
      </c>
      <c r="H3079" s="22" t="s">
        <v>14</v>
      </c>
      <c r="I3079" s="22" t="s">
        <v>14</v>
      </c>
      <c r="J3079" s="22" t="s">
        <v>14</v>
      </c>
    </row>
    <row r="3080" spans="1:10" x14ac:dyDescent="0.25">
      <c r="A3080" s="44" t="s">
        <v>14</v>
      </c>
      <c r="B3080" s="27" t="s">
        <v>14</v>
      </c>
      <c r="C3080" s="27" t="s">
        <v>14</v>
      </c>
      <c r="D3080" s="44" t="s">
        <v>14</v>
      </c>
      <c r="E3080" s="22" t="s">
        <v>14</v>
      </c>
      <c r="F3080" s="44" t="s">
        <v>14</v>
      </c>
      <c r="G3080" s="44" t="s">
        <v>14</v>
      </c>
      <c r="H3080" s="22" t="s">
        <v>14</v>
      </c>
      <c r="I3080" s="22" t="s">
        <v>14</v>
      </c>
      <c r="J3080" s="22" t="s">
        <v>14</v>
      </c>
    </row>
    <row r="3081" spans="1:10" x14ac:dyDescent="0.25">
      <c r="A3081" s="44" t="s">
        <v>14</v>
      </c>
      <c r="B3081" s="27" t="s">
        <v>14</v>
      </c>
      <c r="C3081" s="27" t="s">
        <v>14</v>
      </c>
      <c r="D3081" s="44" t="s">
        <v>14</v>
      </c>
      <c r="E3081" s="22" t="s">
        <v>14</v>
      </c>
      <c r="F3081" s="44" t="s">
        <v>14</v>
      </c>
      <c r="G3081" s="44" t="s">
        <v>14</v>
      </c>
      <c r="H3081" s="22" t="s">
        <v>14</v>
      </c>
      <c r="I3081" s="22" t="s">
        <v>14</v>
      </c>
      <c r="J3081" s="22" t="s">
        <v>14</v>
      </c>
    </row>
    <row r="3082" spans="1:10" x14ac:dyDescent="0.25">
      <c r="A3082" s="44" t="s">
        <v>14</v>
      </c>
      <c r="B3082" s="27" t="s">
        <v>14</v>
      </c>
      <c r="C3082" s="27" t="s">
        <v>14</v>
      </c>
      <c r="D3082" s="44" t="s">
        <v>14</v>
      </c>
      <c r="E3082" s="22" t="s">
        <v>14</v>
      </c>
      <c r="F3082" s="44" t="s">
        <v>14</v>
      </c>
      <c r="G3082" s="44" t="s">
        <v>14</v>
      </c>
      <c r="H3082" s="22" t="s">
        <v>14</v>
      </c>
      <c r="I3082" s="22" t="s">
        <v>14</v>
      </c>
      <c r="J3082" s="22" t="s">
        <v>14</v>
      </c>
    </row>
    <row r="3083" spans="1:10" x14ac:dyDescent="0.25">
      <c r="A3083" s="44" t="s">
        <v>14</v>
      </c>
      <c r="B3083" s="27" t="s">
        <v>14</v>
      </c>
      <c r="C3083" s="27" t="s">
        <v>14</v>
      </c>
      <c r="D3083" s="44" t="s">
        <v>14</v>
      </c>
      <c r="E3083" s="22" t="s">
        <v>14</v>
      </c>
      <c r="F3083" s="44" t="s">
        <v>14</v>
      </c>
      <c r="G3083" s="44" t="s">
        <v>14</v>
      </c>
      <c r="H3083" s="22" t="s">
        <v>14</v>
      </c>
      <c r="I3083" s="22" t="s">
        <v>14</v>
      </c>
      <c r="J3083" s="22" t="s">
        <v>14</v>
      </c>
    </row>
    <row r="3084" spans="1:10" x14ac:dyDescent="0.25">
      <c r="A3084" s="44" t="s">
        <v>14</v>
      </c>
      <c r="B3084" s="27" t="s">
        <v>14</v>
      </c>
      <c r="C3084" s="27" t="s">
        <v>14</v>
      </c>
      <c r="D3084" s="44" t="s">
        <v>14</v>
      </c>
      <c r="E3084" s="22" t="s">
        <v>14</v>
      </c>
      <c r="F3084" s="44" t="s">
        <v>14</v>
      </c>
      <c r="G3084" s="44" t="s">
        <v>14</v>
      </c>
      <c r="H3084" s="22" t="s">
        <v>14</v>
      </c>
      <c r="I3084" s="22" t="s">
        <v>14</v>
      </c>
      <c r="J3084" s="22" t="s">
        <v>14</v>
      </c>
    </row>
    <row r="3085" spans="1:10" x14ac:dyDescent="0.25">
      <c r="A3085" s="44" t="s">
        <v>14</v>
      </c>
      <c r="B3085" s="27" t="s">
        <v>14</v>
      </c>
      <c r="C3085" s="27" t="s">
        <v>14</v>
      </c>
      <c r="D3085" s="44" t="s">
        <v>14</v>
      </c>
      <c r="E3085" s="22" t="s">
        <v>14</v>
      </c>
      <c r="F3085" s="44" t="s">
        <v>14</v>
      </c>
      <c r="G3085" s="44" t="s">
        <v>14</v>
      </c>
      <c r="H3085" s="22" t="s">
        <v>14</v>
      </c>
      <c r="I3085" s="22" t="s">
        <v>14</v>
      </c>
      <c r="J3085" s="22" t="s">
        <v>14</v>
      </c>
    </row>
    <row r="3086" spans="1:10" x14ac:dyDescent="0.25">
      <c r="A3086" s="44" t="s">
        <v>14</v>
      </c>
      <c r="B3086" s="27" t="s">
        <v>14</v>
      </c>
      <c r="C3086" s="27" t="s">
        <v>14</v>
      </c>
      <c r="D3086" s="44" t="s">
        <v>14</v>
      </c>
      <c r="E3086" s="22" t="s">
        <v>14</v>
      </c>
      <c r="F3086" s="44" t="s">
        <v>14</v>
      </c>
      <c r="G3086" s="44" t="s">
        <v>14</v>
      </c>
      <c r="H3086" s="22" t="s">
        <v>14</v>
      </c>
      <c r="I3086" s="22" t="s">
        <v>14</v>
      </c>
      <c r="J3086" s="22" t="s">
        <v>14</v>
      </c>
    </row>
    <row r="3087" spans="1:10" x14ac:dyDescent="0.25">
      <c r="A3087" s="44" t="s">
        <v>14</v>
      </c>
      <c r="B3087" s="27" t="s">
        <v>14</v>
      </c>
      <c r="C3087" s="27" t="s">
        <v>14</v>
      </c>
      <c r="D3087" s="44" t="s">
        <v>14</v>
      </c>
      <c r="E3087" s="22" t="s">
        <v>14</v>
      </c>
      <c r="F3087" s="44" t="s">
        <v>14</v>
      </c>
      <c r="G3087" s="44" t="s">
        <v>14</v>
      </c>
      <c r="H3087" s="22" t="s">
        <v>14</v>
      </c>
      <c r="I3087" s="22" t="s">
        <v>14</v>
      </c>
      <c r="J3087" s="22" t="s">
        <v>14</v>
      </c>
    </row>
    <row r="3088" spans="1:10" x14ac:dyDescent="0.25">
      <c r="A3088" s="44" t="s">
        <v>14</v>
      </c>
      <c r="B3088" s="27" t="s">
        <v>14</v>
      </c>
      <c r="C3088" s="27" t="s">
        <v>14</v>
      </c>
      <c r="D3088" s="44" t="s">
        <v>14</v>
      </c>
      <c r="E3088" s="22" t="s">
        <v>14</v>
      </c>
      <c r="F3088" s="44" t="s">
        <v>14</v>
      </c>
      <c r="G3088" s="44" t="s">
        <v>14</v>
      </c>
      <c r="H3088" s="22" t="s">
        <v>14</v>
      </c>
      <c r="I3088" s="22" t="s">
        <v>14</v>
      </c>
      <c r="J3088" s="22" t="s">
        <v>14</v>
      </c>
    </row>
    <row r="3089" spans="1:10" x14ac:dyDescent="0.25">
      <c r="A3089" s="44" t="s">
        <v>14</v>
      </c>
      <c r="B3089" s="27" t="s">
        <v>14</v>
      </c>
      <c r="C3089" s="27" t="s">
        <v>14</v>
      </c>
      <c r="D3089" s="44" t="s">
        <v>14</v>
      </c>
      <c r="E3089" s="22" t="s">
        <v>14</v>
      </c>
      <c r="F3089" s="44" t="s">
        <v>14</v>
      </c>
      <c r="G3089" s="44" t="s">
        <v>14</v>
      </c>
      <c r="H3089" s="22" t="s">
        <v>14</v>
      </c>
      <c r="I3089" s="22" t="s">
        <v>14</v>
      </c>
      <c r="J3089" s="22" t="s">
        <v>14</v>
      </c>
    </row>
    <row r="3090" spans="1:10" x14ac:dyDescent="0.25">
      <c r="A3090" s="44" t="s">
        <v>14</v>
      </c>
      <c r="B3090" s="27" t="s">
        <v>14</v>
      </c>
      <c r="C3090" s="27" t="s">
        <v>14</v>
      </c>
      <c r="D3090" s="44" t="s">
        <v>14</v>
      </c>
      <c r="E3090" s="22" t="s">
        <v>14</v>
      </c>
      <c r="F3090" s="44" t="s">
        <v>14</v>
      </c>
      <c r="G3090" s="44" t="s">
        <v>14</v>
      </c>
      <c r="H3090" s="22" t="s">
        <v>14</v>
      </c>
      <c r="I3090" s="22" t="s">
        <v>14</v>
      </c>
      <c r="J3090" s="22" t="s">
        <v>14</v>
      </c>
    </row>
    <row r="3091" spans="1:10" x14ac:dyDescent="0.25">
      <c r="A3091" s="44" t="s">
        <v>14</v>
      </c>
      <c r="B3091" s="27" t="s">
        <v>14</v>
      </c>
      <c r="C3091" s="27" t="s">
        <v>14</v>
      </c>
      <c r="D3091" s="44" t="s">
        <v>14</v>
      </c>
      <c r="E3091" s="22" t="s">
        <v>14</v>
      </c>
      <c r="F3091" s="44" t="s">
        <v>14</v>
      </c>
      <c r="G3091" s="44" t="s">
        <v>14</v>
      </c>
      <c r="H3091" s="22" t="s">
        <v>14</v>
      </c>
      <c r="I3091" s="22" t="s">
        <v>14</v>
      </c>
      <c r="J3091" s="22" t="s">
        <v>14</v>
      </c>
    </row>
    <row r="3092" spans="1:10" x14ac:dyDescent="0.25">
      <c r="A3092" s="44" t="s">
        <v>14</v>
      </c>
      <c r="B3092" s="27" t="s">
        <v>14</v>
      </c>
      <c r="C3092" s="27" t="s">
        <v>14</v>
      </c>
      <c r="D3092" s="44" t="s">
        <v>14</v>
      </c>
      <c r="E3092" s="22" t="s">
        <v>14</v>
      </c>
      <c r="F3092" s="44" t="s">
        <v>14</v>
      </c>
      <c r="G3092" s="44" t="s">
        <v>14</v>
      </c>
      <c r="H3092" s="22" t="s">
        <v>14</v>
      </c>
      <c r="I3092" s="22" t="s">
        <v>14</v>
      </c>
      <c r="J3092" s="22" t="s">
        <v>14</v>
      </c>
    </row>
    <row r="3093" spans="1:10" x14ac:dyDescent="0.25">
      <c r="A3093" s="44" t="s">
        <v>14</v>
      </c>
      <c r="B3093" s="27" t="s">
        <v>14</v>
      </c>
      <c r="C3093" s="27" t="s">
        <v>14</v>
      </c>
      <c r="D3093" s="44" t="s">
        <v>14</v>
      </c>
      <c r="E3093" s="22" t="s">
        <v>14</v>
      </c>
      <c r="F3093" s="44" t="s">
        <v>14</v>
      </c>
      <c r="G3093" s="44" t="s">
        <v>14</v>
      </c>
      <c r="H3093" s="22" t="s">
        <v>14</v>
      </c>
      <c r="I3093" s="22" t="s">
        <v>14</v>
      </c>
      <c r="J3093" s="22" t="s">
        <v>14</v>
      </c>
    </row>
    <row r="3094" spans="1:10" x14ac:dyDescent="0.25">
      <c r="A3094" s="44" t="s">
        <v>14</v>
      </c>
      <c r="B3094" s="27" t="s">
        <v>14</v>
      </c>
      <c r="C3094" s="27" t="s">
        <v>14</v>
      </c>
      <c r="D3094" s="44" t="s">
        <v>14</v>
      </c>
      <c r="E3094" s="22" t="s">
        <v>14</v>
      </c>
      <c r="F3094" s="44" t="s">
        <v>14</v>
      </c>
      <c r="G3094" s="44" t="s">
        <v>14</v>
      </c>
      <c r="H3094" s="22" t="s">
        <v>14</v>
      </c>
      <c r="I3094" s="22" t="s">
        <v>14</v>
      </c>
      <c r="J3094" s="22" t="s">
        <v>14</v>
      </c>
    </row>
    <row r="3095" spans="1:10" x14ac:dyDescent="0.25">
      <c r="A3095" s="44" t="s">
        <v>14</v>
      </c>
      <c r="B3095" s="27" t="s">
        <v>14</v>
      </c>
      <c r="C3095" s="27" t="s">
        <v>14</v>
      </c>
      <c r="D3095" s="44" t="s">
        <v>14</v>
      </c>
      <c r="E3095" s="22" t="s">
        <v>14</v>
      </c>
      <c r="F3095" s="44" t="s">
        <v>14</v>
      </c>
      <c r="G3095" s="44" t="s">
        <v>14</v>
      </c>
      <c r="H3095" s="22" t="s">
        <v>14</v>
      </c>
      <c r="I3095" s="22" t="s">
        <v>14</v>
      </c>
      <c r="J3095" s="22" t="s">
        <v>14</v>
      </c>
    </row>
    <row r="3096" spans="1:10" x14ac:dyDescent="0.25">
      <c r="A3096" s="44" t="s">
        <v>14</v>
      </c>
      <c r="B3096" s="27" t="s">
        <v>14</v>
      </c>
      <c r="C3096" s="27" t="s">
        <v>14</v>
      </c>
      <c r="D3096" s="44" t="s">
        <v>14</v>
      </c>
      <c r="E3096" s="22" t="s">
        <v>14</v>
      </c>
      <c r="F3096" s="44" t="s">
        <v>14</v>
      </c>
      <c r="G3096" s="44" t="s">
        <v>14</v>
      </c>
      <c r="H3096" s="22" t="s">
        <v>14</v>
      </c>
      <c r="I3096" s="22" t="s">
        <v>14</v>
      </c>
      <c r="J3096" s="22" t="s">
        <v>14</v>
      </c>
    </row>
    <row r="3097" spans="1:10" x14ac:dyDescent="0.25">
      <c r="A3097" s="44" t="s">
        <v>14</v>
      </c>
      <c r="B3097" s="27" t="s">
        <v>14</v>
      </c>
      <c r="C3097" s="27" t="s">
        <v>14</v>
      </c>
      <c r="D3097" s="44" t="s">
        <v>14</v>
      </c>
      <c r="E3097" s="22" t="s">
        <v>14</v>
      </c>
      <c r="F3097" s="44" t="s">
        <v>14</v>
      </c>
      <c r="G3097" s="44" t="s">
        <v>14</v>
      </c>
      <c r="H3097" s="22" t="s">
        <v>14</v>
      </c>
      <c r="I3097" s="22" t="s">
        <v>14</v>
      </c>
      <c r="J3097" s="22" t="s">
        <v>14</v>
      </c>
    </row>
    <row r="3098" spans="1:10" x14ac:dyDescent="0.25">
      <c r="A3098" s="44" t="s">
        <v>14</v>
      </c>
      <c r="B3098" s="27" t="s">
        <v>14</v>
      </c>
      <c r="C3098" s="27" t="s">
        <v>14</v>
      </c>
      <c r="D3098" s="44" t="s">
        <v>14</v>
      </c>
      <c r="E3098" s="22" t="s">
        <v>14</v>
      </c>
      <c r="F3098" s="44" t="s">
        <v>14</v>
      </c>
      <c r="G3098" s="44" t="s">
        <v>14</v>
      </c>
      <c r="H3098" s="22" t="s">
        <v>14</v>
      </c>
      <c r="I3098" s="22" t="s">
        <v>14</v>
      </c>
      <c r="J3098" s="22" t="s">
        <v>14</v>
      </c>
    </row>
    <row r="3099" spans="1:10" x14ac:dyDescent="0.25">
      <c r="A3099" s="44" t="s">
        <v>14</v>
      </c>
      <c r="B3099" s="27" t="s">
        <v>14</v>
      </c>
      <c r="C3099" s="27" t="s">
        <v>14</v>
      </c>
      <c r="D3099" s="44" t="s">
        <v>14</v>
      </c>
      <c r="E3099" s="22" t="s">
        <v>14</v>
      </c>
      <c r="F3099" s="44" t="s">
        <v>14</v>
      </c>
      <c r="G3099" s="44" t="s">
        <v>14</v>
      </c>
      <c r="H3099" s="22" t="s">
        <v>14</v>
      </c>
      <c r="I3099" s="22" t="s">
        <v>14</v>
      </c>
      <c r="J3099" s="22" t="s">
        <v>14</v>
      </c>
    </row>
    <row r="3100" spans="1:10" x14ac:dyDescent="0.25">
      <c r="A3100" s="44" t="s">
        <v>14</v>
      </c>
      <c r="B3100" s="27" t="s">
        <v>14</v>
      </c>
      <c r="C3100" s="27" t="s">
        <v>14</v>
      </c>
      <c r="D3100" s="44" t="s">
        <v>14</v>
      </c>
      <c r="E3100" s="22" t="s">
        <v>14</v>
      </c>
      <c r="F3100" s="44" t="s">
        <v>14</v>
      </c>
      <c r="G3100" s="44" t="s">
        <v>14</v>
      </c>
      <c r="H3100" s="22" t="s">
        <v>14</v>
      </c>
      <c r="I3100" s="22" t="s">
        <v>14</v>
      </c>
      <c r="J3100" s="22" t="s">
        <v>14</v>
      </c>
    </row>
    <row r="3101" spans="1:10" x14ac:dyDescent="0.25">
      <c r="A3101" s="44" t="s">
        <v>14</v>
      </c>
      <c r="B3101" s="27" t="s">
        <v>14</v>
      </c>
      <c r="C3101" s="27" t="s">
        <v>14</v>
      </c>
      <c r="D3101" s="44" t="s">
        <v>14</v>
      </c>
      <c r="E3101" s="22" t="s">
        <v>14</v>
      </c>
      <c r="F3101" s="44" t="s">
        <v>14</v>
      </c>
      <c r="G3101" s="44" t="s">
        <v>14</v>
      </c>
      <c r="H3101" s="22" t="s">
        <v>14</v>
      </c>
      <c r="I3101" s="22" t="s">
        <v>14</v>
      </c>
      <c r="J3101" s="22" t="s">
        <v>14</v>
      </c>
    </row>
    <row r="3102" spans="1:10" x14ac:dyDescent="0.25">
      <c r="A3102" s="44" t="s">
        <v>14</v>
      </c>
      <c r="B3102" s="27" t="s">
        <v>14</v>
      </c>
      <c r="C3102" s="27" t="s">
        <v>14</v>
      </c>
      <c r="D3102" s="44" t="s">
        <v>14</v>
      </c>
      <c r="E3102" s="22" t="s">
        <v>14</v>
      </c>
      <c r="F3102" s="44" t="s">
        <v>14</v>
      </c>
      <c r="G3102" s="44" t="s">
        <v>14</v>
      </c>
      <c r="H3102" s="22" t="s">
        <v>14</v>
      </c>
      <c r="I3102" s="22" t="s">
        <v>14</v>
      </c>
      <c r="J3102" s="22" t="s">
        <v>14</v>
      </c>
    </row>
    <row r="3103" spans="1:10" x14ac:dyDescent="0.25">
      <c r="A3103" s="44" t="s">
        <v>14</v>
      </c>
      <c r="B3103" s="27" t="s">
        <v>14</v>
      </c>
      <c r="C3103" s="27" t="s">
        <v>14</v>
      </c>
      <c r="D3103" s="44" t="s">
        <v>14</v>
      </c>
      <c r="E3103" s="22" t="s">
        <v>14</v>
      </c>
      <c r="F3103" s="44" t="s">
        <v>14</v>
      </c>
      <c r="G3103" s="44" t="s">
        <v>14</v>
      </c>
      <c r="H3103" s="22" t="s">
        <v>14</v>
      </c>
      <c r="I3103" s="22" t="s">
        <v>14</v>
      </c>
      <c r="J3103" s="22" t="s">
        <v>14</v>
      </c>
    </row>
    <row r="3104" spans="1:10" x14ac:dyDescent="0.25">
      <c r="A3104" s="44" t="s">
        <v>14</v>
      </c>
      <c r="B3104" s="27" t="s">
        <v>14</v>
      </c>
      <c r="C3104" s="27" t="s">
        <v>14</v>
      </c>
      <c r="D3104" s="44" t="s">
        <v>14</v>
      </c>
      <c r="E3104" s="22" t="s">
        <v>14</v>
      </c>
      <c r="F3104" s="44" t="s">
        <v>14</v>
      </c>
      <c r="G3104" s="44" t="s">
        <v>14</v>
      </c>
      <c r="H3104" s="22" t="s">
        <v>14</v>
      </c>
      <c r="I3104" s="22" t="s">
        <v>14</v>
      </c>
      <c r="J3104" s="22" t="s">
        <v>14</v>
      </c>
    </row>
    <row r="3105" spans="1:10" x14ac:dyDescent="0.25">
      <c r="A3105" s="44" t="s">
        <v>14</v>
      </c>
      <c r="B3105" s="27" t="s">
        <v>14</v>
      </c>
      <c r="C3105" s="27" t="s">
        <v>14</v>
      </c>
      <c r="D3105" s="44" t="s">
        <v>14</v>
      </c>
      <c r="E3105" s="22" t="s">
        <v>14</v>
      </c>
      <c r="F3105" s="44" t="s">
        <v>14</v>
      </c>
      <c r="G3105" s="44" t="s">
        <v>14</v>
      </c>
      <c r="H3105" s="22" t="s">
        <v>14</v>
      </c>
      <c r="I3105" s="22" t="s">
        <v>14</v>
      </c>
      <c r="J3105" s="22" t="s">
        <v>14</v>
      </c>
    </row>
    <row r="3106" spans="1:10" x14ac:dyDescent="0.25">
      <c r="A3106" s="44" t="s">
        <v>14</v>
      </c>
      <c r="B3106" s="27" t="s">
        <v>14</v>
      </c>
      <c r="C3106" s="27" t="s">
        <v>14</v>
      </c>
      <c r="D3106" s="44" t="s">
        <v>14</v>
      </c>
      <c r="E3106" s="22" t="s">
        <v>14</v>
      </c>
      <c r="F3106" s="44" t="s">
        <v>14</v>
      </c>
      <c r="G3106" s="44" t="s">
        <v>14</v>
      </c>
      <c r="H3106" s="22" t="s">
        <v>14</v>
      </c>
      <c r="I3106" s="22" t="s">
        <v>14</v>
      </c>
      <c r="J3106" s="22" t="s">
        <v>14</v>
      </c>
    </row>
    <row r="3107" spans="1:10" x14ac:dyDescent="0.25">
      <c r="A3107" s="44" t="s">
        <v>14</v>
      </c>
      <c r="B3107" s="27" t="s">
        <v>14</v>
      </c>
      <c r="C3107" s="27" t="s">
        <v>14</v>
      </c>
      <c r="D3107" s="44" t="s">
        <v>14</v>
      </c>
      <c r="E3107" s="22" t="s">
        <v>14</v>
      </c>
      <c r="F3107" s="44" t="s">
        <v>14</v>
      </c>
      <c r="G3107" s="44" t="s">
        <v>14</v>
      </c>
      <c r="H3107" s="22" t="s">
        <v>14</v>
      </c>
      <c r="I3107" s="22" t="s">
        <v>14</v>
      </c>
      <c r="J3107" s="22" t="s">
        <v>14</v>
      </c>
    </row>
    <row r="3108" spans="1:10" x14ac:dyDescent="0.25">
      <c r="A3108" s="44" t="s">
        <v>14</v>
      </c>
      <c r="B3108" s="27" t="s">
        <v>14</v>
      </c>
      <c r="C3108" s="27" t="s">
        <v>14</v>
      </c>
      <c r="D3108" s="44" t="s">
        <v>14</v>
      </c>
      <c r="E3108" s="22" t="s">
        <v>14</v>
      </c>
      <c r="F3108" s="44" t="s">
        <v>14</v>
      </c>
      <c r="G3108" s="44" t="s">
        <v>14</v>
      </c>
      <c r="H3108" s="22" t="s">
        <v>14</v>
      </c>
      <c r="I3108" s="22" t="s">
        <v>14</v>
      </c>
      <c r="J3108" s="22" t="s">
        <v>14</v>
      </c>
    </row>
    <row r="3109" spans="1:10" x14ac:dyDescent="0.25">
      <c r="A3109" s="44" t="s">
        <v>14</v>
      </c>
      <c r="B3109" s="27" t="s">
        <v>14</v>
      </c>
      <c r="C3109" s="27" t="s">
        <v>14</v>
      </c>
      <c r="D3109" s="44" t="s">
        <v>14</v>
      </c>
      <c r="E3109" s="22" t="s">
        <v>14</v>
      </c>
      <c r="F3109" s="44" t="s">
        <v>14</v>
      </c>
      <c r="G3109" s="44" t="s">
        <v>14</v>
      </c>
      <c r="H3109" s="22" t="s">
        <v>14</v>
      </c>
      <c r="I3109" s="22" t="s">
        <v>14</v>
      </c>
      <c r="J3109" s="22" t="s">
        <v>14</v>
      </c>
    </row>
    <row r="3110" spans="1:10" x14ac:dyDescent="0.25">
      <c r="A3110" s="44" t="s">
        <v>14</v>
      </c>
      <c r="B3110" s="27" t="s">
        <v>14</v>
      </c>
      <c r="C3110" s="27" t="s">
        <v>14</v>
      </c>
      <c r="D3110" s="44" t="s">
        <v>14</v>
      </c>
      <c r="E3110" s="22" t="s">
        <v>14</v>
      </c>
      <c r="F3110" s="44" t="s">
        <v>14</v>
      </c>
      <c r="G3110" s="44" t="s">
        <v>14</v>
      </c>
      <c r="H3110" s="22" t="s">
        <v>14</v>
      </c>
      <c r="I3110" s="22" t="s">
        <v>14</v>
      </c>
      <c r="J3110" s="22" t="s">
        <v>14</v>
      </c>
    </row>
    <row r="3111" spans="1:10" x14ac:dyDescent="0.25">
      <c r="A3111" s="44" t="s">
        <v>14</v>
      </c>
      <c r="B3111" s="27" t="s">
        <v>14</v>
      </c>
      <c r="C3111" s="27" t="s">
        <v>14</v>
      </c>
      <c r="D3111" s="44" t="s">
        <v>14</v>
      </c>
      <c r="E3111" s="22" t="s">
        <v>14</v>
      </c>
      <c r="F3111" s="44" t="s">
        <v>14</v>
      </c>
      <c r="G3111" s="44" t="s">
        <v>14</v>
      </c>
      <c r="H3111" s="22" t="s">
        <v>14</v>
      </c>
      <c r="I3111" s="22" t="s">
        <v>14</v>
      </c>
      <c r="J3111" s="22" t="s">
        <v>14</v>
      </c>
    </row>
    <row r="3112" spans="1:10" x14ac:dyDescent="0.25">
      <c r="A3112" s="44" t="s">
        <v>14</v>
      </c>
      <c r="B3112" s="27" t="s">
        <v>14</v>
      </c>
      <c r="C3112" s="27" t="s">
        <v>14</v>
      </c>
      <c r="D3112" s="44" t="s">
        <v>14</v>
      </c>
      <c r="E3112" s="22" t="s">
        <v>14</v>
      </c>
      <c r="F3112" s="44" t="s">
        <v>14</v>
      </c>
      <c r="G3112" s="44" t="s">
        <v>14</v>
      </c>
      <c r="H3112" s="22" t="s">
        <v>14</v>
      </c>
      <c r="I3112" s="22" t="s">
        <v>14</v>
      </c>
      <c r="J3112" s="22" t="s">
        <v>14</v>
      </c>
    </row>
    <row r="3113" spans="1:10" x14ac:dyDescent="0.25">
      <c r="A3113" s="44" t="s">
        <v>14</v>
      </c>
      <c r="B3113" s="27" t="s">
        <v>14</v>
      </c>
      <c r="C3113" s="27" t="s">
        <v>14</v>
      </c>
      <c r="D3113" s="44" t="s">
        <v>14</v>
      </c>
      <c r="E3113" s="22" t="s">
        <v>14</v>
      </c>
      <c r="F3113" s="44" t="s">
        <v>14</v>
      </c>
      <c r="G3113" s="44" t="s">
        <v>14</v>
      </c>
      <c r="H3113" s="22" t="s">
        <v>14</v>
      </c>
      <c r="I3113" s="22" t="s">
        <v>14</v>
      </c>
      <c r="J3113" s="22" t="s">
        <v>14</v>
      </c>
    </row>
    <row r="3114" spans="1:10" x14ac:dyDescent="0.25">
      <c r="A3114" s="44" t="s">
        <v>14</v>
      </c>
      <c r="B3114" s="27" t="s">
        <v>14</v>
      </c>
      <c r="C3114" s="27" t="s">
        <v>14</v>
      </c>
      <c r="D3114" s="44" t="s">
        <v>14</v>
      </c>
      <c r="E3114" s="22" t="s">
        <v>14</v>
      </c>
      <c r="F3114" s="44" t="s">
        <v>14</v>
      </c>
      <c r="G3114" s="44" t="s">
        <v>14</v>
      </c>
      <c r="H3114" s="22" t="s">
        <v>14</v>
      </c>
      <c r="I3114" s="22" t="s">
        <v>14</v>
      </c>
      <c r="J3114" s="22" t="s">
        <v>14</v>
      </c>
    </row>
    <row r="3115" spans="1:10" x14ac:dyDescent="0.25">
      <c r="A3115" s="44" t="s">
        <v>14</v>
      </c>
      <c r="B3115" s="27" t="s">
        <v>14</v>
      </c>
      <c r="C3115" s="27" t="s">
        <v>14</v>
      </c>
      <c r="D3115" s="44" t="s">
        <v>14</v>
      </c>
      <c r="E3115" s="22" t="s">
        <v>14</v>
      </c>
      <c r="F3115" s="44" t="s">
        <v>14</v>
      </c>
      <c r="G3115" s="44" t="s">
        <v>14</v>
      </c>
      <c r="H3115" s="22" t="s">
        <v>14</v>
      </c>
      <c r="I3115" s="22" t="s">
        <v>14</v>
      </c>
      <c r="J3115" s="22" t="s">
        <v>14</v>
      </c>
    </row>
    <row r="3116" spans="1:10" x14ac:dyDescent="0.25">
      <c r="A3116" s="44" t="s">
        <v>14</v>
      </c>
      <c r="B3116" s="27" t="s">
        <v>14</v>
      </c>
      <c r="C3116" s="27" t="s">
        <v>14</v>
      </c>
      <c r="D3116" s="44" t="s">
        <v>14</v>
      </c>
      <c r="E3116" s="22" t="s">
        <v>14</v>
      </c>
      <c r="F3116" s="44" t="s">
        <v>14</v>
      </c>
      <c r="G3116" s="44" t="s">
        <v>14</v>
      </c>
      <c r="H3116" s="22" t="s">
        <v>14</v>
      </c>
      <c r="I3116" s="22" t="s">
        <v>14</v>
      </c>
      <c r="J3116" s="22" t="s">
        <v>14</v>
      </c>
    </row>
    <row r="3117" spans="1:10" x14ac:dyDescent="0.25">
      <c r="A3117" s="44" t="s">
        <v>14</v>
      </c>
      <c r="B3117" s="27" t="s">
        <v>14</v>
      </c>
      <c r="C3117" s="27" t="s">
        <v>14</v>
      </c>
      <c r="D3117" s="44" t="s">
        <v>14</v>
      </c>
      <c r="E3117" s="22" t="s">
        <v>14</v>
      </c>
      <c r="F3117" s="44" t="s">
        <v>14</v>
      </c>
      <c r="G3117" s="44" t="s">
        <v>14</v>
      </c>
      <c r="H3117" s="22" t="s">
        <v>14</v>
      </c>
      <c r="I3117" s="22" t="s">
        <v>14</v>
      </c>
      <c r="J3117" s="22" t="s">
        <v>14</v>
      </c>
    </row>
    <row r="3118" spans="1:10" x14ac:dyDescent="0.25">
      <c r="A3118" s="44" t="s">
        <v>14</v>
      </c>
      <c r="B3118" s="27" t="s">
        <v>14</v>
      </c>
      <c r="C3118" s="27" t="s">
        <v>14</v>
      </c>
      <c r="D3118" s="44" t="s">
        <v>14</v>
      </c>
      <c r="E3118" s="22" t="s">
        <v>14</v>
      </c>
      <c r="F3118" s="44" t="s">
        <v>14</v>
      </c>
      <c r="G3118" s="44" t="s">
        <v>14</v>
      </c>
      <c r="H3118" s="22" t="s">
        <v>14</v>
      </c>
      <c r="I3118" s="22" t="s">
        <v>14</v>
      </c>
      <c r="J3118" s="22" t="s">
        <v>14</v>
      </c>
    </row>
    <row r="3119" spans="1:10" x14ac:dyDescent="0.25">
      <c r="A3119" s="44" t="s">
        <v>14</v>
      </c>
      <c r="B3119" s="27" t="s">
        <v>14</v>
      </c>
      <c r="C3119" s="27" t="s">
        <v>14</v>
      </c>
      <c r="D3119" s="44" t="s">
        <v>14</v>
      </c>
      <c r="E3119" s="22" t="s">
        <v>14</v>
      </c>
      <c r="F3119" s="44" t="s">
        <v>14</v>
      </c>
      <c r="G3119" s="44" t="s">
        <v>14</v>
      </c>
      <c r="H3119" s="22" t="s">
        <v>14</v>
      </c>
      <c r="I3119" s="22" t="s">
        <v>14</v>
      </c>
      <c r="J3119" s="22" t="s">
        <v>14</v>
      </c>
    </row>
    <row r="3120" spans="1:10" x14ac:dyDescent="0.25">
      <c r="A3120" s="44" t="s">
        <v>14</v>
      </c>
      <c r="B3120" s="27" t="s">
        <v>14</v>
      </c>
      <c r="C3120" s="27" t="s">
        <v>14</v>
      </c>
      <c r="D3120" s="44" t="s">
        <v>14</v>
      </c>
      <c r="E3120" s="22" t="s">
        <v>14</v>
      </c>
      <c r="F3120" s="44" t="s">
        <v>14</v>
      </c>
      <c r="G3120" s="44" t="s">
        <v>14</v>
      </c>
      <c r="H3120" s="22" t="s">
        <v>14</v>
      </c>
      <c r="I3120" s="22" t="s">
        <v>14</v>
      </c>
      <c r="J3120" s="22" t="s">
        <v>14</v>
      </c>
    </row>
    <row r="3121" spans="1:10" x14ac:dyDescent="0.25">
      <c r="A3121" s="44" t="s">
        <v>14</v>
      </c>
      <c r="B3121" s="27" t="s">
        <v>14</v>
      </c>
      <c r="C3121" s="27" t="s">
        <v>14</v>
      </c>
      <c r="D3121" s="44" t="s">
        <v>14</v>
      </c>
      <c r="E3121" s="22" t="s">
        <v>14</v>
      </c>
      <c r="F3121" s="44" t="s">
        <v>14</v>
      </c>
      <c r="G3121" s="44" t="s">
        <v>14</v>
      </c>
      <c r="H3121" s="22" t="s">
        <v>14</v>
      </c>
      <c r="I3121" s="22" t="s">
        <v>14</v>
      </c>
      <c r="J3121" s="22" t="s">
        <v>14</v>
      </c>
    </row>
    <row r="3122" spans="1:10" x14ac:dyDescent="0.25">
      <c r="A3122" s="44" t="s">
        <v>14</v>
      </c>
      <c r="B3122" s="27" t="s">
        <v>14</v>
      </c>
      <c r="C3122" s="27" t="s">
        <v>14</v>
      </c>
      <c r="D3122" s="44" t="s">
        <v>14</v>
      </c>
      <c r="E3122" s="22" t="s">
        <v>14</v>
      </c>
      <c r="F3122" s="44" t="s">
        <v>14</v>
      </c>
      <c r="G3122" s="44" t="s">
        <v>14</v>
      </c>
      <c r="H3122" s="22" t="s">
        <v>14</v>
      </c>
      <c r="I3122" s="22" t="s">
        <v>14</v>
      </c>
      <c r="J3122" s="22" t="s">
        <v>14</v>
      </c>
    </row>
    <row r="3123" spans="1:10" x14ac:dyDescent="0.25">
      <c r="A3123" s="44" t="s">
        <v>14</v>
      </c>
      <c r="B3123" s="27" t="s">
        <v>14</v>
      </c>
      <c r="C3123" s="27" t="s">
        <v>14</v>
      </c>
      <c r="D3123" s="44" t="s">
        <v>14</v>
      </c>
      <c r="E3123" s="22" t="s">
        <v>14</v>
      </c>
      <c r="F3123" s="44" t="s">
        <v>14</v>
      </c>
      <c r="G3123" s="44" t="s">
        <v>14</v>
      </c>
      <c r="H3123" s="22" t="s">
        <v>14</v>
      </c>
      <c r="I3123" s="22" t="s">
        <v>14</v>
      </c>
      <c r="J3123" s="22" t="s">
        <v>14</v>
      </c>
    </row>
    <row r="3124" spans="1:10" x14ac:dyDescent="0.25">
      <c r="A3124" s="44" t="s">
        <v>14</v>
      </c>
      <c r="B3124" s="27" t="s">
        <v>14</v>
      </c>
      <c r="C3124" s="27" t="s">
        <v>14</v>
      </c>
      <c r="D3124" s="44" t="s">
        <v>14</v>
      </c>
      <c r="E3124" s="22" t="s">
        <v>14</v>
      </c>
      <c r="F3124" s="44" t="s">
        <v>14</v>
      </c>
      <c r="G3124" s="44" t="s">
        <v>14</v>
      </c>
      <c r="H3124" s="22" t="s">
        <v>14</v>
      </c>
      <c r="I3124" s="22" t="s">
        <v>14</v>
      </c>
      <c r="J3124" s="22" t="s">
        <v>14</v>
      </c>
    </row>
    <row r="3125" spans="1:10" x14ac:dyDescent="0.25">
      <c r="A3125" s="44" t="s">
        <v>14</v>
      </c>
      <c r="B3125" s="27" t="s">
        <v>14</v>
      </c>
      <c r="C3125" s="27" t="s">
        <v>14</v>
      </c>
      <c r="D3125" s="44" t="s">
        <v>14</v>
      </c>
      <c r="E3125" s="22" t="s">
        <v>14</v>
      </c>
      <c r="F3125" s="44" t="s">
        <v>14</v>
      </c>
      <c r="G3125" s="44" t="s">
        <v>14</v>
      </c>
      <c r="H3125" s="22" t="s">
        <v>14</v>
      </c>
      <c r="I3125" s="22" t="s">
        <v>14</v>
      </c>
      <c r="J3125" s="22" t="s">
        <v>14</v>
      </c>
    </row>
    <row r="3126" spans="1:10" x14ac:dyDescent="0.25">
      <c r="A3126" s="44" t="s">
        <v>14</v>
      </c>
      <c r="B3126" s="27" t="s">
        <v>14</v>
      </c>
      <c r="C3126" s="27" t="s">
        <v>14</v>
      </c>
      <c r="D3126" s="44" t="s">
        <v>14</v>
      </c>
      <c r="E3126" s="22" t="s">
        <v>14</v>
      </c>
      <c r="F3126" s="44" t="s">
        <v>14</v>
      </c>
      <c r="G3126" s="44" t="s">
        <v>14</v>
      </c>
      <c r="H3126" s="22" t="s">
        <v>14</v>
      </c>
      <c r="I3126" s="22" t="s">
        <v>14</v>
      </c>
      <c r="J3126" s="22" t="s">
        <v>14</v>
      </c>
    </row>
    <row r="3127" spans="1:10" x14ac:dyDescent="0.25">
      <c r="A3127" s="44" t="s">
        <v>14</v>
      </c>
      <c r="B3127" s="27" t="s">
        <v>14</v>
      </c>
      <c r="C3127" s="27" t="s">
        <v>14</v>
      </c>
      <c r="D3127" s="44" t="s">
        <v>14</v>
      </c>
      <c r="E3127" s="22" t="s">
        <v>14</v>
      </c>
      <c r="F3127" s="44" t="s">
        <v>14</v>
      </c>
      <c r="G3127" s="44" t="s">
        <v>14</v>
      </c>
      <c r="H3127" s="22" t="s">
        <v>14</v>
      </c>
      <c r="I3127" s="22" t="s">
        <v>14</v>
      </c>
      <c r="J3127" s="22" t="s">
        <v>14</v>
      </c>
    </row>
    <row r="3128" spans="1:10" x14ac:dyDescent="0.25">
      <c r="A3128" s="44" t="s">
        <v>14</v>
      </c>
      <c r="B3128" s="27" t="s">
        <v>14</v>
      </c>
      <c r="C3128" s="27" t="s">
        <v>14</v>
      </c>
      <c r="D3128" s="44" t="s">
        <v>14</v>
      </c>
      <c r="E3128" s="22" t="s">
        <v>14</v>
      </c>
      <c r="F3128" s="44" t="s">
        <v>14</v>
      </c>
      <c r="G3128" s="44" t="s">
        <v>14</v>
      </c>
      <c r="H3128" s="22" t="s">
        <v>14</v>
      </c>
      <c r="I3128" s="22" t="s">
        <v>14</v>
      </c>
      <c r="J3128" s="22" t="s">
        <v>14</v>
      </c>
    </row>
    <row r="3129" spans="1:10" x14ac:dyDescent="0.25">
      <c r="A3129" s="44" t="s">
        <v>14</v>
      </c>
      <c r="B3129" s="27" t="s">
        <v>14</v>
      </c>
      <c r="C3129" s="27" t="s">
        <v>14</v>
      </c>
      <c r="D3129" s="44" t="s">
        <v>14</v>
      </c>
      <c r="E3129" s="22" t="s">
        <v>14</v>
      </c>
      <c r="F3129" s="44" t="s">
        <v>14</v>
      </c>
      <c r="G3129" s="44" t="s">
        <v>14</v>
      </c>
      <c r="H3129" s="22" t="s">
        <v>14</v>
      </c>
      <c r="I3129" s="22" t="s">
        <v>14</v>
      </c>
      <c r="J3129" s="22" t="s">
        <v>14</v>
      </c>
    </row>
    <row r="3130" spans="1:10" x14ac:dyDescent="0.25">
      <c r="A3130" s="44" t="s">
        <v>14</v>
      </c>
      <c r="B3130" s="27" t="s">
        <v>14</v>
      </c>
      <c r="C3130" s="27" t="s">
        <v>14</v>
      </c>
      <c r="D3130" s="44" t="s">
        <v>14</v>
      </c>
      <c r="E3130" s="22" t="s">
        <v>14</v>
      </c>
      <c r="F3130" s="44" t="s">
        <v>14</v>
      </c>
      <c r="G3130" s="44" t="s">
        <v>14</v>
      </c>
      <c r="H3130" s="22" t="s">
        <v>14</v>
      </c>
      <c r="I3130" s="22" t="s">
        <v>14</v>
      </c>
      <c r="J3130" s="22" t="s">
        <v>14</v>
      </c>
    </row>
    <row r="3131" spans="1:10" x14ac:dyDescent="0.25">
      <c r="A3131" s="44" t="s">
        <v>14</v>
      </c>
      <c r="B3131" s="27" t="s">
        <v>14</v>
      </c>
      <c r="C3131" s="27" t="s">
        <v>14</v>
      </c>
      <c r="D3131" s="44" t="s">
        <v>14</v>
      </c>
      <c r="E3131" s="22" t="s">
        <v>14</v>
      </c>
      <c r="F3131" s="44" t="s">
        <v>14</v>
      </c>
      <c r="G3131" s="44" t="s">
        <v>14</v>
      </c>
      <c r="H3131" s="22" t="s">
        <v>14</v>
      </c>
      <c r="I3131" s="22" t="s">
        <v>14</v>
      </c>
      <c r="J3131" s="22" t="s">
        <v>14</v>
      </c>
    </row>
    <row r="3132" spans="1:10" x14ac:dyDescent="0.25">
      <c r="A3132" s="44" t="s">
        <v>14</v>
      </c>
      <c r="B3132" s="27" t="s">
        <v>14</v>
      </c>
      <c r="C3132" s="27" t="s">
        <v>14</v>
      </c>
      <c r="D3132" s="44" t="s">
        <v>14</v>
      </c>
      <c r="E3132" s="22" t="s">
        <v>14</v>
      </c>
      <c r="F3132" s="44" t="s">
        <v>14</v>
      </c>
      <c r="G3132" s="44" t="s">
        <v>14</v>
      </c>
      <c r="H3132" s="22" t="s">
        <v>14</v>
      </c>
      <c r="I3132" s="22" t="s">
        <v>14</v>
      </c>
      <c r="J3132" s="22" t="s">
        <v>14</v>
      </c>
    </row>
    <row r="3133" spans="1:10" x14ac:dyDescent="0.25">
      <c r="A3133" s="44" t="s">
        <v>14</v>
      </c>
      <c r="B3133" s="27" t="s">
        <v>14</v>
      </c>
      <c r="C3133" s="27" t="s">
        <v>14</v>
      </c>
      <c r="D3133" s="44" t="s">
        <v>14</v>
      </c>
      <c r="E3133" s="22" t="s">
        <v>14</v>
      </c>
      <c r="F3133" s="44" t="s">
        <v>14</v>
      </c>
      <c r="G3133" s="44" t="s">
        <v>14</v>
      </c>
      <c r="H3133" s="22" t="s">
        <v>14</v>
      </c>
      <c r="I3133" s="22" t="s">
        <v>14</v>
      </c>
      <c r="J3133" s="22" t="s">
        <v>14</v>
      </c>
    </row>
    <row r="3134" spans="1:10" x14ac:dyDescent="0.25">
      <c r="A3134" s="44" t="s">
        <v>14</v>
      </c>
      <c r="B3134" s="27" t="s">
        <v>14</v>
      </c>
      <c r="C3134" s="27" t="s">
        <v>14</v>
      </c>
      <c r="D3134" s="44" t="s">
        <v>14</v>
      </c>
      <c r="E3134" s="22" t="s">
        <v>14</v>
      </c>
      <c r="F3134" s="44" t="s">
        <v>14</v>
      </c>
      <c r="G3134" s="44" t="s">
        <v>14</v>
      </c>
      <c r="H3134" s="22" t="s">
        <v>14</v>
      </c>
      <c r="I3134" s="22" t="s">
        <v>14</v>
      </c>
      <c r="J3134" s="22" t="s">
        <v>14</v>
      </c>
    </row>
    <row r="3135" spans="1:10" x14ac:dyDescent="0.25">
      <c r="A3135" s="44" t="s">
        <v>14</v>
      </c>
      <c r="B3135" s="27" t="s">
        <v>14</v>
      </c>
      <c r="C3135" s="27" t="s">
        <v>14</v>
      </c>
      <c r="D3135" s="44" t="s">
        <v>14</v>
      </c>
      <c r="E3135" s="22" t="s">
        <v>14</v>
      </c>
      <c r="F3135" s="44" t="s">
        <v>14</v>
      </c>
      <c r="G3135" s="44" t="s">
        <v>14</v>
      </c>
      <c r="H3135" s="22" t="s">
        <v>14</v>
      </c>
      <c r="I3135" s="22" t="s">
        <v>14</v>
      </c>
      <c r="J3135" s="22" t="s">
        <v>14</v>
      </c>
    </row>
    <row r="3136" spans="1:10" x14ac:dyDescent="0.25">
      <c r="A3136" s="44" t="s">
        <v>14</v>
      </c>
      <c r="B3136" s="27" t="s">
        <v>14</v>
      </c>
      <c r="C3136" s="27" t="s">
        <v>14</v>
      </c>
      <c r="D3136" s="44" t="s">
        <v>14</v>
      </c>
      <c r="E3136" s="22" t="s">
        <v>14</v>
      </c>
      <c r="F3136" s="44" t="s">
        <v>14</v>
      </c>
      <c r="G3136" s="44" t="s">
        <v>14</v>
      </c>
      <c r="H3136" s="22" t="s">
        <v>14</v>
      </c>
      <c r="I3136" s="22" t="s">
        <v>14</v>
      </c>
      <c r="J3136" s="22" t="s">
        <v>14</v>
      </c>
    </row>
    <row r="3137" spans="1:10" x14ac:dyDescent="0.25">
      <c r="A3137" s="44" t="s">
        <v>14</v>
      </c>
      <c r="B3137" s="27" t="s">
        <v>14</v>
      </c>
      <c r="C3137" s="27" t="s">
        <v>14</v>
      </c>
      <c r="D3137" s="44" t="s">
        <v>14</v>
      </c>
      <c r="E3137" s="22" t="s">
        <v>14</v>
      </c>
      <c r="F3137" s="44" t="s">
        <v>14</v>
      </c>
      <c r="G3137" s="44" t="s">
        <v>14</v>
      </c>
      <c r="H3137" s="22" t="s">
        <v>14</v>
      </c>
      <c r="I3137" s="22" t="s">
        <v>14</v>
      </c>
      <c r="J3137" s="22" t="s">
        <v>14</v>
      </c>
    </row>
    <row r="3138" spans="1:10" x14ac:dyDescent="0.25">
      <c r="A3138" s="44" t="s">
        <v>14</v>
      </c>
      <c r="B3138" s="27" t="s">
        <v>14</v>
      </c>
      <c r="C3138" s="27" t="s">
        <v>14</v>
      </c>
      <c r="D3138" s="44" t="s">
        <v>14</v>
      </c>
      <c r="E3138" s="22" t="s">
        <v>14</v>
      </c>
      <c r="F3138" s="44" t="s">
        <v>14</v>
      </c>
      <c r="G3138" s="44" t="s">
        <v>14</v>
      </c>
      <c r="H3138" s="22" t="s">
        <v>14</v>
      </c>
      <c r="I3138" s="22" t="s">
        <v>14</v>
      </c>
      <c r="J3138" s="22" t="s">
        <v>14</v>
      </c>
    </row>
    <row r="3139" spans="1:10" x14ac:dyDescent="0.25">
      <c r="A3139" s="44" t="s">
        <v>14</v>
      </c>
      <c r="B3139" s="27" t="s">
        <v>14</v>
      </c>
      <c r="C3139" s="27" t="s">
        <v>14</v>
      </c>
      <c r="D3139" s="44" t="s">
        <v>14</v>
      </c>
      <c r="E3139" s="22" t="s">
        <v>14</v>
      </c>
      <c r="F3139" s="44" t="s">
        <v>14</v>
      </c>
      <c r="G3139" s="44" t="s">
        <v>14</v>
      </c>
      <c r="H3139" s="22" t="s">
        <v>14</v>
      </c>
      <c r="I3139" s="22" t="s">
        <v>14</v>
      </c>
      <c r="J3139" s="22" t="s">
        <v>14</v>
      </c>
    </row>
    <row r="3140" spans="1:10" x14ac:dyDescent="0.25">
      <c r="A3140" s="44" t="s">
        <v>14</v>
      </c>
      <c r="B3140" s="27" t="s">
        <v>14</v>
      </c>
      <c r="C3140" s="27" t="s">
        <v>14</v>
      </c>
      <c r="D3140" s="44" t="s">
        <v>14</v>
      </c>
      <c r="E3140" s="22" t="s">
        <v>14</v>
      </c>
      <c r="F3140" s="44" t="s">
        <v>14</v>
      </c>
      <c r="G3140" s="44" t="s">
        <v>14</v>
      </c>
      <c r="H3140" s="22" t="s">
        <v>14</v>
      </c>
      <c r="I3140" s="22" t="s">
        <v>14</v>
      </c>
      <c r="J3140" s="22" t="s">
        <v>14</v>
      </c>
    </row>
    <row r="3141" spans="1:10" x14ac:dyDescent="0.25">
      <c r="A3141" s="44" t="s">
        <v>14</v>
      </c>
      <c r="B3141" s="27" t="s">
        <v>14</v>
      </c>
      <c r="C3141" s="27" t="s">
        <v>14</v>
      </c>
      <c r="D3141" s="44" t="s">
        <v>14</v>
      </c>
      <c r="E3141" s="22" t="s">
        <v>14</v>
      </c>
      <c r="F3141" s="44" t="s">
        <v>14</v>
      </c>
      <c r="G3141" s="44" t="s">
        <v>14</v>
      </c>
      <c r="H3141" s="22" t="s">
        <v>14</v>
      </c>
      <c r="I3141" s="22" t="s">
        <v>14</v>
      </c>
      <c r="J3141" s="22" t="s">
        <v>14</v>
      </c>
    </row>
    <row r="3142" spans="1:10" x14ac:dyDescent="0.25">
      <c r="A3142" s="44" t="s">
        <v>14</v>
      </c>
      <c r="B3142" s="27" t="s">
        <v>14</v>
      </c>
      <c r="C3142" s="27" t="s">
        <v>14</v>
      </c>
      <c r="D3142" s="44" t="s">
        <v>14</v>
      </c>
      <c r="E3142" s="22" t="s">
        <v>14</v>
      </c>
      <c r="F3142" s="44" t="s">
        <v>14</v>
      </c>
      <c r="G3142" s="44" t="s">
        <v>14</v>
      </c>
      <c r="H3142" s="22" t="s">
        <v>14</v>
      </c>
      <c r="I3142" s="22" t="s">
        <v>14</v>
      </c>
      <c r="J3142" s="22" t="s">
        <v>14</v>
      </c>
    </row>
    <row r="3143" spans="1:10" x14ac:dyDescent="0.25">
      <c r="A3143" s="44" t="s">
        <v>14</v>
      </c>
      <c r="B3143" s="27" t="s">
        <v>14</v>
      </c>
      <c r="C3143" s="27" t="s">
        <v>14</v>
      </c>
      <c r="D3143" s="44" t="s">
        <v>14</v>
      </c>
      <c r="E3143" s="22" t="s">
        <v>14</v>
      </c>
      <c r="F3143" s="44" t="s">
        <v>14</v>
      </c>
      <c r="G3143" s="44" t="s">
        <v>14</v>
      </c>
      <c r="H3143" s="22" t="s">
        <v>14</v>
      </c>
      <c r="I3143" s="22" t="s">
        <v>14</v>
      </c>
      <c r="J3143" s="22" t="s">
        <v>14</v>
      </c>
    </row>
    <row r="3144" spans="1:10" x14ac:dyDescent="0.25">
      <c r="A3144" s="44" t="s">
        <v>14</v>
      </c>
      <c r="B3144" s="27" t="s">
        <v>14</v>
      </c>
      <c r="C3144" s="27" t="s">
        <v>14</v>
      </c>
      <c r="D3144" s="44" t="s">
        <v>14</v>
      </c>
      <c r="E3144" s="22" t="s">
        <v>14</v>
      </c>
      <c r="F3144" s="44" t="s">
        <v>14</v>
      </c>
      <c r="G3144" s="44" t="s">
        <v>14</v>
      </c>
      <c r="H3144" s="22" t="s">
        <v>14</v>
      </c>
      <c r="I3144" s="22" t="s">
        <v>14</v>
      </c>
      <c r="J3144" s="22" t="s">
        <v>14</v>
      </c>
    </row>
    <row r="3145" spans="1:10" x14ac:dyDescent="0.25">
      <c r="A3145" s="44" t="s">
        <v>14</v>
      </c>
      <c r="B3145" s="27" t="s">
        <v>14</v>
      </c>
      <c r="C3145" s="27" t="s">
        <v>14</v>
      </c>
      <c r="D3145" s="44" t="s">
        <v>14</v>
      </c>
      <c r="E3145" s="22" t="s">
        <v>14</v>
      </c>
      <c r="F3145" s="44" t="s">
        <v>14</v>
      </c>
      <c r="G3145" s="44" t="s">
        <v>14</v>
      </c>
      <c r="H3145" s="22" t="s">
        <v>14</v>
      </c>
      <c r="I3145" s="22" t="s">
        <v>14</v>
      </c>
      <c r="J3145" s="22" t="s">
        <v>14</v>
      </c>
    </row>
    <row r="3146" spans="1:10" x14ac:dyDescent="0.25">
      <c r="A3146" s="44" t="s">
        <v>14</v>
      </c>
      <c r="B3146" s="27" t="s">
        <v>14</v>
      </c>
      <c r="C3146" s="27" t="s">
        <v>14</v>
      </c>
      <c r="D3146" s="44" t="s">
        <v>14</v>
      </c>
      <c r="E3146" s="22" t="s">
        <v>14</v>
      </c>
      <c r="F3146" s="44" t="s">
        <v>14</v>
      </c>
      <c r="G3146" s="44" t="s">
        <v>14</v>
      </c>
      <c r="H3146" s="22" t="s">
        <v>14</v>
      </c>
      <c r="I3146" s="22" t="s">
        <v>14</v>
      </c>
      <c r="J3146" s="22" t="s">
        <v>14</v>
      </c>
    </row>
    <row r="3147" spans="1:10" x14ac:dyDescent="0.25">
      <c r="A3147" s="44" t="s">
        <v>14</v>
      </c>
      <c r="B3147" s="27" t="s">
        <v>14</v>
      </c>
      <c r="C3147" s="27" t="s">
        <v>14</v>
      </c>
      <c r="D3147" s="44" t="s">
        <v>14</v>
      </c>
      <c r="E3147" s="22" t="s">
        <v>14</v>
      </c>
      <c r="F3147" s="44" t="s">
        <v>14</v>
      </c>
      <c r="G3147" s="44" t="s">
        <v>14</v>
      </c>
      <c r="H3147" s="22" t="s">
        <v>14</v>
      </c>
      <c r="I3147" s="22" t="s">
        <v>14</v>
      </c>
      <c r="J3147" s="22" t="s">
        <v>14</v>
      </c>
    </row>
    <row r="3148" spans="1:10" x14ac:dyDescent="0.25">
      <c r="A3148" s="44" t="s">
        <v>14</v>
      </c>
      <c r="B3148" s="27" t="s">
        <v>14</v>
      </c>
      <c r="C3148" s="27" t="s">
        <v>14</v>
      </c>
      <c r="D3148" s="44" t="s">
        <v>14</v>
      </c>
      <c r="E3148" s="22" t="s">
        <v>14</v>
      </c>
      <c r="F3148" s="44" t="s">
        <v>14</v>
      </c>
      <c r="G3148" s="44" t="s">
        <v>14</v>
      </c>
      <c r="H3148" s="22" t="s">
        <v>14</v>
      </c>
      <c r="I3148" s="22" t="s">
        <v>14</v>
      </c>
      <c r="J3148" s="22" t="s">
        <v>14</v>
      </c>
    </row>
    <row r="3149" spans="1:10" x14ac:dyDescent="0.25">
      <c r="A3149" s="44" t="s">
        <v>14</v>
      </c>
      <c r="B3149" s="27" t="s">
        <v>14</v>
      </c>
      <c r="C3149" s="27" t="s">
        <v>14</v>
      </c>
      <c r="D3149" s="44" t="s">
        <v>14</v>
      </c>
      <c r="E3149" s="22" t="s">
        <v>14</v>
      </c>
      <c r="F3149" s="44" t="s">
        <v>14</v>
      </c>
      <c r="G3149" s="44" t="s">
        <v>14</v>
      </c>
      <c r="H3149" s="22" t="s">
        <v>14</v>
      </c>
      <c r="I3149" s="22" t="s">
        <v>14</v>
      </c>
      <c r="J3149" s="22" t="s">
        <v>14</v>
      </c>
    </row>
    <row r="3150" spans="1:10" x14ac:dyDescent="0.25">
      <c r="A3150" s="44" t="s">
        <v>14</v>
      </c>
      <c r="B3150" s="27" t="s">
        <v>14</v>
      </c>
      <c r="C3150" s="27" t="s">
        <v>14</v>
      </c>
      <c r="D3150" s="44" t="s">
        <v>14</v>
      </c>
      <c r="E3150" s="22" t="s">
        <v>14</v>
      </c>
      <c r="F3150" s="44" t="s">
        <v>14</v>
      </c>
      <c r="G3150" s="44" t="s">
        <v>14</v>
      </c>
      <c r="H3150" s="22" t="s">
        <v>14</v>
      </c>
      <c r="I3150" s="22" t="s">
        <v>14</v>
      </c>
      <c r="J3150" s="22" t="s">
        <v>14</v>
      </c>
    </row>
    <row r="3151" spans="1:10" x14ac:dyDescent="0.25">
      <c r="A3151" s="44" t="s">
        <v>14</v>
      </c>
      <c r="B3151" s="27" t="s">
        <v>14</v>
      </c>
      <c r="C3151" s="27" t="s">
        <v>14</v>
      </c>
      <c r="D3151" s="44" t="s">
        <v>14</v>
      </c>
      <c r="E3151" s="22" t="s">
        <v>14</v>
      </c>
      <c r="F3151" s="44" t="s">
        <v>14</v>
      </c>
      <c r="G3151" s="44" t="s">
        <v>14</v>
      </c>
      <c r="H3151" s="22" t="s">
        <v>14</v>
      </c>
      <c r="I3151" s="22" t="s">
        <v>14</v>
      </c>
      <c r="J3151" s="22" t="s">
        <v>14</v>
      </c>
    </row>
    <row r="3152" spans="1:10" x14ac:dyDescent="0.25">
      <c r="A3152" s="44" t="s">
        <v>14</v>
      </c>
      <c r="B3152" s="27" t="s">
        <v>14</v>
      </c>
      <c r="C3152" s="27" t="s">
        <v>14</v>
      </c>
      <c r="D3152" s="44" t="s">
        <v>14</v>
      </c>
      <c r="E3152" s="22" t="s">
        <v>14</v>
      </c>
      <c r="F3152" s="44" t="s">
        <v>14</v>
      </c>
      <c r="G3152" s="44" t="s">
        <v>14</v>
      </c>
      <c r="H3152" s="22" t="s">
        <v>14</v>
      </c>
      <c r="I3152" s="22" t="s">
        <v>14</v>
      </c>
      <c r="J3152" s="22" t="s">
        <v>14</v>
      </c>
    </row>
    <row r="3153" spans="1:10" x14ac:dyDescent="0.25">
      <c r="A3153" s="44" t="s">
        <v>14</v>
      </c>
      <c r="B3153" s="27" t="s">
        <v>14</v>
      </c>
      <c r="C3153" s="27" t="s">
        <v>14</v>
      </c>
      <c r="D3153" s="44" t="s">
        <v>14</v>
      </c>
      <c r="E3153" s="22" t="s">
        <v>14</v>
      </c>
      <c r="F3153" s="44" t="s">
        <v>14</v>
      </c>
      <c r="G3153" s="44" t="s">
        <v>14</v>
      </c>
      <c r="H3153" s="22" t="s">
        <v>14</v>
      </c>
      <c r="I3153" s="22" t="s">
        <v>14</v>
      </c>
      <c r="J3153" s="22" t="s">
        <v>14</v>
      </c>
    </row>
    <row r="3154" spans="1:10" x14ac:dyDescent="0.25">
      <c r="A3154" s="44" t="s">
        <v>14</v>
      </c>
      <c r="B3154" s="27" t="s">
        <v>14</v>
      </c>
      <c r="C3154" s="27" t="s">
        <v>14</v>
      </c>
      <c r="D3154" s="44" t="s">
        <v>14</v>
      </c>
      <c r="E3154" s="22" t="s">
        <v>14</v>
      </c>
      <c r="F3154" s="44" t="s">
        <v>14</v>
      </c>
      <c r="G3154" s="44" t="s">
        <v>14</v>
      </c>
      <c r="H3154" s="22" t="s">
        <v>14</v>
      </c>
      <c r="I3154" s="22" t="s">
        <v>14</v>
      </c>
      <c r="J3154" s="22" t="s">
        <v>14</v>
      </c>
    </row>
    <row r="3155" spans="1:10" x14ac:dyDescent="0.25">
      <c r="A3155" s="44" t="s">
        <v>14</v>
      </c>
      <c r="B3155" s="27" t="s">
        <v>14</v>
      </c>
      <c r="C3155" s="27" t="s">
        <v>14</v>
      </c>
      <c r="D3155" s="44" t="s">
        <v>14</v>
      </c>
      <c r="E3155" s="22" t="s">
        <v>14</v>
      </c>
      <c r="F3155" s="44" t="s">
        <v>14</v>
      </c>
      <c r="G3155" s="44" t="s">
        <v>14</v>
      </c>
      <c r="H3155" s="22" t="s">
        <v>14</v>
      </c>
      <c r="I3155" s="22" t="s">
        <v>14</v>
      </c>
      <c r="J3155" s="22" t="s">
        <v>14</v>
      </c>
    </row>
    <row r="3156" spans="1:10" x14ac:dyDescent="0.25">
      <c r="A3156" s="44" t="s">
        <v>14</v>
      </c>
      <c r="B3156" s="27" t="s">
        <v>14</v>
      </c>
      <c r="C3156" s="27" t="s">
        <v>14</v>
      </c>
      <c r="D3156" s="44" t="s">
        <v>14</v>
      </c>
      <c r="E3156" s="22" t="s">
        <v>14</v>
      </c>
      <c r="F3156" s="44" t="s">
        <v>14</v>
      </c>
      <c r="G3156" s="44" t="s">
        <v>14</v>
      </c>
      <c r="H3156" s="22" t="s">
        <v>14</v>
      </c>
      <c r="I3156" s="22" t="s">
        <v>14</v>
      </c>
      <c r="J3156" s="22" t="s">
        <v>14</v>
      </c>
    </row>
    <row r="3157" spans="1:10" x14ac:dyDescent="0.25">
      <c r="A3157" s="44" t="s">
        <v>14</v>
      </c>
      <c r="B3157" s="27" t="s">
        <v>14</v>
      </c>
      <c r="C3157" s="27" t="s">
        <v>14</v>
      </c>
      <c r="D3157" s="44" t="s">
        <v>14</v>
      </c>
      <c r="E3157" s="22" t="s">
        <v>14</v>
      </c>
      <c r="F3157" s="44" t="s">
        <v>14</v>
      </c>
      <c r="G3157" s="44" t="s">
        <v>14</v>
      </c>
      <c r="H3157" s="22" t="s">
        <v>14</v>
      </c>
      <c r="I3157" s="22" t="s">
        <v>14</v>
      </c>
      <c r="J3157" s="22" t="s">
        <v>14</v>
      </c>
    </row>
    <row r="3158" spans="1:10" x14ac:dyDescent="0.25">
      <c r="A3158" s="44" t="s">
        <v>14</v>
      </c>
      <c r="B3158" s="27" t="s">
        <v>14</v>
      </c>
      <c r="C3158" s="27" t="s">
        <v>14</v>
      </c>
      <c r="D3158" s="44" t="s">
        <v>14</v>
      </c>
      <c r="E3158" s="22" t="s">
        <v>14</v>
      </c>
      <c r="F3158" s="44" t="s">
        <v>14</v>
      </c>
      <c r="G3158" s="44" t="s">
        <v>14</v>
      </c>
      <c r="H3158" s="22" t="s">
        <v>14</v>
      </c>
      <c r="I3158" s="22" t="s">
        <v>14</v>
      </c>
      <c r="J3158" s="22" t="s">
        <v>14</v>
      </c>
    </row>
    <row r="3159" spans="1:10" x14ac:dyDescent="0.25">
      <c r="A3159" s="44" t="s">
        <v>14</v>
      </c>
      <c r="B3159" s="27" t="s">
        <v>14</v>
      </c>
      <c r="C3159" s="27" t="s">
        <v>14</v>
      </c>
      <c r="D3159" s="44" t="s">
        <v>14</v>
      </c>
      <c r="E3159" s="22" t="s">
        <v>14</v>
      </c>
      <c r="F3159" s="44" t="s">
        <v>14</v>
      </c>
      <c r="G3159" s="44" t="s">
        <v>14</v>
      </c>
      <c r="H3159" s="22" t="s">
        <v>14</v>
      </c>
      <c r="I3159" s="22" t="s">
        <v>14</v>
      </c>
      <c r="J3159" s="22" t="s">
        <v>14</v>
      </c>
    </row>
    <row r="3160" spans="1:10" x14ac:dyDescent="0.25">
      <c r="A3160" s="44" t="s">
        <v>14</v>
      </c>
      <c r="B3160" s="27" t="s">
        <v>14</v>
      </c>
      <c r="C3160" s="27" t="s">
        <v>14</v>
      </c>
      <c r="D3160" s="44" t="s">
        <v>14</v>
      </c>
      <c r="E3160" s="22" t="s">
        <v>14</v>
      </c>
      <c r="F3160" s="44" t="s">
        <v>14</v>
      </c>
      <c r="G3160" s="44" t="s">
        <v>14</v>
      </c>
      <c r="H3160" s="22" t="s">
        <v>14</v>
      </c>
      <c r="I3160" s="22" t="s">
        <v>14</v>
      </c>
      <c r="J3160" s="22" t="s">
        <v>14</v>
      </c>
    </row>
    <row r="3161" spans="1:10" x14ac:dyDescent="0.25">
      <c r="A3161" s="44" t="s">
        <v>14</v>
      </c>
      <c r="B3161" s="27" t="s">
        <v>14</v>
      </c>
      <c r="C3161" s="27" t="s">
        <v>14</v>
      </c>
      <c r="D3161" s="44" t="s">
        <v>14</v>
      </c>
      <c r="E3161" s="22" t="s">
        <v>14</v>
      </c>
      <c r="F3161" s="44" t="s">
        <v>14</v>
      </c>
      <c r="G3161" s="44" t="s">
        <v>14</v>
      </c>
      <c r="H3161" s="22" t="s">
        <v>14</v>
      </c>
      <c r="I3161" s="22" t="s">
        <v>14</v>
      </c>
      <c r="J3161" s="22" t="s">
        <v>14</v>
      </c>
    </row>
    <row r="3162" spans="1:10" x14ac:dyDescent="0.25">
      <c r="A3162" s="44" t="s">
        <v>14</v>
      </c>
      <c r="B3162" s="27" t="s">
        <v>14</v>
      </c>
      <c r="C3162" s="27" t="s">
        <v>14</v>
      </c>
      <c r="D3162" s="44" t="s">
        <v>14</v>
      </c>
      <c r="E3162" s="22" t="s">
        <v>14</v>
      </c>
      <c r="F3162" s="44" t="s">
        <v>14</v>
      </c>
      <c r="G3162" s="44" t="s">
        <v>14</v>
      </c>
      <c r="H3162" s="22" t="s">
        <v>14</v>
      </c>
      <c r="I3162" s="22" t="s">
        <v>14</v>
      </c>
      <c r="J3162" s="22" t="s">
        <v>14</v>
      </c>
    </row>
    <row r="3163" spans="1:10" x14ac:dyDescent="0.25">
      <c r="A3163" s="44" t="s">
        <v>14</v>
      </c>
      <c r="B3163" s="27" t="s">
        <v>14</v>
      </c>
      <c r="C3163" s="27" t="s">
        <v>14</v>
      </c>
      <c r="D3163" s="44" t="s">
        <v>14</v>
      </c>
      <c r="E3163" s="22" t="s">
        <v>14</v>
      </c>
      <c r="F3163" s="44" t="s">
        <v>14</v>
      </c>
      <c r="G3163" s="44" t="s">
        <v>14</v>
      </c>
      <c r="H3163" s="22" t="s">
        <v>14</v>
      </c>
      <c r="I3163" s="22" t="s">
        <v>14</v>
      </c>
      <c r="J3163" s="22" t="s">
        <v>14</v>
      </c>
    </row>
    <row r="3164" spans="1:10" x14ac:dyDescent="0.25">
      <c r="A3164" s="44" t="s">
        <v>14</v>
      </c>
      <c r="B3164" s="27" t="s">
        <v>14</v>
      </c>
      <c r="C3164" s="27" t="s">
        <v>14</v>
      </c>
      <c r="D3164" s="44" t="s">
        <v>14</v>
      </c>
      <c r="E3164" s="22" t="s">
        <v>14</v>
      </c>
      <c r="F3164" s="44" t="s">
        <v>14</v>
      </c>
      <c r="G3164" s="44" t="s">
        <v>14</v>
      </c>
      <c r="H3164" s="22" t="s">
        <v>14</v>
      </c>
      <c r="I3164" s="22" t="s">
        <v>14</v>
      </c>
      <c r="J3164" s="22" t="s">
        <v>14</v>
      </c>
    </row>
    <row r="3165" spans="1:10" x14ac:dyDescent="0.25">
      <c r="A3165" s="44" t="s">
        <v>14</v>
      </c>
      <c r="B3165" s="27" t="s">
        <v>14</v>
      </c>
      <c r="C3165" s="27" t="s">
        <v>14</v>
      </c>
      <c r="D3165" s="44" t="s">
        <v>14</v>
      </c>
      <c r="E3165" s="22" t="s">
        <v>14</v>
      </c>
      <c r="F3165" s="44" t="s">
        <v>14</v>
      </c>
      <c r="G3165" s="44" t="s">
        <v>14</v>
      </c>
      <c r="H3165" s="22" t="s">
        <v>14</v>
      </c>
      <c r="I3165" s="22" t="s">
        <v>14</v>
      </c>
      <c r="J3165" s="22" t="s">
        <v>14</v>
      </c>
    </row>
    <row r="3166" spans="1:10" x14ac:dyDescent="0.25">
      <c r="A3166" s="44" t="s">
        <v>14</v>
      </c>
      <c r="B3166" s="27" t="s">
        <v>14</v>
      </c>
      <c r="C3166" s="27" t="s">
        <v>14</v>
      </c>
      <c r="D3166" s="44" t="s">
        <v>14</v>
      </c>
      <c r="E3166" s="22" t="s">
        <v>14</v>
      </c>
      <c r="F3166" s="44" t="s">
        <v>14</v>
      </c>
      <c r="G3166" s="44" t="s">
        <v>14</v>
      </c>
      <c r="H3166" s="22" t="s">
        <v>14</v>
      </c>
      <c r="I3166" s="22" t="s">
        <v>14</v>
      </c>
      <c r="J3166" s="22" t="s">
        <v>14</v>
      </c>
    </row>
    <row r="3167" spans="1:10" x14ac:dyDescent="0.25">
      <c r="A3167" s="44" t="s">
        <v>14</v>
      </c>
      <c r="B3167" s="27" t="s">
        <v>14</v>
      </c>
      <c r="C3167" s="27" t="s">
        <v>14</v>
      </c>
      <c r="D3167" s="44" t="s">
        <v>14</v>
      </c>
      <c r="E3167" s="22" t="s">
        <v>14</v>
      </c>
      <c r="F3167" s="44" t="s">
        <v>14</v>
      </c>
      <c r="G3167" s="44" t="s">
        <v>14</v>
      </c>
      <c r="H3167" s="22" t="s">
        <v>14</v>
      </c>
      <c r="I3167" s="22" t="s">
        <v>14</v>
      </c>
      <c r="J3167" s="22" t="s">
        <v>14</v>
      </c>
    </row>
    <row r="3168" spans="1:10" x14ac:dyDescent="0.25">
      <c r="A3168" s="44" t="s">
        <v>14</v>
      </c>
      <c r="B3168" s="27" t="s">
        <v>14</v>
      </c>
      <c r="C3168" s="27" t="s">
        <v>14</v>
      </c>
      <c r="D3168" s="44" t="s">
        <v>14</v>
      </c>
      <c r="E3168" s="22" t="s">
        <v>14</v>
      </c>
      <c r="F3168" s="44" t="s">
        <v>14</v>
      </c>
      <c r="G3168" s="44" t="s">
        <v>14</v>
      </c>
      <c r="H3168" s="22" t="s">
        <v>14</v>
      </c>
      <c r="I3168" s="22" t="s">
        <v>14</v>
      </c>
      <c r="J3168" s="22" t="s">
        <v>14</v>
      </c>
    </row>
    <row r="3169" spans="1:10" x14ac:dyDescent="0.25">
      <c r="A3169" s="44" t="s">
        <v>14</v>
      </c>
      <c r="B3169" s="27" t="s">
        <v>14</v>
      </c>
      <c r="C3169" s="27" t="s">
        <v>14</v>
      </c>
      <c r="D3169" s="44" t="s">
        <v>14</v>
      </c>
      <c r="E3169" s="22" t="s">
        <v>14</v>
      </c>
      <c r="F3169" s="44" t="s">
        <v>14</v>
      </c>
      <c r="G3169" s="44" t="s">
        <v>14</v>
      </c>
      <c r="H3169" s="22" t="s">
        <v>14</v>
      </c>
      <c r="I3169" s="22" t="s">
        <v>14</v>
      </c>
      <c r="J3169" s="22" t="s">
        <v>14</v>
      </c>
    </row>
    <row r="3170" spans="1:10" x14ac:dyDescent="0.25">
      <c r="A3170" s="44" t="s">
        <v>14</v>
      </c>
      <c r="B3170" s="27" t="s">
        <v>14</v>
      </c>
      <c r="C3170" s="27" t="s">
        <v>14</v>
      </c>
      <c r="D3170" s="44" t="s">
        <v>14</v>
      </c>
      <c r="E3170" s="22" t="s">
        <v>14</v>
      </c>
      <c r="F3170" s="44" t="s">
        <v>14</v>
      </c>
      <c r="G3170" s="44" t="s">
        <v>14</v>
      </c>
      <c r="H3170" s="22" t="s">
        <v>14</v>
      </c>
      <c r="I3170" s="22" t="s">
        <v>14</v>
      </c>
      <c r="J3170" s="22" t="s">
        <v>14</v>
      </c>
    </row>
    <row r="3171" spans="1:10" x14ac:dyDescent="0.25">
      <c r="A3171" s="44" t="s">
        <v>14</v>
      </c>
      <c r="B3171" s="27" t="s">
        <v>14</v>
      </c>
      <c r="C3171" s="27" t="s">
        <v>14</v>
      </c>
      <c r="D3171" s="44" t="s">
        <v>14</v>
      </c>
      <c r="E3171" s="22" t="s">
        <v>14</v>
      </c>
      <c r="F3171" s="44" t="s">
        <v>14</v>
      </c>
      <c r="G3171" s="44" t="s">
        <v>14</v>
      </c>
      <c r="H3171" s="22" t="s">
        <v>14</v>
      </c>
      <c r="I3171" s="22" t="s">
        <v>14</v>
      </c>
      <c r="J3171" s="22" t="s">
        <v>14</v>
      </c>
    </row>
    <row r="3172" spans="1:10" x14ac:dyDescent="0.25">
      <c r="A3172" s="44" t="s">
        <v>14</v>
      </c>
      <c r="B3172" s="27" t="s">
        <v>14</v>
      </c>
      <c r="C3172" s="27" t="s">
        <v>14</v>
      </c>
      <c r="D3172" s="44" t="s">
        <v>14</v>
      </c>
      <c r="E3172" s="22" t="s">
        <v>14</v>
      </c>
      <c r="F3172" s="44" t="s">
        <v>14</v>
      </c>
      <c r="G3172" s="44" t="s">
        <v>14</v>
      </c>
      <c r="H3172" s="22" t="s">
        <v>14</v>
      </c>
      <c r="I3172" s="22" t="s">
        <v>14</v>
      </c>
      <c r="J3172" s="22" t="s">
        <v>14</v>
      </c>
    </row>
    <row r="3173" spans="1:10" x14ac:dyDescent="0.25">
      <c r="A3173" s="44" t="s">
        <v>14</v>
      </c>
      <c r="B3173" s="27" t="s">
        <v>14</v>
      </c>
      <c r="C3173" s="27" t="s">
        <v>14</v>
      </c>
      <c r="D3173" s="44" t="s">
        <v>14</v>
      </c>
      <c r="E3173" s="22" t="s">
        <v>14</v>
      </c>
      <c r="F3173" s="44" t="s">
        <v>14</v>
      </c>
      <c r="G3173" s="44" t="s">
        <v>14</v>
      </c>
      <c r="H3173" s="22" t="s">
        <v>14</v>
      </c>
      <c r="I3173" s="22" t="s">
        <v>14</v>
      </c>
      <c r="J3173" s="22" t="s">
        <v>14</v>
      </c>
    </row>
    <row r="3174" spans="1:10" x14ac:dyDescent="0.25">
      <c r="A3174" s="44" t="s">
        <v>14</v>
      </c>
      <c r="B3174" s="27" t="s">
        <v>14</v>
      </c>
      <c r="C3174" s="27" t="s">
        <v>14</v>
      </c>
      <c r="D3174" s="44" t="s">
        <v>14</v>
      </c>
      <c r="E3174" s="22" t="s">
        <v>14</v>
      </c>
      <c r="F3174" s="44" t="s">
        <v>14</v>
      </c>
      <c r="G3174" s="44" t="s">
        <v>14</v>
      </c>
      <c r="H3174" s="22" t="s">
        <v>14</v>
      </c>
      <c r="I3174" s="22" t="s">
        <v>14</v>
      </c>
      <c r="J3174" s="22" t="s">
        <v>14</v>
      </c>
    </row>
    <row r="3175" spans="1:10" x14ac:dyDescent="0.25">
      <c r="A3175" s="44" t="s">
        <v>14</v>
      </c>
      <c r="B3175" s="27" t="s">
        <v>14</v>
      </c>
      <c r="C3175" s="27" t="s">
        <v>14</v>
      </c>
      <c r="D3175" s="44" t="s">
        <v>14</v>
      </c>
      <c r="E3175" s="22" t="s">
        <v>14</v>
      </c>
      <c r="F3175" s="44" t="s">
        <v>14</v>
      </c>
      <c r="G3175" s="44" t="s">
        <v>14</v>
      </c>
      <c r="H3175" s="22" t="s">
        <v>14</v>
      </c>
      <c r="I3175" s="22" t="s">
        <v>14</v>
      </c>
      <c r="J3175" s="22" t="s">
        <v>14</v>
      </c>
    </row>
    <row r="3176" spans="1:10" x14ac:dyDescent="0.25">
      <c r="A3176" s="44" t="s">
        <v>14</v>
      </c>
      <c r="B3176" s="27" t="s">
        <v>14</v>
      </c>
      <c r="C3176" s="27" t="s">
        <v>14</v>
      </c>
      <c r="D3176" s="44" t="s">
        <v>14</v>
      </c>
      <c r="E3176" s="22" t="s">
        <v>14</v>
      </c>
      <c r="F3176" s="44" t="s">
        <v>14</v>
      </c>
      <c r="G3176" s="44" t="s">
        <v>14</v>
      </c>
      <c r="H3176" s="22" t="s">
        <v>14</v>
      </c>
      <c r="I3176" s="22" t="s">
        <v>14</v>
      </c>
      <c r="J3176" s="22" t="s">
        <v>14</v>
      </c>
    </row>
    <row r="3177" spans="1:10" x14ac:dyDescent="0.25">
      <c r="A3177" s="44" t="s">
        <v>14</v>
      </c>
      <c r="B3177" s="27" t="s">
        <v>14</v>
      </c>
      <c r="C3177" s="27" t="s">
        <v>14</v>
      </c>
      <c r="D3177" s="44" t="s">
        <v>14</v>
      </c>
      <c r="E3177" s="22" t="s">
        <v>14</v>
      </c>
      <c r="F3177" s="44" t="s">
        <v>14</v>
      </c>
      <c r="G3177" s="44" t="s">
        <v>14</v>
      </c>
      <c r="H3177" s="22" t="s">
        <v>14</v>
      </c>
      <c r="I3177" s="22" t="s">
        <v>14</v>
      </c>
      <c r="J3177" s="22" t="s">
        <v>14</v>
      </c>
    </row>
    <row r="3178" spans="1:10" x14ac:dyDescent="0.25">
      <c r="A3178" s="44" t="s">
        <v>14</v>
      </c>
      <c r="B3178" s="27" t="s">
        <v>14</v>
      </c>
      <c r="C3178" s="27" t="s">
        <v>14</v>
      </c>
      <c r="D3178" s="44" t="s">
        <v>14</v>
      </c>
      <c r="E3178" s="22" t="s">
        <v>14</v>
      </c>
      <c r="F3178" s="44" t="s">
        <v>14</v>
      </c>
      <c r="G3178" s="44" t="s">
        <v>14</v>
      </c>
      <c r="H3178" s="22" t="s">
        <v>14</v>
      </c>
      <c r="I3178" s="22" t="s">
        <v>14</v>
      </c>
      <c r="J3178" s="22" t="s">
        <v>14</v>
      </c>
    </row>
    <row r="3179" spans="1:10" x14ac:dyDescent="0.25">
      <c r="A3179" s="44" t="s">
        <v>14</v>
      </c>
      <c r="B3179" s="27" t="s">
        <v>14</v>
      </c>
      <c r="C3179" s="27" t="s">
        <v>14</v>
      </c>
      <c r="D3179" s="44" t="s">
        <v>14</v>
      </c>
      <c r="E3179" s="22" t="s">
        <v>14</v>
      </c>
      <c r="F3179" s="44" t="s">
        <v>14</v>
      </c>
      <c r="G3179" s="44" t="s">
        <v>14</v>
      </c>
      <c r="H3179" s="22" t="s">
        <v>14</v>
      </c>
      <c r="I3179" s="22" t="s">
        <v>14</v>
      </c>
      <c r="J3179" s="22" t="s">
        <v>14</v>
      </c>
    </row>
    <row r="3180" spans="1:10" x14ac:dyDescent="0.25">
      <c r="A3180" s="44" t="s">
        <v>14</v>
      </c>
      <c r="B3180" s="27" t="s">
        <v>14</v>
      </c>
      <c r="C3180" s="27" t="s">
        <v>14</v>
      </c>
      <c r="D3180" s="44" t="s">
        <v>14</v>
      </c>
      <c r="E3180" s="22" t="s">
        <v>14</v>
      </c>
      <c r="F3180" s="44" t="s">
        <v>14</v>
      </c>
      <c r="G3180" s="44" t="s">
        <v>14</v>
      </c>
      <c r="H3180" s="22" t="s">
        <v>14</v>
      </c>
      <c r="I3180" s="22" t="s">
        <v>14</v>
      </c>
      <c r="J3180" s="22" t="s">
        <v>14</v>
      </c>
    </row>
    <row r="3181" spans="1:10" x14ac:dyDescent="0.25">
      <c r="A3181" s="44" t="s">
        <v>14</v>
      </c>
      <c r="B3181" s="27" t="s">
        <v>14</v>
      </c>
      <c r="C3181" s="27" t="s">
        <v>14</v>
      </c>
      <c r="D3181" s="44" t="s">
        <v>14</v>
      </c>
      <c r="E3181" s="22" t="s">
        <v>14</v>
      </c>
      <c r="F3181" s="44" t="s">
        <v>14</v>
      </c>
      <c r="G3181" s="44" t="s">
        <v>14</v>
      </c>
      <c r="H3181" s="22" t="s">
        <v>14</v>
      </c>
      <c r="I3181" s="22" t="s">
        <v>14</v>
      </c>
      <c r="J3181" s="22" t="s">
        <v>14</v>
      </c>
    </row>
    <row r="3182" spans="1:10" x14ac:dyDescent="0.25">
      <c r="A3182" s="44" t="s">
        <v>14</v>
      </c>
      <c r="B3182" s="27" t="s">
        <v>14</v>
      </c>
      <c r="C3182" s="27" t="s">
        <v>14</v>
      </c>
      <c r="D3182" s="44" t="s">
        <v>14</v>
      </c>
      <c r="E3182" s="22" t="s">
        <v>14</v>
      </c>
      <c r="F3182" s="44" t="s">
        <v>14</v>
      </c>
      <c r="G3182" s="44" t="s">
        <v>14</v>
      </c>
      <c r="H3182" s="22" t="s">
        <v>14</v>
      </c>
      <c r="I3182" s="22" t="s">
        <v>14</v>
      </c>
      <c r="J3182" s="22" t="s">
        <v>14</v>
      </c>
    </row>
    <row r="3183" spans="1:10" x14ac:dyDescent="0.25">
      <c r="A3183" s="44" t="s">
        <v>14</v>
      </c>
      <c r="B3183" s="27" t="s">
        <v>14</v>
      </c>
      <c r="C3183" s="27" t="s">
        <v>14</v>
      </c>
      <c r="D3183" s="44" t="s">
        <v>14</v>
      </c>
      <c r="E3183" s="22" t="s">
        <v>14</v>
      </c>
      <c r="F3183" s="44" t="s">
        <v>14</v>
      </c>
      <c r="G3183" s="44" t="s">
        <v>14</v>
      </c>
      <c r="H3183" s="22" t="s">
        <v>14</v>
      </c>
      <c r="I3183" s="22" t="s">
        <v>14</v>
      </c>
      <c r="J3183" s="22" t="s">
        <v>14</v>
      </c>
    </row>
    <row r="3184" spans="1:10" x14ac:dyDescent="0.25">
      <c r="A3184" s="44" t="s">
        <v>14</v>
      </c>
      <c r="B3184" s="27" t="s">
        <v>14</v>
      </c>
      <c r="C3184" s="27" t="s">
        <v>14</v>
      </c>
      <c r="D3184" s="44" t="s">
        <v>14</v>
      </c>
      <c r="E3184" s="22" t="s">
        <v>14</v>
      </c>
      <c r="F3184" s="44" t="s">
        <v>14</v>
      </c>
      <c r="G3184" s="44" t="s">
        <v>14</v>
      </c>
      <c r="H3184" s="22" t="s">
        <v>14</v>
      </c>
      <c r="I3184" s="22" t="s">
        <v>14</v>
      </c>
      <c r="J3184" s="22" t="s">
        <v>14</v>
      </c>
    </row>
    <row r="3185" spans="1:10" x14ac:dyDescent="0.25">
      <c r="A3185" s="44" t="s">
        <v>14</v>
      </c>
      <c r="B3185" s="27" t="s">
        <v>14</v>
      </c>
      <c r="C3185" s="27" t="s">
        <v>14</v>
      </c>
      <c r="D3185" s="44" t="s">
        <v>14</v>
      </c>
      <c r="E3185" s="22" t="s">
        <v>14</v>
      </c>
      <c r="F3185" s="44" t="s">
        <v>14</v>
      </c>
      <c r="G3185" s="44" t="s">
        <v>14</v>
      </c>
      <c r="H3185" s="22" t="s">
        <v>14</v>
      </c>
      <c r="I3185" s="22" t="s">
        <v>14</v>
      </c>
      <c r="J3185" s="22" t="s">
        <v>14</v>
      </c>
    </row>
    <row r="3186" spans="1:10" x14ac:dyDescent="0.25">
      <c r="A3186" s="44" t="s">
        <v>14</v>
      </c>
      <c r="B3186" s="27" t="s">
        <v>14</v>
      </c>
      <c r="C3186" s="27" t="s">
        <v>14</v>
      </c>
      <c r="D3186" s="44" t="s">
        <v>14</v>
      </c>
      <c r="E3186" s="22" t="s">
        <v>14</v>
      </c>
      <c r="F3186" s="44" t="s">
        <v>14</v>
      </c>
      <c r="G3186" s="44" t="s">
        <v>14</v>
      </c>
      <c r="H3186" s="22" t="s">
        <v>14</v>
      </c>
      <c r="I3186" s="22" t="s">
        <v>14</v>
      </c>
      <c r="J3186" s="22" t="s">
        <v>14</v>
      </c>
    </row>
    <row r="3187" spans="1:10" x14ac:dyDescent="0.25">
      <c r="A3187" s="44" t="s">
        <v>14</v>
      </c>
      <c r="B3187" s="27" t="s">
        <v>14</v>
      </c>
      <c r="C3187" s="27" t="s">
        <v>14</v>
      </c>
      <c r="D3187" s="44" t="s">
        <v>14</v>
      </c>
      <c r="E3187" s="22" t="s">
        <v>14</v>
      </c>
      <c r="F3187" s="44" t="s">
        <v>14</v>
      </c>
      <c r="G3187" s="44" t="s">
        <v>14</v>
      </c>
      <c r="H3187" s="22" t="s">
        <v>14</v>
      </c>
      <c r="I3187" s="22" t="s">
        <v>14</v>
      </c>
      <c r="J3187" s="22" t="s">
        <v>14</v>
      </c>
    </row>
    <row r="3188" spans="1:10" x14ac:dyDescent="0.25">
      <c r="A3188" s="44" t="s">
        <v>14</v>
      </c>
      <c r="B3188" s="27" t="s">
        <v>14</v>
      </c>
      <c r="C3188" s="27" t="s">
        <v>14</v>
      </c>
      <c r="D3188" s="44" t="s">
        <v>14</v>
      </c>
      <c r="E3188" s="22" t="s">
        <v>14</v>
      </c>
      <c r="F3188" s="44" t="s">
        <v>14</v>
      </c>
      <c r="G3188" s="44" t="s">
        <v>14</v>
      </c>
      <c r="H3188" s="22" t="s">
        <v>14</v>
      </c>
      <c r="I3188" s="22" t="s">
        <v>14</v>
      </c>
      <c r="J3188" s="22" t="s">
        <v>14</v>
      </c>
    </row>
    <row r="3189" spans="1:10" x14ac:dyDescent="0.25">
      <c r="A3189" s="44" t="s">
        <v>14</v>
      </c>
      <c r="B3189" s="27" t="s">
        <v>14</v>
      </c>
      <c r="C3189" s="27" t="s">
        <v>14</v>
      </c>
      <c r="D3189" s="44" t="s">
        <v>14</v>
      </c>
      <c r="E3189" s="22" t="s">
        <v>14</v>
      </c>
      <c r="F3189" s="44" t="s">
        <v>14</v>
      </c>
      <c r="G3189" s="44" t="s">
        <v>14</v>
      </c>
      <c r="H3189" s="22" t="s">
        <v>14</v>
      </c>
      <c r="I3189" s="22" t="s">
        <v>14</v>
      </c>
      <c r="J3189" s="22" t="s">
        <v>14</v>
      </c>
    </row>
    <row r="3190" spans="1:10" x14ac:dyDescent="0.25">
      <c r="A3190" s="44" t="s">
        <v>14</v>
      </c>
      <c r="B3190" s="27" t="s">
        <v>14</v>
      </c>
      <c r="C3190" s="27" t="s">
        <v>14</v>
      </c>
      <c r="D3190" s="44" t="s">
        <v>14</v>
      </c>
      <c r="E3190" s="22" t="s">
        <v>14</v>
      </c>
      <c r="F3190" s="44" t="s">
        <v>14</v>
      </c>
      <c r="G3190" s="44" t="s">
        <v>14</v>
      </c>
      <c r="H3190" s="22" t="s">
        <v>14</v>
      </c>
      <c r="I3190" s="22" t="s">
        <v>14</v>
      </c>
      <c r="J3190" s="22" t="s">
        <v>14</v>
      </c>
    </row>
    <row r="3191" spans="1:10" x14ac:dyDescent="0.25">
      <c r="A3191" s="44" t="s">
        <v>14</v>
      </c>
      <c r="B3191" s="27" t="s">
        <v>14</v>
      </c>
      <c r="C3191" s="27" t="s">
        <v>14</v>
      </c>
      <c r="D3191" s="44" t="s">
        <v>14</v>
      </c>
      <c r="E3191" s="22" t="s">
        <v>14</v>
      </c>
      <c r="F3191" s="44" t="s">
        <v>14</v>
      </c>
      <c r="G3191" s="44" t="s">
        <v>14</v>
      </c>
      <c r="H3191" s="22" t="s">
        <v>14</v>
      </c>
      <c r="I3191" s="22" t="s">
        <v>14</v>
      </c>
      <c r="J3191" s="22" t="s">
        <v>14</v>
      </c>
    </row>
    <row r="3192" spans="1:10" x14ac:dyDescent="0.25">
      <c r="A3192" s="44" t="s">
        <v>14</v>
      </c>
      <c r="B3192" s="27" t="s">
        <v>14</v>
      </c>
      <c r="C3192" s="27" t="s">
        <v>14</v>
      </c>
      <c r="D3192" s="44" t="s">
        <v>14</v>
      </c>
      <c r="E3192" s="22" t="s">
        <v>14</v>
      </c>
      <c r="F3192" s="44" t="s">
        <v>14</v>
      </c>
      <c r="G3192" s="44" t="s">
        <v>14</v>
      </c>
      <c r="H3192" s="22" t="s">
        <v>14</v>
      </c>
      <c r="I3192" s="22" t="s">
        <v>14</v>
      </c>
      <c r="J3192" s="22" t="s">
        <v>14</v>
      </c>
    </row>
    <row r="3193" spans="1:10" x14ac:dyDescent="0.25">
      <c r="A3193" s="44" t="s">
        <v>14</v>
      </c>
      <c r="B3193" s="27" t="s">
        <v>14</v>
      </c>
      <c r="C3193" s="27" t="s">
        <v>14</v>
      </c>
      <c r="D3193" s="44" t="s">
        <v>14</v>
      </c>
      <c r="E3193" s="22" t="s">
        <v>14</v>
      </c>
      <c r="F3193" s="44" t="s">
        <v>14</v>
      </c>
      <c r="G3193" s="44" t="s">
        <v>14</v>
      </c>
      <c r="H3193" s="22" t="s">
        <v>14</v>
      </c>
      <c r="I3193" s="22" t="s">
        <v>14</v>
      </c>
      <c r="J3193" s="22" t="s">
        <v>14</v>
      </c>
    </row>
    <row r="3194" spans="1:10" x14ac:dyDescent="0.25">
      <c r="A3194" s="44" t="s">
        <v>14</v>
      </c>
      <c r="B3194" s="27" t="s">
        <v>14</v>
      </c>
      <c r="C3194" s="27" t="s">
        <v>14</v>
      </c>
      <c r="D3194" s="44" t="s">
        <v>14</v>
      </c>
      <c r="E3194" s="22" t="s">
        <v>14</v>
      </c>
      <c r="F3194" s="44" t="s">
        <v>14</v>
      </c>
      <c r="G3194" s="44" t="s">
        <v>14</v>
      </c>
      <c r="H3194" s="22" t="s">
        <v>14</v>
      </c>
      <c r="I3194" s="22" t="s">
        <v>14</v>
      </c>
      <c r="J3194" s="22" t="s">
        <v>14</v>
      </c>
    </row>
    <row r="3195" spans="1:10" x14ac:dyDescent="0.25">
      <c r="A3195" s="44" t="s">
        <v>14</v>
      </c>
      <c r="B3195" s="27" t="s">
        <v>14</v>
      </c>
      <c r="C3195" s="27" t="s">
        <v>14</v>
      </c>
      <c r="D3195" s="44" t="s">
        <v>14</v>
      </c>
      <c r="E3195" s="22" t="s">
        <v>14</v>
      </c>
      <c r="F3195" s="44" t="s">
        <v>14</v>
      </c>
      <c r="G3195" s="44" t="s">
        <v>14</v>
      </c>
      <c r="H3195" s="22" t="s">
        <v>14</v>
      </c>
      <c r="I3195" s="22" t="s">
        <v>14</v>
      </c>
      <c r="J3195" s="22" t="s">
        <v>14</v>
      </c>
    </row>
    <row r="3196" spans="1:10" x14ac:dyDescent="0.25">
      <c r="A3196" s="44" t="s">
        <v>14</v>
      </c>
      <c r="B3196" s="27" t="s">
        <v>14</v>
      </c>
      <c r="C3196" s="27" t="s">
        <v>14</v>
      </c>
      <c r="D3196" s="44" t="s">
        <v>14</v>
      </c>
      <c r="E3196" s="22" t="s">
        <v>14</v>
      </c>
      <c r="F3196" s="44" t="s">
        <v>14</v>
      </c>
      <c r="G3196" s="44" t="s">
        <v>14</v>
      </c>
      <c r="H3196" s="22" t="s">
        <v>14</v>
      </c>
      <c r="I3196" s="22" t="s">
        <v>14</v>
      </c>
      <c r="J3196" s="22" t="s">
        <v>14</v>
      </c>
    </row>
    <row r="3197" spans="1:10" x14ac:dyDescent="0.25">
      <c r="A3197" s="44" t="s">
        <v>14</v>
      </c>
      <c r="B3197" s="27" t="s">
        <v>14</v>
      </c>
      <c r="C3197" s="27" t="s">
        <v>14</v>
      </c>
      <c r="D3197" s="44" t="s">
        <v>14</v>
      </c>
      <c r="E3197" s="22" t="s">
        <v>14</v>
      </c>
      <c r="F3197" s="44" t="s">
        <v>14</v>
      </c>
      <c r="G3197" s="44" t="s">
        <v>14</v>
      </c>
      <c r="H3197" s="22" t="s">
        <v>14</v>
      </c>
      <c r="I3197" s="22" t="s">
        <v>14</v>
      </c>
      <c r="J3197" s="22" t="s">
        <v>14</v>
      </c>
    </row>
    <row r="3198" spans="1:10" x14ac:dyDescent="0.25">
      <c r="A3198" s="44" t="s">
        <v>14</v>
      </c>
      <c r="B3198" s="27" t="s">
        <v>14</v>
      </c>
      <c r="C3198" s="27" t="s">
        <v>14</v>
      </c>
      <c r="D3198" s="44" t="s">
        <v>14</v>
      </c>
      <c r="E3198" s="22" t="s">
        <v>14</v>
      </c>
      <c r="F3198" s="44" t="s">
        <v>14</v>
      </c>
      <c r="G3198" s="44" t="s">
        <v>14</v>
      </c>
      <c r="H3198" s="22" t="s">
        <v>14</v>
      </c>
      <c r="I3198" s="22" t="s">
        <v>14</v>
      </c>
      <c r="J3198" s="22" t="s">
        <v>14</v>
      </c>
    </row>
    <row r="3199" spans="1:10" x14ac:dyDescent="0.25">
      <c r="A3199" s="44" t="s">
        <v>14</v>
      </c>
      <c r="B3199" s="27" t="s">
        <v>14</v>
      </c>
      <c r="C3199" s="27" t="s">
        <v>14</v>
      </c>
      <c r="D3199" s="44" t="s">
        <v>14</v>
      </c>
      <c r="E3199" s="22" t="s">
        <v>14</v>
      </c>
      <c r="F3199" s="44" t="s">
        <v>14</v>
      </c>
      <c r="G3199" s="44" t="s">
        <v>14</v>
      </c>
      <c r="H3199" s="22" t="s">
        <v>14</v>
      </c>
      <c r="I3199" s="22" t="s">
        <v>14</v>
      </c>
      <c r="J3199" s="22" t="s">
        <v>14</v>
      </c>
    </row>
    <row r="3200" spans="1:10" x14ac:dyDescent="0.25">
      <c r="A3200" s="44" t="s">
        <v>14</v>
      </c>
      <c r="B3200" s="27" t="s">
        <v>14</v>
      </c>
      <c r="C3200" s="27" t="s">
        <v>14</v>
      </c>
      <c r="D3200" s="44" t="s">
        <v>14</v>
      </c>
      <c r="E3200" s="22" t="s">
        <v>14</v>
      </c>
      <c r="F3200" s="44" t="s">
        <v>14</v>
      </c>
      <c r="G3200" s="44" t="s">
        <v>14</v>
      </c>
      <c r="H3200" s="22" t="s">
        <v>14</v>
      </c>
      <c r="I3200" s="22" t="s">
        <v>14</v>
      </c>
      <c r="J3200" s="22" t="s">
        <v>14</v>
      </c>
    </row>
    <row r="3201" spans="1:10" x14ac:dyDescent="0.25">
      <c r="A3201" s="44" t="s">
        <v>14</v>
      </c>
      <c r="B3201" s="27" t="s">
        <v>14</v>
      </c>
      <c r="C3201" s="27" t="s">
        <v>14</v>
      </c>
      <c r="D3201" s="44" t="s">
        <v>14</v>
      </c>
      <c r="E3201" s="22" t="s">
        <v>14</v>
      </c>
      <c r="F3201" s="44" t="s">
        <v>14</v>
      </c>
      <c r="G3201" s="44" t="s">
        <v>14</v>
      </c>
      <c r="H3201" s="22" t="s">
        <v>14</v>
      </c>
      <c r="I3201" s="22" t="s">
        <v>14</v>
      </c>
      <c r="J3201" s="22" t="s">
        <v>14</v>
      </c>
    </row>
    <row r="3202" spans="1:10" x14ac:dyDescent="0.25">
      <c r="A3202" s="44" t="s">
        <v>14</v>
      </c>
      <c r="B3202" s="27" t="s">
        <v>14</v>
      </c>
      <c r="C3202" s="27" t="s">
        <v>14</v>
      </c>
      <c r="D3202" s="44" t="s">
        <v>14</v>
      </c>
      <c r="E3202" s="22" t="s">
        <v>14</v>
      </c>
      <c r="F3202" s="44" t="s">
        <v>14</v>
      </c>
      <c r="G3202" s="44" t="s">
        <v>14</v>
      </c>
      <c r="H3202" s="22" t="s">
        <v>14</v>
      </c>
      <c r="I3202" s="22" t="s">
        <v>14</v>
      </c>
      <c r="J3202" s="22" t="s">
        <v>14</v>
      </c>
    </row>
    <row r="3203" spans="1:10" x14ac:dyDescent="0.25">
      <c r="A3203" s="44" t="s">
        <v>14</v>
      </c>
      <c r="B3203" s="27" t="s">
        <v>14</v>
      </c>
      <c r="C3203" s="27" t="s">
        <v>14</v>
      </c>
      <c r="D3203" s="44" t="s">
        <v>14</v>
      </c>
      <c r="E3203" s="22" t="s">
        <v>14</v>
      </c>
      <c r="F3203" s="44" t="s">
        <v>14</v>
      </c>
      <c r="G3203" s="44" t="s">
        <v>14</v>
      </c>
      <c r="H3203" s="22" t="s">
        <v>14</v>
      </c>
      <c r="I3203" s="22" t="s">
        <v>14</v>
      </c>
      <c r="J3203" s="22" t="s">
        <v>14</v>
      </c>
    </row>
    <row r="3204" spans="1:10" x14ac:dyDescent="0.25">
      <c r="A3204" s="44" t="s">
        <v>14</v>
      </c>
      <c r="B3204" s="27" t="s">
        <v>14</v>
      </c>
      <c r="C3204" s="27" t="s">
        <v>14</v>
      </c>
      <c r="D3204" s="44" t="s">
        <v>14</v>
      </c>
      <c r="E3204" s="22" t="s">
        <v>14</v>
      </c>
      <c r="F3204" s="44" t="s">
        <v>14</v>
      </c>
      <c r="G3204" s="44" t="s">
        <v>14</v>
      </c>
      <c r="H3204" s="22" t="s">
        <v>14</v>
      </c>
      <c r="I3204" s="22" t="s">
        <v>14</v>
      </c>
      <c r="J3204" s="22" t="s">
        <v>14</v>
      </c>
    </row>
    <row r="3205" spans="1:10" x14ac:dyDescent="0.25">
      <c r="A3205" s="44" t="s">
        <v>14</v>
      </c>
      <c r="B3205" s="27" t="s">
        <v>14</v>
      </c>
      <c r="C3205" s="27" t="s">
        <v>14</v>
      </c>
      <c r="D3205" s="44" t="s">
        <v>14</v>
      </c>
      <c r="E3205" s="22" t="s">
        <v>14</v>
      </c>
      <c r="F3205" s="44" t="s">
        <v>14</v>
      </c>
      <c r="G3205" s="44" t="s">
        <v>14</v>
      </c>
      <c r="H3205" s="22" t="s">
        <v>14</v>
      </c>
      <c r="I3205" s="22" t="s">
        <v>14</v>
      </c>
      <c r="J3205" s="22" t="s">
        <v>14</v>
      </c>
    </row>
    <row r="3206" spans="1:10" x14ac:dyDescent="0.25">
      <c r="A3206" s="44" t="s">
        <v>14</v>
      </c>
      <c r="B3206" s="27" t="s">
        <v>14</v>
      </c>
      <c r="C3206" s="27" t="s">
        <v>14</v>
      </c>
      <c r="D3206" s="44" t="s">
        <v>14</v>
      </c>
      <c r="E3206" s="22" t="s">
        <v>14</v>
      </c>
      <c r="F3206" s="44" t="s">
        <v>14</v>
      </c>
      <c r="G3206" s="44" t="s">
        <v>14</v>
      </c>
      <c r="H3206" s="22" t="s">
        <v>14</v>
      </c>
      <c r="I3206" s="22" t="s">
        <v>14</v>
      </c>
      <c r="J3206" s="22" t="s">
        <v>14</v>
      </c>
    </row>
    <row r="3207" spans="1:10" x14ac:dyDescent="0.25">
      <c r="A3207" s="44" t="s">
        <v>14</v>
      </c>
      <c r="B3207" s="27" t="s">
        <v>14</v>
      </c>
      <c r="C3207" s="27" t="s">
        <v>14</v>
      </c>
      <c r="D3207" s="44" t="s">
        <v>14</v>
      </c>
      <c r="E3207" s="22" t="s">
        <v>14</v>
      </c>
      <c r="F3207" s="44" t="s">
        <v>14</v>
      </c>
      <c r="G3207" s="44" t="s">
        <v>14</v>
      </c>
      <c r="H3207" s="22" t="s">
        <v>14</v>
      </c>
      <c r="I3207" s="22" t="s">
        <v>14</v>
      </c>
      <c r="J3207" s="22" t="s">
        <v>14</v>
      </c>
    </row>
    <row r="3208" spans="1:10" x14ac:dyDescent="0.25">
      <c r="A3208" s="44" t="s">
        <v>14</v>
      </c>
      <c r="B3208" s="27" t="s">
        <v>14</v>
      </c>
      <c r="C3208" s="27" t="s">
        <v>14</v>
      </c>
      <c r="D3208" s="44" t="s">
        <v>14</v>
      </c>
      <c r="E3208" s="22" t="s">
        <v>14</v>
      </c>
      <c r="F3208" s="44" t="s">
        <v>14</v>
      </c>
      <c r="G3208" s="44" t="s">
        <v>14</v>
      </c>
      <c r="H3208" s="22" t="s">
        <v>14</v>
      </c>
      <c r="I3208" s="22" t="s">
        <v>14</v>
      </c>
      <c r="J3208" s="22" t="s">
        <v>14</v>
      </c>
    </row>
    <row r="3209" spans="1:10" x14ac:dyDescent="0.25">
      <c r="A3209" s="44" t="s">
        <v>14</v>
      </c>
      <c r="B3209" s="27" t="s">
        <v>14</v>
      </c>
      <c r="C3209" s="27" t="s">
        <v>14</v>
      </c>
      <c r="D3209" s="44" t="s">
        <v>14</v>
      </c>
      <c r="E3209" s="22" t="s">
        <v>14</v>
      </c>
      <c r="F3209" s="44" t="s">
        <v>14</v>
      </c>
      <c r="G3209" s="44" t="s">
        <v>14</v>
      </c>
      <c r="H3209" s="22" t="s">
        <v>14</v>
      </c>
      <c r="I3209" s="22" t="s">
        <v>14</v>
      </c>
      <c r="J3209" s="22" t="s">
        <v>14</v>
      </c>
    </row>
    <row r="3210" spans="1:10" x14ac:dyDescent="0.25">
      <c r="A3210" s="44" t="s">
        <v>14</v>
      </c>
      <c r="B3210" s="27" t="s">
        <v>14</v>
      </c>
      <c r="C3210" s="27" t="s">
        <v>14</v>
      </c>
      <c r="D3210" s="44" t="s">
        <v>14</v>
      </c>
      <c r="E3210" s="22" t="s">
        <v>14</v>
      </c>
      <c r="F3210" s="44" t="s">
        <v>14</v>
      </c>
      <c r="G3210" s="44" t="s">
        <v>14</v>
      </c>
      <c r="H3210" s="22" t="s">
        <v>14</v>
      </c>
      <c r="I3210" s="22" t="s">
        <v>14</v>
      </c>
      <c r="J3210" s="22" t="s">
        <v>14</v>
      </c>
    </row>
    <row r="3211" spans="1:10" x14ac:dyDescent="0.25">
      <c r="A3211" s="44" t="s">
        <v>14</v>
      </c>
      <c r="B3211" s="27" t="s">
        <v>14</v>
      </c>
      <c r="C3211" s="27" t="s">
        <v>14</v>
      </c>
      <c r="D3211" s="44" t="s">
        <v>14</v>
      </c>
      <c r="E3211" s="22" t="s">
        <v>14</v>
      </c>
      <c r="F3211" s="44" t="s">
        <v>14</v>
      </c>
      <c r="G3211" s="44" t="s">
        <v>14</v>
      </c>
      <c r="H3211" s="22" t="s">
        <v>14</v>
      </c>
      <c r="I3211" s="22" t="s">
        <v>14</v>
      </c>
      <c r="J3211" s="22" t="s">
        <v>14</v>
      </c>
    </row>
    <row r="3212" spans="1:10" x14ac:dyDescent="0.25">
      <c r="A3212" s="44" t="s">
        <v>14</v>
      </c>
      <c r="B3212" s="27" t="s">
        <v>14</v>
      </c>
      <c r="C3212" s="27" t="s">
        <v>14</v>
      </c>
      <c r="D3212" s="44" t="s">
        <v>14</v>
      </c>
      <c r="E3212" s="22" t="s">
        <v>14</v>
      </c>
      <c r="F3212" s="44" t="s">
        <v>14</v>
      </c>
      <c r="G3212" s="44" t="s">
        <v>14</v>
      </c>
      <c r="H3212" s="22" t="s">
        <v>14</v>
      </c>
      <c r="I3212" s="22" t="s">
        <v>14</v>
      </c>
      <c r="J3212" s="22" t="s">
        <v>14</v>
      </c>
    </row>
    <row r="3213" spans="1:10" x14ac:dyDescent="0.25">
      <c r="A3213" s="44" t="s">
        <v>14</v>
      </c>
      <c r="B3213" s="27" t="s">
        <v>14</v>
      </c>
      <c r="C3213" s="27" t="s">
        <v>14</v>
      </c>
      <c r="D3213" s="44" t="s">
        <v>14</v>
      </c>
      <c r="E3213" s="22" t="s">
        <v>14</v>
      </c>
      <c r="F3213" s="44" t="s">
        <v>14</v>
      </c>
      <c r="G3213" s="44" t="s">
        <v>14</v>
      </c>
      <c r="H3213" s="22" t="s">
        <v>14</v>
      </c>
      <c r="I3213" s="22" t="s">
        <v>14</v>
      </c>
      <c r="J3213" s="22" t="s">
        <v>14</v>
      </c>
    </row>
    <row r="3214" spans="1:10" x14ac:dyDescent="0.25">
      <c r="A3214" s="44" t="s">
        <v>14</v>
      </c>
      <c r="B3214" s="27" t="s">
        <v>14</v>
      </c>
      <c r="C3214" s="27" t="s">
        <v>14</v>
      </c>
      <c r="D3214" s="44" t="s">
        <v>14</v>
      </c>
      <c r="E3214" s="22" t="s">
        <v>14</v>
      </c>
      <c r="F3214" s="44" t="s">
        <v>14</v>
      </c>
      <c r="G3214" s="44" t="s">
        <v>14</v>
      </c>
      <c r="H3214" s="22" t="s">
        <v>14</v>
      </c>
      <c r="I3214" s="22" t="s">
        <v>14</v>
      </c>
      <c r="J3214" s="22" t="s">
        <v>14</v>
      </c>
    </row>
    <row r="3215" spans="1:10" x14ac:dyDescent="0.25">
      <c r="A3215" s="44" t="s">
        <v>14</v>
      </c>
      <c r="B3215" s="27" t="s">
        <v>14</v>
      </c>
      <c r="C3215" s="27" t="s">
        <v>14</v>
      </c>
      <c r="D3215" s="44" t="s">
        <v>14</v>
      </c>
      <c r="E3215" s="22" t="s">
        <v>14</v>
      </c>
      <c r="F3215" s="44" t="s">
        <v>14</v>
      </c>
      <c r="G3215" s="44" t="s">
        <v>14</v>
      </c>
      <c r="H3215" s="22" t="s">
        <v>14</v>
      </c>
      <c r="I3215" s="22" t="s">
        <v>14</v>
      </c>
      <c r="J3215" s="22" t="s">
        <v>14</v>
      </c>
    </row>
    <row r="3216" spans="1:10" x14ac:dyDescent="0.25">
      <c r="A3216" s="44" t="s">
        <v>14</v>
      </c>
      <c r="B3216" s="27" t="s">
        <v>14</v>
      </c>
      <c r="C3216" s="27" t="s">
        <v>14</v>
      </c>
      <c r="D3216" s="44" t="s">
        <v>14</v>
      </c>
      <c r="E3216" s="22" t="s">
        <v>14</v>
      </c>
      <c r="F3216" s="44" t="s">
        <v>14</v>
      </c>
      <c r="G3216" s="44" t="s">
        <v>14</v>
      </c>
      <c r="H3216" s="22" t="s">
        <v>14</v>
      </c>
      <c r="I3216" s="22" t="s">
        <v>14</v>
      </c>
      <c r="J3216" s="22" t="s">
        <v>14</v>
      </c>
    </row>
    <row r="3217" spans="1:10" x14ac:dyDescent="0.25">
      <c r="A3217" s="44" t="s">
        <v>14</v>
      </c>
      <c r="B3217" s="27" t="s">
        <v>14</v>
      </c>
      <c r="C3217" s="27" t="s">
        <v>14</v>
      </c>
      <c r="D3217" s="44" t="s">
        <v>14</v>
      </c>
      <c r="E3217" s="22" t="s">
        <v>14</v>
      </c>
      <c r="F3217" s="44" t="s">
        <v>14</v>
      </c>
      <c r="G3217" s="44" t="s">
        <v>14</v>
      </c>
      <c r="H3217" s="22" t="s">
        <v>14</v>
      </c>
      <c r="I3217" s="22" t="s">
        <v>14</v>
      </c>
      <c r="J3217" s="22" t="s">
        <v>14</v>
      </c>
    </row>
    <row r="3218" spans="1:10" x14ac:dyDescent="0.25">
      <c r="A3218" s="44" t="s">
        <v>14</v>
      </c>
      <c r="B3218" s="27" t="s">
        <v>14</v>
      </c>
      <c r="C3218" s="27" t="s">
        <v>14</v>
      </c>
      <c r="D3218" s="44" t="s">
        <v>14</v>
      </c>
      <c r="E3218" s="22" t="s">
        <v>14</v>
      </c>
      <c r="F3218" s="44" t="s">
        <v>14</v>
      </c>
      <c r="G3218" s="44" t="s">
        <v>14</v>
      </c>
      <c r="H3218" s="22" t="s">
        <v>14</v>
      </c>
      <c r="I3218" s="22" t="s">
        <v>14</v>
      </c>
      <c r="J3218" s="22" t="s">
        <v>14</v>
      </c>
    </row>
    <row r="3219" spans="1:10" x14ac:dyDescent="0.25">
      <c r="A3219" s="44" t="s">
        <v>14</v>
      </c>
      <c r="B3219" s="27" t="s">
        <v>14</v>
      </c>
      <c r="C3219" s="27" t="s">
        <v>14</v>
      </c>
      <c r="D3219" s="44" t="s">
        <v>14</v>
      </c>
      <c r="E3219" s="22" t="s">
        <v>14</v>
      </c>
      <c r="F3219" s="44" t="s">
        <v>14</v>
      </c>
      <c r="G3219" s="44" t="s">
        <v>14</v>
      </c>
      <c r="H3219" s="22" t="s">
        <v>14</v>
      </c>
      <c r="I3219" s="22" t="s">
        <v>14</v>
      </c>
      <c r="J3219" s="22" t="s">
        <v>14</v>
      </c>
    </row>
    <row r="3220" spans="1:10" x14ac:dyDescent="0.25">
      <c r="A3220" s="44" t="s">
        <v>14</v>
      </c>
      <c r="B3220" s="27" t="s">
        <v>14</v>
      </c>
      <c r="C3220" s="27" t="s">
        <v>14</v>
      </c>
      <c r="D3220" s="44" t="s">
        <v>14</v>
      </c>
      <c r="E3220" s="22" t="s">
        <v>14</v>
      </c>
      <c r="F3220" s="44" t="s">
        <v>14</v>
      </c>
      <c r="G3220" s="44" t="s">
        <v>14</v>
      </c>
      <c r="H3220" s="22" t="s">
        <v>14</v>
      </c>
      <c r="I3220" s="22" t="s">
        <v>14</v>
      </c>
      <c r="J3220" s="22" t="s">
        <v>14</v>
      </c>
    </row>
    <row r="3221" spans="1:10" x14ac:dyDescent="0.25">
      <c r="A3221" s="44" t="s">
        <v>14</v>
      </c>
      <c r="B3221" s="27" t="s">
        <v>14</v>
      </c>
      <c r="C3221" s="27" t="s">
        <v>14</v>
      </c>
      <c r="D3221" s="44" t="s">
        <v>14</v>
      </c>
      <c r="E3221" s="22" t="s">
        <v>14</v>
      </c>
      <c r="F3221" s="44" t="s">
        <v>14</v>
      </c>
      <c r="G3221" s="44" t="s">
        <v>14</v>
      </c>
      <c r="H3221" s="22" t="s">
        <v>14</v>
      </c>
      <c r="I3221" s="22" t="s">
        <v>14</v>
      </c>
      <c r="J3221" s="22" t="s">
        <v>14</v>
      </c>
    </row>
    <row r="3222" spans="1:10" x14ac:dyDescent="0.25">
      <c r="A3222" s="44" t="s">
        <v>14</v>
      </c>
      <c r="B3222" s="27" t="s">
        <v>14</v>
      </c>
      <c r="C3222" s="27" t="s">
        <v>14</v>
      </c>
      <c r="D3222" s="44" t="s">
        <v>14</v>
      </c>
      <c r="E3222" s="22" t="s">
        <v>14</v>
      </c>
      <c r="F3222" s="44" t="s">
        <v>14</v>
      </c>
      <c r="G3222" s="44" t="s">
        <v>14</v>
      </c>
      <c r="H3222" s="22" t="s">
        <v>14</v>
      </c>
      <c r="I3222" s="22" t="s">
        <v>14</v>
      </c>
      <c r="J3222" s="22" t="s">
        <v>14</v>
      </c>
    </row>
    <row r="3223" spans="1:10" x14ac:dyDescent="0.25">
      <c r="A3223" s="44" t="s">
        <v>14</v>
      </c>
      <c r="B3223" s="27" t="s">
        <v>14</v>
      </c>
      <c r="C3223" s="27" t="s">
        <v>14</v>
      </c>
      <c r="D3223" s="44" t="s">
        <v>14</v>
      </c>
      <c r="E3223" s="22" t="s">
        <v>14</v>
      </c>
      <c r="F3223" s="44" t="s">
        <v>14</v>
      </c>
      <c r="G3223" s="44" t="s">
        <v>14</v>
      </c>
      <c r="H3223" s="22" t="s">
        <v>14</v>
      </c>
      <c r="I3223" s="22" t="s">
        <v>14</v>
      </c>
      <c r="J3223" s="22" t="s">
        <v>14</v>
      </c>
    </row>
    <row r="3224" spans="1:10" x14ac:dyDescent="0.25">
      <c r="A3224" s="44" t="s">
        <v>14</v>
      </c>
      <c r="B3224" s="27" t="s">
        <v>14</v>
      </c>
      <c r="C3224" s="27" t="s">
        <v>14</v>
      </c>
      <c r="D3224" s="44" t="s">
        <v>14</v>
      </c>
      <c r="E3224" s="22" t="s">
        <v>14</v>
      </c>
      <c r="F3224" s="44" t="s">
        <v>14</v>
      </c>
      <c r="G3224" s="44" t="s">
        <v>14</v>
      </c>
      <c r="H3224" s="22" t="s">
        <v>14</v>
      </c>
      <c r="I3224" s="22" t="s">
        <v>14</v>
      </c>
      <c r="J3224" s="22" t="s">
        <v>14</v>
      </c>
    </row>
    <row r="3225" spans="1:10" x14ac:dyDescent="0.25">
      <c r="A3225" s="44" t="s">
        <v>14</v>
      </c>
      <c r="B3225" s="27" t="s">
        <v>14</v>
      </c>
      <c r="C3225" s="27" t="s">
        <v>14</v>
      </c>
      <c r="D3225" s="44" t="s">
        <v>14</v>
      </c>
      <c r="E3225" s="22" t="s">
        <v>14</v>
      </c>
      <c r="F3225" s="44" t="s">
        <v>14</v>
      </c>
      <c r="G3225" s="44" t="s">
        <v>14</v>
      </c>
      <c r="H3225" s="22" t="s">
        <v>14</v>
      </c>
      <c r="I3225" s="22" t="s">
        <v>14</v>
      </c>
      <c r="J3225" s="22" t="s">
        <v>14</v>
      </c>
    </row>
    <row r="3226" spans="1:10" x14ac:dyDescent="0.25">
      <c r="A3226" s="44" t="s">
        <v>14</v>
      </c>
      <c r="B3226" s="27" t="s">
        <v>14</v>
      </c>
      <c r="C3226" s="27" t="s">
        <v>14</v>
      </c>
      <c r="D3226" s="44" t="s">
        <v>14</v>
      </c>
      <c r="E3226" s="22" t="s">
        <v>14</v>
      </c>
      <c r="F3226" s="44" t="s">
        <v>14</v>
      </c>
      <c r="G3226" s="44" t="s">
        <v>14</v>
      </c>
      <c r="H3226" s="22" t="s">
        <v>14</v>
      </c>
      <c r="I3226" s="22" t="s">
        <v>14</v>
      </c>
      <c r="J3226" s="22" t="s">
        <v>14</v>
      </c>
    </row>
    <row r="3227" spans="1:10" x14ac:dyDescent="0.25">
      <c r="A3227" s="44" t="s">
        <v>14</v>
      </c>
      <c r="B3227" s="27" t="s">
        <v>14</v>
      </c>
      <c r="C3227" s="27" t="s">
        <v>14</v>
      </c>
      <c r="D3227" s="44" t="s">
        <v>14</v>
      </c>
      <c r="E3227" s="22" t="s">
        <v>14</v>
      </c>
      <c r="F3227" s="44" t="s">
        <v>14</v>
      </c>
      <c r="G3227" s="44" t="s">
        <v>14</v>
      </c>
      <c r="H3227" s="22" t="s">
        <v>14</v>
      </c>
      <c r="I3227" s="22" t="s">
        <v>14</v>
      </c>
      <c r="J3227" s="22" t="s">
        <v>14</v>
      </c>
    </row>
    <row r="3228" spans="1:10" x14ac:dyDescent="0.25">
      <c r="A3228" s="44" t="s">
        <v>14</v>
      </c>
      <c r="B3228" s="27" t="s">
        <v>14</v>
      </c>
      <c r="C3228" s="27" t="s">
        <v>14</v>
      </c>
      <c r="D3228" s="44" t="s">
        <v>14</v>
      </c>
      <c r="E3228" s="22" t="s">
        <v>14</v>
      </c>
      <c r="F3228" s="44" t="s">
        <v>14</v>
      </c>
      <c r="G3228" s="44" t="s">
        <v>14</v>
      </c>
      <c r="H3228" s="22" t="s">
        <v>14</v>
      </c>
      <c r="I3228" s="22" t="s">
        <v>14</v>
      </c>
      <c r="J3228" s="22" t="s">
        <v>14</v>
      </c>
    </row>
    <row r="3229" spans="1:10" x14ac:dyDescent="0.25">
      <c r="A3229" s="44" t="s">
        <v>14</v>
      </c>
      <c r="B3229" s="27" t="s">
        <v>14</v>
      </c>
      <c r="C3229" s="27" t="s">
        <v>14</v>
      </c>
      <c r="D3229" s="44" t="s">
        <v>14</v>
      </c>
      <c r="E3229" s="22" t="s">
        <v>14</v>
      </c>
      <c r="F3229" s="44" t="s">
        <v>14</v>
      </c>
      <c r="G3229" s="44" t="s">
        <v>14</v>
      </c>
      <c r="H3229" s="22" t="s">
        <v>14</v>
      </c>
      <c r="I3229" s="22" t="s">
        <v>14</v>
      </c>
      <c r="J3229" s="22" t="s">
        <v>14</v>
      </c>
    </row>
    <row r="3230" spans="1:10" x14ac:dyDescent="0.25">
      <c r="A3230" s="44" t="s">
        <v>14</v>
      </c>
      <c r="B3230" s="27" t="s">
        <v>14</v>
      </c>
      <c r="C3230" s="27" t="s">
        <v>14</v>
      </c>
      <c r="D3230" s="44" t="s">
        <v>14</v>
      </c>
      <c r="E3230" s="22" t="s">
        <v>14</v>
      </c>
      <c r="F3230" s="44" t="s">
        <v>14</v>
      </c>
      <c r="G3230" s="44" t="s">
        <v>14</v>
      </c>
      <c r="H3230" s="22" t="s">
        <v>14</v>
      </c>
      <c r="I3230" s="22" t="s">
        <v>14</v>
      </c>
      <c r="J3230" s="22" t="s">
        <v>14</v>
      </c>
    </row>
    <row r="3231" spans="1:10" x14ac:dyDescent="0.25">
      <c r="A3231" s="44" t="s">
        <v>14</v>
      </c>
      <c r="B3231" s="27" t="s">
        <v>14</v>
      </c>
      <c r="C3231" s="27" t="s">
        <v>14</v>
      </c>
      <c r="D3231" s="44" t="s">
        <v>14</v>
      </c>
      <c r="E3231" s="22" t="s">
        <v>14</v>
      </c>
      <c r="F3231" s="44" t="s">
        <v>14</v>
      </c>
      <c r="G3231" s="44" t="s">
        <v>14</v>
      </c>
      <c r="H3231" s="22" t="s">
        <v>14</v>
      </c>
      <c r="I3231" s="22" t="s">
        <v>14</v>
      </c>
      <c r="J3231" s="22" t="s">
        <v>14</v>
      </c>
    </row>
    <row r="3232" spans="1:10" x14ac:dyDescent="0.25">
      <c r="A3232" s="44" t="s">
        <v>14</v>
      </c>
      <c r="B3232" s="27" t="s">
        <v>14</v>
      </c>
      <c r="C3232" s="27" t="s">
        <v>14</v>
      </c>
      <c r="D3232" s="44" t="s">
        <v>14</v>
      </c>
      <c r="E3232" s="22" t="s">
        <v>14</v>
      </c>
      <c r="F3232" s="44" t="s">
        <v>14</v>
      </c>
      <c r="G3232" s="44" t="s">
        <v>14</v>
      </c>
      <c r="H3232" s="22" t="s">
        <v>14</v>
      </c>
      <c r="I3232" s="22" t="s">
        <v>14</v>
      </c>
      <c r="J3232" s="22" t="s">
        <v>14</v>
      </c>
    </row>
    <row r="3233" spans="1:10" x14ac:dyDescent="0.25">
      <c r="A3233" s="44" t="s">
        <v>14</v>
      </c>
      <c r="B3233" s="27" t="s">
        <v>14</v>
      </c>
      <c r="C3233" s="27" t="s">
        <v>14</v>
      </c>
      <c r="D3233" s="44" t="s">
        <v>14</v>
      </c>
      <c r="E3233" s="22" t="s">
        <v>14</v>
      </c>
      <c r="F3233" s="44" t="s">
        <v>14</v>
      </c>
      <c r="G3233" s="44" t="s">
        <v>14</v>
      </c>
      <c r="H3233" s="22" t="s">
        <v>14</v>
      </c>
      <c r="I3233" s="22" t="s">
        <v>14</v>
      </c>
      <c r="J3233" s="22" t="s">
        <v>14</v>
      </c>
    </row>
    <row r="3234" spans="1:10" x14ac:dyDescent="0.25">
      <c r="A3234" s="44" t="s">
        <v>14</v>
      </c>
      <c r="B3234" s="27" t="s">
        <v>14</v>
      </c>
      <c r="C3234" s="27" t="s">
        <v>14</v>
      </c>
      <c r="D3234" s="44" t="s">
        <v>14</v>
      </c>
      <c r="E3234" s="22" t="s">
        <v>14</v>
      </c>
      <c r="F3234" s="44" t="s">
        <v>14</v>
      </c>
      <c r="G3234" s="44" t="s">
        <v>14</v>
      </c>
      <c r="H3234" s="22" t="s">
        <v>14</v>
      </c>
      <c r="I3234" s="22" t="s">
        <v>14</v>
      </c>
      <c r="J3234" s="22" t="s">
        <v>14</v>
      </c>
    </row>
    <row r="3235" spans="1:10" x14ac:dyDescent="0.25">
      <c r="A3235" s="44" t="s">
        <v>14</v>
      </c>
      <c r="B3235" s="27" t="s">
        <v>14</v>
      </c>
      <c r="C3235" s="27" t="s">
        <v>14</v>
      </c>
      <c r="D3235" s="44" t="s">
        <v>14</v>
      </c>
      <c r="E3235" s="22" t="s">
        <v>14</v>
      </c>
      <c r="F3235" s="44" t="s">
        <v>14</v>
      </c>
      <c r="G3235" s="44" t="s">
        <v>14</v>
      </c>
      <c r="H3235" s="22" t="s">
        <v>14</v>
      </c>
      <c r="I3235" s="22" t="s">
        <v>14</v>
      </c>
      <c r="J3235" s="22" t="s">
        <v>14</v>
      </c>
    </row>
    <row r="3236" spans="1:10" x14ac:dyDescent="0.25">
      <c r="A3236" s="44" t="s">
        <v>14</v>
      </c>
      <c r="B3236" s="27" t="s">
        <v>14</v>
      </c>
      <c r="C3236" s="27" t="s">
        <v>14</v>
      </c>
      <c r="D3236" s="44" t="s">
        <v>14</v>
      </c>
      <c r="E3236" s="22" t="s">
        <v>14</v>
      </c>
      <c r="F3236" s="44" t="s">
        <v>14</v>
      </c>
      <c r="G3236" s="44" t="s">
        <v>14</v>
      </c>
      <c r="H3236" s="22" t="s">
        <v>14</v>
      </c>
      <c r="I3236" s="22" t="s">
        <v>14</v>
      </c>
      <c r="J3236" s="22" t="s">
        <v>14</v>
      </c>
    </row>
    <row r="3237" spans="1:10" x14ac:dyDescent="0.25">
      <c r="A3237" s="44" t="s">
        <v>14</v>
      </c>
      <c r="B3237" s="27" t="s">
        <v>14</v>
      </c>
      <c r="C3237" s="27" t="s">
        <v>14</v>
      </c>
      <c r="D3237" s="44" t="s">
        <v>14</v>
      </c>
      <c r="E3237" s="22" t="s">
        <v>14</v>
      </c>
      <c r="F3237" s="44" t="s">
        <v>14</v>
      </c>
      <c r="G3237" s="44" t="s">
        <v>14</v>
      </c>
      <c r="H3237" s="22" t="s">
        <v>14</v>
      </c>
      <c r="I3237" s="22" t="s">
        <v>14</v>
      </c>
      <c r="J3237" s="22" t="s">
        <v>14</v>
      </c>
    </row>
    <row r="3238" spans="1:10" x14ac:dyDescent="0.25">
      <c r="A3238" s="44" t="s">
        <v>14</v>
      </c>
      <c r="B3238" s="27" t="s">
        <v>14</v>
      </c>
      <c r="C3238" s="27" t="s">
        <v>14</v>
      </c>
      <c r="D3238" s="44" t="s">
        <v>14</v>
      </c>
      <c r="E3238" s="22" t="s">
        <v>14</v>
      </c>
      <c r="F3238" s="44" t="s">
        <v>14</v>
      </c>
      <c r="G3238" s="44" t="s">
        <v>14</v>
      </c>
      <c r="H3238" s="22" t="s">
        <v>14</v>
      </c>
      <c r="I3238" s="22" t="s">
        <v>14</v>
      </c>
      <c r="J3238" s="22" t="s">
        <v>14</v>
      </c>
    </row>
    <row r="3239" spans="1:10" x14ac:dyDescent="0.25">
      <c r="A3239" s="44" t="s">
        <v>14</v>
      </c>
      <c r="B3239" s="27" t="s">
        <v>14</v>
      </c>
      <c r="C3239" s="27" t="s">
        <v>14</v>
      </c>
      <c r="D3239" s="44" t="s">
        <v>14</v>
      </c>
      <c r="E3239" s="22" t="s">
        <v>14</v>
      </c>
      <c r="F3239" s="44" t="s">
        <v>14</v>
      </c>
      <c r="G3239" s="44" t="s">
        <v>14</v>
      </c>
      <c r="H3239" s="22" t="s">
        <v>14</v>
      </c>
      <c r="I3239" s="22" t="s">
        <v>14</v>
      </c>
      <c r="J3239" s="22" t="s">
        <v>14</v>
      </c>
    </row>
    <row r="3240" spans="1:10" x14ac:dyDescent="0.25">
      <c r="A3240" s="44" t="s">
        <v>14</v>
      </c>
      <c r="B3240" s="27" t="s">
        <v>14</v>
      </c>
      <c r="C3240" s="27" t="s">
        <v>14</v>
      </c>
      <c r="D3240" s="44" t="s">
        <v>14</v>
      </c>
      <c r="E3240" s="22" t="s">
        <v>14</v>
      </c>
      <c r="F3240" s="44" t="s">
        <v>14</v>
      </c>
      <c r="G3240" s="44" t="s">
        <v>14</v>
      </c>
      <c r="H3240" s="22" t="s">
        <v>14</v>
      </c>
      <c r="I3240" s="22" t="s">
        <v>14</v>
      </c>
      <c r="J3240" s="22" t="s">
        <v>14</v>
      </c>
    </row>
    <row r="3241" spans="1:10" x14ac:dyDescent="0.25">
      <c r="A3241" s="44" t="s">
        <v>14</v>
      </c>
      <c r="B3241" s="27" t="s">
        <v>14</v>
      </c>
      <c r="C3241" s="27" t="s">
        <v>14</v>
      </c>
      <c r="D3241" s="44" t="s">
        <v>14</v>
      </c>
      <c r="E3241" s="22" t="s">
        <v>14</v>
      </c>
      <c r="F3241" s="44" t="s">
        <v>14</v>
      </c>
      <c r="G3241" s="44" t="s">
        <v>14</v>
      </c>
      <c r="H3241" s="22" t="s">
        <v>14</v>
      </c>
      <c r="I3241" s="22" t="s">
        <v>14</v>
      </c>
      <c r="J3241" s="22" t="s">
        <v>14</v>
      </c>
    </row>
    <row r="3242" spans="1:10" x14ac:dyDescent="0.25">
      <c r="A3242" s="44" t="s">
        <v>14</v>
      </c>
      <c r="B3242" s="27" t="s">
        <v>14</v>
      </c>
      <c r="C3242" s="27" t="s">
        <v>14</v>
      </c>
      <c r="D3242" s="44" t="s">
        <v>14</v>
      </c>
      <c r="E3242" s="22" t="s">
        <v>14</v>
      </c>
      <c r="F3242" s="44" t="s">
        <v>14</v>
      </c>
      <c r="G3242" s="44" t="s">
        <v>14</v>
      </c>
      <c r="H3242" s="22" t="s">
        <v>14</v>
      </c>
      <c r="I3242" s="22" t="s">
        <v>14</v>
      </c>
      <c r="J3242" s="22" t="s">
        <v>14</v>
      </c>
    </row>
    <row r="3243" spans="1:10" x14ac:dyDescent="0.25">
      <c r="A3243" s="44" t="s">
        <v>14</v>
      </c>
      <c r="B3243" s="27" t="s">
        <v>14</v>
      </c>
      <c r="C3243" s="27" t="s">
        <v>14</v>
      </c>
      <c r="D3243" s="44" t="s">
        <v>14</v>
      </c>
      <c r="E3243" s="22" t="s">
        <v>14</v>
      </c>
      <c r="F3243" s="44" t="s">
        <v>14</v>
      </c>
      <c r="G3243" s="44" t="s">
        <v>14</v>
      </c>
      <c r="H3243" s="22" t="s">
        <v>14</v>
      </c>
      <c r="I3243" s="22" t="s">
        <v>14</v>
      </c>
      <c r="J3243" s="22" t="s">
        <v>14</v>
      </c>
    </row>
    <row r="3244" spans="1:10" x14ac:dyDescent="0.25">
      <c r="A3244" s="44" t="s">
        <v>14</v>
      </c>
      <c r="B3244" s="27" t="s">
        <v>14</v>
      </c>
      <c r="C3244" s="27" t="s">
        <v>14</v>
      </c>
      <c r="D3244" s="44" t="s">
        <v>14</v>
      </c>
      <c r="E3244" s="22" t="s">
        <v>14</v>
      </c>
      <c r="F3244" s="44" t="s">
        <v>14</v>
      </c>
      <c r="G3244" s="44" t="s">
        <v>14</v>
      </c>
      <c r="H3244" s="22" t="s">
        <v>14</v>
      </c>
      <c r="I3244" s="22" t="s">
        <v>14</v>
      </c>
      <c r="J3244" s="22" t="s">
        <v>14</v>
      </c>
    </row>
    <row r="3245" spans="1:10" x14ac:dyDescent="0.25">
      <c r="A3245" s="44" t="s">
        <v>14</v>
      </c>
      <c r="B3245" s="27" t="s">
        <v>14</v>
      </c>
      <c r="C3245" s="27" t="s">
        <v>14</v>
      </c>
      <c r="D3245" s="44" t="s">
        <v>14</v>
      </c>
      <c r="E3245" s="22" t="s">
        <v>14</v>
      </c>
      <c r="F3245" s="44" t="s">
        <v>14</v>
      </c>
      <c r="G3245" s="44" t="s">
        <v>14</v>
      </c>
      <c r="H3245" s="22" t="s">
        <v>14</v>
      </c>
      <c r="I3245" s="22" t="s">
        <v>14</v>
      </c>
      <c r="J3245" s="22" t="s">
        <v>14</v>
      </c>
    </row>
    <row r="3246" spans="1:10" x14ac:dyDescent="0.25">
      <c r="A3246" s="44" t="s">
        <v>14</v>
      </c>
      <c r="B3246" s="27" t="s">
        <v>14</v>
      </c>
      <c r="C3246" s="27" t="s">
        <v>14</v>
      </c>
      <c r="D3246" s="44" t="s">
        <v>14</v>
      </c>
      <c r="E3246" s="22" t="s">
        <v>14</v>
      </c>
      <c r="F3246" s="44" t="s">
        <v>14</v>
      </c>
      <c r="G3246" s="44" t="s">
        <v>14</v>
      </c>
      <c r="H3246" s="22" t="s">
        <v>14</v>
      </c>
      <c r="I3246" s="22" t="s">
        <v>14</v>
      </c>
      <c r="J3246" s="22" t="s">
        <v>14</v>
      </c>
    </row>
    <row r="3247" spans="1:10" x14ac:dyDescent="0.25">
      <c r="A3247" s="44" t="s">
        <v>14</v>
      </c>
      <c r="B3247" s="27" t="s">
        <v>14</v>
      </c>
      <c r="C3247" s="27" t="s">
        <v>14</v>
      </c>
      <c r="D3247" s="44" t="s">
        <v>14</v>
      </c>
      <c r="E3247" s="22" t="s">
        <v>14</v>
      </c>
      <c r="F3247" s="44" t="s">
        <v>14</v>
      </c>
      <c r="G3247" s="44" t="s">
        <v>14</v>
      </c>
      <c r="H3247" s="22" t="s">
        <v>14</v>
      </c>
      <c r="I3247" s="22" t="s">
        <v>14</v>
      </c>
      <c r="J3247" s="22" t="s">
        <v>14</v>
      </c>
    </row>
    <row r="3248" spans="1:10" x14ac:dyDescent="0.25">
      <c r="A3248" s="44" t="s">
        <v>14</v>
      </c>
      <c r="B3248" s="27" t="s">
        <v>14</v>
      </c>
      <c r="C3248" s="27" t="s">
        <v>14</v>
      </c>
      <c r="D3248" s="44" t="s">
        <v>14</v>
      </c>
      <c r="E3248" s="22" t="s">
        <v>14</v>
      </c>
      <c r="F3248" s="44" t="s">
        <v>14</v>
      </c>
      <c r="G3248" s="44" t="s">
        <v>14</v>
      </c>
      <c r="H3248" s="22" t="s">
        <v>14</v>
      </c>
      <c r="I3248" s="22" t="s">
        <v>14</v>
      </c>
      <c r="J3248" s="22" t="s">
        <v>14</v>
      </c>
    </row>
    <row r="3249" spans="1:10" x14ac:dyDescent="0.25">
      <c r="A3249" s="44" t="s">
        <v>14</v>
      </c>
      <c r="B3249" s="27" t="s">
        <v>14</v>
      </c>
      <c r="C3249" s="27" t="s">
        <v>14</v>
      </c>
      <c r="D3249" s="44" t="s">
        <v>14</v>
      </c>
      <c r="E3249" s="22" t="s">
        <v>14</v>
      </c>
      <c r="F3249" s="44" t="s">
        <v>14</v>
      </c>
      <c r="G3249" s="44" t="s">
        <v>14</v>
      </c>
      <c r="H3249" s="22" t="s">
        <v>14</v>
      </c>
      <c r="I3249" s="22" t="s">
        <v>14</v>
      </c>
      <c r="J3249" s="22" t="s">
        <v>14</v>
      </c>
    </row>
    <row r="3250" spans="1:10" x14ac:dyDescent="0.25">
      <c r="A3250" s="44" t="s">
        <v>14</v>
      </c>
      <c r="B3250" s="27" t="s">
        <v>14</v>
      </c>
      <c r="C3250" s="27" t="s">
        <v>14</v>
      </c>
      <c r="D3250" s="44" t="s">
        <v>14</v>
      </c>
      <c r="E3250" s="22" t="s">
        <v>14</v>
      </c>
      <c r="F3250" s="44" t="s">
        <v>14</v>
      </c>
      <c r="G3250" s="44" t="s">
        <v>14</v>
      </c>
      <c r="H3250" s="22" t="s">
        <v>14</v>
      </c>
      <c r="I3250" s="22" t="s">
        <v>14</v>
      </c>
      <c r="J3250" s="22" t="s">
        <v>14</v>
      </c>
    </row>
    <row r="3251" spans="1:10" x14ac:dyDescent="0.25">
      <c r="A3251" s="44" t="s">
        <v>14</v>
      </c>
      <c r="B3251" s="27" t="s">
        <v>14</v>
      </c>
      <c r="C3251" s="27" t="s">
        <v>14</v>
      </c>
      <c r="D3251" s="44" t="s">
        <v>14</v>
      </c>
      <c r="E3251" s="22" t="s">
        <v>14</v>
      </c>
      <c r="F3251" s="44" t="s">
        <v>14</v>
      </c>
      <c r="G3251" s="44" t="s">
        <v>14</v>
      </c>
      <c r="H3251" s="22" t="s">
        <v>14</v>
      </c>
      <c r="I3251" s="22" t="s">
        <v>14</v>
      </c>
      <c r="J3251" s="22" t="s">
        <v>14</v>
      </c>
    </row>
    <row r="3252" spans="1:10" x14ac:dyDescent="0.25">
      <c r="A3252" s="44" t="s">
        <v>14</v>
      </c>
      <c r="B3252" s="27" t="s">
        <v>14</v>
      </c>
      <c r="C3252" s="27" t="s">
        <v>14</v>
      </c>
      <c r="D3252" s="44" t="s">
        <v>14</v>
      </c>
      <c r="E3252" s="22" t="s">
        <v>14</v>
      </c>
      <c r="F3252" s="44" t="s">
        <v>14</v>
      </c>
      <c r="G3252" s="44" t="s">
        <v>14</v>
      </c>
      <c r="H3252" s="22" t="s">
        <v>14</v>
      </c>
      <c r="I3252" s="22" t="s">
        <v>14</v>
      </c>
      <c r="J3252" s="22" t="s">
        <v>14</v>
      </c>
    </row>
    <row r="3253" spans="1:10" x14ac:dyDescent="0.25">
      <c r="A3253" s="44" t="s">
        <v>14</v>
      </c>
      <c r="B3253" s="27" t="s">
        <v>14</v>
      </c>
      <c r="C3253" s="27" t="s">
        <v>14</v>
      </c>
      <c r="D3253" s="44" t="s">
        <v>14</v>
      </c>
      <c r="E3253" s="22" t="s">
        <v>14</v>
      </c>
      <c r="F3253" s="44" t="s">
        <v>14</v>
      </c>
      <c r="G3253" s="44" t="s">
        <v>14</v>
      </c>
      <c r="H3253" s="22" t="s">
        <v>14</v>
      </c>
      <c r="I3253" s="22" t="s">
        <v>14</v>
      </c>
      <c r="J3253" s="22" t="s">
        <v>14</v>
      </c>
    </row>
    <row r="3254" spans="1:10" x14ac:dyDescent="0.25">
      <c r="A3254" s="44" t="s">
        <v>14</v>
      </c>
      <c r="B3254" s="27" t="s">
        <v>14</v>
      </c>
      <c r="C3254" s="27" t="s">
        <v>14</v>
      </c>
      <c r="D3254" s="44" t="s">
        <v>14</v>
      </c>
      <c r="E3254" s="22" t="s">
        <v>14</v>
      </c>
      <c r="F3254" s="44" t="s">
        <v>14</v>
      </c>
      <c r="G3254" s="44" t="s">
        <v>14</v>
      </c>
      <c r="H3254" s="22" t="s">
        <v>14</v>
      </c>
      <c r="I3254" s="22" t="s">
        <v>14</v>
      </c>
      <c r="J3254" s="22" t="s">
        <v>14</v>
      </c>
    </row>
    <row r="3255" spans="1:10" x14ac:dyDescent="0.25">
      <c r="A3255" s="44" t="s">
        <v>14</v>
      </c>
      <c r="B3255" s="27" t="s">
        <v>14</v>
      </c>
      <c r="C3255" s="27" t="s">
        <v>14</v>
      </c>
      <c r="D3255" s="44" t="s">
        <v>14</v>
      </c>
      <c r="E3255" s="22" t="s">
        <v>14</v>
      </c>
      <c r="F3255" s="44" t="s">
        <v>14</v>
      </c>
      <c r="G3255" s="44" t="s">
        <v>14</v>
      </c>
      <c r="H3255" s="22" t="s">
        <v>14</v>
      </c>
      <c r="I3255" s="22" t="s">
        <v>14</v>
      </c>
      <c r="J3255" s="22" t="s">
        <v>14</v>
      </c>
    </row>
    <row r="3256" spans="1:10" x14ac:dyDescent="0.25">
      <c r="A3256" s="44" t="s">
        <v>14</v>
      </c>
      <c r="B3256" s="27" t="s">
        <v>14</v>
      </c>
      <c r="C3256" s="27" t="s">
        <v>14</v>
      </c>
      <c r="D3256" s="44" t="s">
        <v>14</v>
      </c>
      <c r="E3256" s="22" t="s">
        <v>14</v>
      </c>
      <c r="F3256" s="44" t="s">
        <v>14</v>
      </c>
      <c r="G3256" s="44" t="s">
        <v>14</v>
      </c>
      <c r="H3256" s="22" t="s">
        <v>14</v>
      </c>
      <c r="I3256" s="22" t="s">
        <v>14</v>
      </c>
      <c r="J3256" s="22" t="s">
        <v>14</v>
      </c>
    </row>
    <row r="3257" spans="1:10" x14ac:dyDescent="0.25">
      <c r="A3257" s="44" t="s">
        <v>14</v>
      </c>
      <c r="B3257" s="27" t="s">
        <v>14</v>
      </c>
      <c r="C3257" s="27" t="s">
        <v>14</v>
      </c>
      <c r="D3257" s="44" t="s">
        <v>14</v>
      </c>
      <c r="E3257" s="22" t="s">
        <v>14</v>
      </c>
      <c r="F3257" s="44" t="s">
        <v>14</v>
      </c>
      <c r="G3257" s="44" t="s">
        <v>14</v>
      </c>
      <c r="H3257" s="22" t="s">
        <v>14</v>
      </c>
      <c r="I3257" s="22" t="s">
        <v>14</v>
      </c>
      <c r="J3257" s="22" t="s">
        <v>14</v>
      </c>
    </row>
    <row r="3258" spans="1:10" x14ac:dyDescent="0.25">
      <c r="A3258" s="44" t="s">
        <v>14</v>
      </c>
      <c r="B3258" s="27" t="s">
        <v>14</v>
      </c>
      <c r="C3258" s="27" t="s">
        <v>14</v>
      </c>
      <c r="D3258" s="44" t="s">
        <v>14</v>
      </c>
      <c r="E3258" s="22" t="s">
        <v>14</v>
      </c>
      <c r="F3258" s="44" t="s">
        <v>14</v>
      </c>
      <c r="G3258" s="44" t="s">
        <v>14</v>
      </c>
      <c r="H3258" s="22" t="s">
        <v>14</v>
      </c>
      <c r="I3258" s="22" t="s">
        <v>14</v>
      </c>
      <c r="J3258" s="22" t="s">
        <v>14</v>
      </c>
    </row>
    <row r="3259" spans="1:10" x14ac:dyDescent="0.25">
      <c r="A3259" s="44" t="s">
        <v>14</v>
      </c>
      <c r="B3259" s="27" t="s">
        <v>14</v>
      </c>
      <c r="C3259" s="27" t="s">
        <v>14</v>
      </c>
      <c r="D3259" s="44" t="s">
        <v>14</v>
      </c>
      <c r="E3259" s="22" t="s">
        <v>14</v>
      </c>
      <c r="F3259" s="44" t="s">
        <v>14</v>
      </c>
      <c r="G3259" s="44" t="s">
        <v>14</v>
      </c>
      <c r="H3259" s="22" t="s">
        <v>14</v>
      </c>
      <c r="I3259" s="22" t="s">
        <v>14</v>
      </c>
      <c r="J3259" s="22" t="s">
        <v>14</v>
      </c>
    </row>
    <row r="3260" spans="1:10" x14ac:dyDescent="0.25">
      <c r="A3260" s="44" t="s">
        <v>14</v>
      </c>
      <c r="B3260" s="27" t="s">
        <v>14</v>
      </c>
      <c r="C3260" s="27" t="s">
        <v>14</v>
      </c>
      <c r="D3260" s="44" t="s">
        <v>14</v>
      </c>
      <c r="E3260" s="22" t="s">
        <v>14</v>
      </c>
      <c r="F3260" s="44" t="s">
        <v>14</v>
      </c>
      <c r="G3260" s="44" t="s">
        <v>14</v>
      </c>
      <c r="H3260" s="22" t="s">
        <v>14</v>
      </c>
      <c r="I3260" s="22" t="s">
        <v>14</v>
      </c>
      <c r="J3260" s="22" t="s">
        <v>14</v>
      </c>
    </row>
    <row r="3261" spans="1:10" x14ac:dyDescent="0.25">
      <c r="A3261" s="44" t="s">
        <v>14</v>
      </c>
      <c r="B3261" s="27" t="s">
        <v>14</v>
      </c>
      <c r="C3261" s="27" t="s">
        <v>14</v>
      </c>
      <c r="D3261" s="44" t="s">
        <v>14</v>
      </c>
      <c r="E3261" s="22" t="s">
        <v>14</v>
      </c>
      <c r="F3261" s="44" t="s">
        <v>14</v>
      </c>
      <c r="G3261" s="44" t="s">
        <v>14</v>
      </c>
      <c r="H3261" s="22" t="s">
        <v>14</v>
      </c>
      <c r="I3261" s="22" t="s">
        <v>14</v>
      </c>
      <c r="J3261" s="22" t="s">
        <v>14</v>
      </c>
    </row>
    <row r="3262" spans="1:10" x14ac:dyDescent="0.25">
      <c r="A3262" s="44" t="s">
        <v>14</v>
      </c>
      <c r="B3262" s="27" t="s">
        <v>14</v>
      </c>
      <c r="C3262" s="27" t="s">
        <v>14</v>
      </c>
      <c r="D3262" s="44" t="s">
        <v>14</v>
      </c>
      <c r="E3262" s="22" t="s">
        <v>14</v>
      </c>
      <c r="F3262" s="44" t="s">
        <v>14</v>
      </c>
      <c r="G3262" s="44" t="s">
        <v>14</v>
      </c>
      <c r="H3262" s="22" t="s">
        <v>14</v>
      </c>
      <c r="I3262" s="22" t="s">
        <v>14</v>
      </c>
      <c r="J3262" s="22" t="s">
        <v>14</v>
      </c>
    </row>
    <row r="3263" spans="1:10" x14ac:dyDescent="0.25">
      <c r="A3263" s="44" t="s">
        <v>14</v>
      </c>
      <c r="B3263" s="27" t="s">
        <v>14</v>
      </c>
      <c r="C3263" s="27" t="s">
        <v>14</v>
      </c>
      <c r="D3263" s="44" t="s">
        <v>14</v>
      </c>
      <c r="E3263" s="22" t="s">
        <v>14</v>
      </c>
      <c r="F3263" s="44" t="s">
        <v>14</v>
      </c>
      <c r="G3263" s="44" t="s">
        <v>14</v>
      </c>
      <c r="H3263" s="22" t="s">
        <v>14</v>
      </c>
      <c r="I3263" s="22" t="s">
        <v>14</v>
      </c>
      <c r="J3263" s="22" t="s">
        <v>14</v>
      </c>
    </row>
    <row r="3264" spans="1:10" x14ac:dyDescent="0.25">
      <c r="A3264" s="44" t="s">
        <v>14</v>
      </c>
      <c r="B3264" s="27" t="s">
        <v>14</v>
      </c>
      <c r="C3264" s="27" t="s">
        <v>14</v>
      </c>
      <c r="D3264" s="44" t="s">
        <v>14</v>
      </c>
      <c r="E3264" s="22" t="s">
        <v>14</v>
      </c>
      <c r="F3264" s="44" t="s">
        <v>14</v>
      </c>
      <c r="G3264" s="44" t="s">
        <v>14</v>
      </c>
      <c r="H3264" s="22" t="s">
        <v>14</v>
      </c>
      <c r="I3264" s="22" t="s">
        <v>14</v>
      </c>
      <c r="J3264" s="22" t="s">
        <v>14</v>
      </c>
    </row>
    <row r="3265" spans="1:10" x14ac:dyDescent="0.25">
      <c r="A3265" s="44" t="s">
        <v>14</v>
      </c>
      <c r="B3265" s="27" t="s">
        <v>14</v>
      </c>
      <c r="C3265" s="27" t="s">
        <v>14</v>
      </c>
      <c r="D3265" s="44" t="s">
        <v>14</v>
      </c>
      <c r="E3265" s="22" t="s">
        <v>14</v>
      </c>
      <c r="F3265" s="44" t="s">
        <v>14</v>
      </c>
      <c r="G3265" s="44" t="s">
        <v>14</v>
      </c>
      <c r="H3265" s="22" t="s">
        <v>14</v>
      </c>
      <c r="I3265" s="22" t="s">
        <v>14</v>
      </c>
      <c r="J3265" s="22" t="s">
        <v>14</v>
      </c>
    </row>
    <row r="3266" spans="1:10" x14ac:dyDescent="0.25">
      <c r="A3266" s="44" t="s">
        <v>14</v>
      </c>
      <c r="B3266" s="27" t="s">
        <v>14</v>
      </c>
      <c r="C3266" s="27" t="s">
        <v>14</v>
      </c>
      <c r="D3266" s="44" t="s">
        <v>14</v>
      </c>
      <c r="E3266" s="22" t="s">
        <v>14</v>
      </c>
      <c r="F3266" s="44" t="s">
        <v>14</v>
      </c>
      <c r="G3266" s="44" t="s">
        <v>14</v>
      </c>
      <c r="H3266" s="22" t="s">
        <v>14</v>
      </c>
      <c r="I3266" s="22" t="s">
        <v>14</v>
      </c>
      <c r="J3266" s="22" t="s">
        <v>14</v>
      </c>
    </row>
    <row r="3267" spans="1:10" x14ac:dyDescent="0.25">
      <c r="A3267" s="44" t="s">
        <v>14</v>
      </c>
      <c r="B3267" s="27" t="s">
        <v>14</v>
      </c>
      <c r="C3267" s="27" t="s">
        <v>14</v>
      </c>
      <c r="D3267" s="44" t="s">
        <v>14</v>
      </c>
      <c r="E3267" s="22" t="s">
        <v>14</v>
      </c>
      <c r="F3267" s="44" t="s">
        <v>14</v>
      </c>
      <c r="G3267" s="44" t="s">
        <v>14</v>
      </c>
      <c r="H3267" s="22" t="s">
        <v>14</v>
      </c>
      <c r="I3267" s="22" t="s">
        <v>14</v>
      </c>
      <c r="J3267" s="22" t="s">
        <v>14</v>
      </c>
    </row>
    <row r="3268" spans="1:10" x14ac:dyDescent="0.25">
      <c r="A3268" s="44" t="s">
        <v>14</v>
      </c>
      <c r="B3268" s="27" t="s">
        <v>14</v>
      </c>
      <c r="C3268" s="27" t="s">
        <v>14</v>
      </c>
      <c r="D3268" s="44" t="s">
        <v>14</v>
      </c>
      <c r="E3268" s="22" t="s">
        <v>14</v>
      </c>
      <c r="F3268" s="44" t="s">
        <v>14</v>
      </c>
      <c r="G3268" s="44" t="s">
        <v>14</v>
      </c>
      <c r="H3268" s="22" t="s">
        <v>14</v>
      </c>
      <c r="I3268" s="22" t="s">
        <v>14</v>
      </c>
      <c r="J3268" s="22" t="s">
        <v>14</v>
      </c>
    </row>
    <row r="3269" spans="1:10" x14ac:dyDescent="0.25">
      <c r="A3269" s="44" t="s">
        <v>14</v>
      </c>
      <c r="B3269" s="27" t="s">
        <v>14</v>
      </c>
      <c r="C3269" s="27" t="s">
        <v>14</v>
      </c>
      <c r="D3269" s="44" t="s">
        <v>14</v>
      </c>
      <c r="E3269" s="22" t="s">
        <v>14</v>
      </c>
      <c r="F3269" s="44" t="s">
        <v>14</v>
      </c>
      <c r="G3269" s="44" t="s">
        <v>14</v>
      </c>
      <c r="H3269" s="22" t="s">
        <v>14</v>
      </c>
      <c r="I3269" s="22" t="s">
        <v>14</v>
      </c>
      <c r="J3269" s="22" t="s">
        <v>14</v>
      </c>
    </row>
    <row r="3270" spans="1:10" x14ac:dyDescent="0.25">
      <c r="A3270" s="44" t="s">
        <v>14</v>
      </c>
      <c r="B3270" s="27" t="s">
        <v>14</v>
      </c>
      <c r="C3270" s="27" t="s">
        <v>14</v>
      </c>
      <c r="D3270" s="44" t="s">
        <v>14</v>
      </c>
      <c r="E3270" s="22" t="s">
        <v>14</v>
      </c>
      <c r="F3270" s="44" t="s">
        <v>14</v>
      </c>
      <c r="G3270" s="44" t="s">
        <v>14</v>
      </c>
      <c r="H3270" s="22" t="s">
        <v>14</v>
      </c>
      <c r="I3270" s="22" t="s">
        <v>14</v>
      </c>
      <c r="J3270" s="22" t="s">
        <v>14</v>
      </c>
    </row>
    <row r="3271" spans="1:10" x14ac:dyDescent="0.25">
      <c r="A3271" s="44" t="s">
        <v>14</v>
      </c>
      <c r="B3271" s="27" t="s">
        <v>14</v>
      </c>
      <c r="C3271" s="27" t="s">
        <v>14</v>
      </c>
      <c r="D3271" s="44" t="s">
        <v>14</v>
      </c>
      <c r="E3271" s="22" t="s">
        <v>14</v>
      </c>
      <c r="F3271" s="44" t="s">
        <v>14</v>
      </c>
      <c r="G3271" s="44" t="s">
        <v>14</v>
      </c>
      <c r="H3271" s="22" t="s">
        <v>14</v>
      </c>
      <c r="I3271" s="22" t="s">
        <v>14</v>
      </c>
      <c r="J3271" s="22" t="s">
        <v>14</v>
      </c>
    </row>
    <row r="3272" spans="1:10" x14ac:dyDescent="0.25">
      <c r="A3272" s="44" t="s">
        <v>14</v>
      </c>
      <c r="B3272" s="27" t="s">
        <v>14</v>
      </c>
      <c r="C3272" s="27" t="s">
        <v>14</v>
      </c>
      <c r="D3272" s="44" t="s">
        <v>14</v>
      </c>
      <c r="E3272" s="22" t="s">
        <v>14</v>
      </c>
      <c r="F3272" s="44" t="s">
        <v>14</v>
      </c>
      <c r="G3272" s="44" t="s">
        <v>14</v>
      </c>
      <c r="H3272" s="22" t="s">
        <v>14</v>
      </c>
      <c r="I3272" s="22" t="s">
        <v>14</v>
      </c>
      <c r="J3272" s="22" t="s">
        <v>14</v>
      </c>
    </row>
    <row r="3273" spans="1:10" x14ac:dyDescent="0.25">
      <c r="A3273" s="44" t="s">
        <v>14</v>
      </c>
      <c r="B3273" s="27" t="s">
        <v>14</v>
      </c>
      <c r="C3273" s="27" t="s">
        <v>14</v>
      </c>
      <c r="D3273" s="44" t="s">
        <v>14</v>
      </c>
      <c r="E3273" s="22" t="s">
        <v>14</v>
      </c>
      <c r="F3273" s="44" t="s">
        <v>14</v>
      </c>
      <c r="G3273" s="44" t="s">
        <v>14</v>
      </c>
      <c r="H3273" s="22" t="s">
        <v>14</v>
      </c>
      <c r="I3273" s="22" t="s">
        <v>14</v>
      </c>
      <c r="J3273" s="22" t="s">
        <v>14</v>
      </c>
    </row>
    <row r="3274" spans="1:10" x14ac:dyDescent="0.25">
      <c r="A3274" s="44" t="s">
        <v>14</v>
      </c>
      <c r="B3274" s="27" t="s">
        <v>14</v>
      </c>
      <c r="C3274" s="27" t="s">
        <v>14</v>
      </c>
      <c r="D3274" s="44" t="s">
        <v>14</v>
      </c>
      <c r="E3274" s="22" t="s">
        <v>14</v>
      </c>
      <c r="F3274" s="44" t="s">
        <v>14</v>
      </c>
      <c r="G3274" s="44" t="s">
        <v>14</v>
      </c>
      <c r="H3274" s="22" t="s">
        <v>14</v>
      </c>
      <c r="I3274" s="22" t="s">
        <v>14</v>
      </c>
      <c r="J3274" s="22" t="s">
        <v>14</v>
      </c>
    </row>
    <row r="3275" spans="1:10" x14ac:dyDescent="0.25">
      <c r="A3275" s="44" t="s">
        <v>14</v>
      </c>
      <c r="B3275" s="27" t="s">
        <v>14</v>
      </c>
      <c r="C3275" s="27" t="s">
        <v>14</v>
      </c>
      <c r="D3275" s="44" t="s">
        <v>14</v>
      </c>
      <c r="E3275" s="22" t="s">
        <v>14</v>
      </c>
      <c r="F3275" s="44" t="s">
        <v>14</v>
      </c>
      <c r="G3275" s="44" t="s">
        <v>14</v>
      </c>
      <c r="H3275" s="22" t="s">
        <v>14</v>
      </c>
      <c r="I3275" s="22" t="s">
        <v>14</v>
      </c>
      <c r="J3275" s="22" t="s">
        <v>14</v>
      </c>
    </row>
    <row r="3276" spans="1:10" x14ac:dyDescent="0.25">
      <c r="A3276" s="44" t="s">
        <v>14</v>
      </c>
      <c r="B3276" s="27" t="s">
        <v>14</v>
      </c>
      <c r="C3276" s="27" t="s">
        <v>14</v>
      </c>
      <c r="D3276" s="44" t="s">
        <v>14</v>
      </c>
      <c r="E3276" s="22" t="s">
        <v>14</v>
      </c>
      <c r="F3276" s="44" t="s">
        <v>14</v>
      </c>
      <c r="G3276" s="44" t="s">
        <v>14</v>
      </c>
      <c r="H3276" s="22" t="s">
        <v>14</v>
      </c>
      <c r="I3276" s="22" t="s">
        <v>14</v>
      </c>
      <c r="J3276" s="22" t="s">
        <v>14</v>
      </c>
    </row>
    <row r="3277" spans="1:10" x14ac:dyDescent="0.25">
      <c r="A3277" s="44" t="s">
        <v>14</v>
      </c>
      <c r="B3277" s="27" t="s">
        <v>14</v>
      </c>
      <c r="C3277" s="27" t="s">
        <v>14</v>
      </c>
      <c r="D3277" s="44" t="s">
        <v>14</v>
      </c>
      <c r="E3277" s="22" t="s">
        <v>14</v>
      </c>
      <c r="F3277" s="44" t="s">
        <v>14</v>
      </c>
      <c r="G3277" s="44" t="s">
        <v>14</v>
      </c>
      <c r="H3277" s="22" t="s">
        <v>14</v>
      </c>
      <c r="I3277" s="22" t="s">
        <v>14</v>
      </c>
      <c r="J3277" s="22" t="s">
        <v>14</v>
      </c>
    </row>
    <row r="3278" spans="1:10" x14ac:dyDescent="0.25">
      <c r="A3278" s="44" t="s">
        <v>14</v>
      </c>
      <c r="B3278" s="27" t="s">
        <v>14</v>
      </c>
      <c r="C3278" s="27" t="s">
        <v>14</v>
      </c>
      <c r="D3278" s="44" t="s">
        <v>14</v>
      </c>
      <c r="E3278" s="22" t="s">
        <v>14</v>
      </c>
      <c r="F3278" s="44" t="s">
        <v>14</v>
      </c>
      <c r="G3278" s="44" t="s">
        <v>14</v>
      </c>
      <c r="H3278" s="22" t="s">
        <v>14</v>
      </c>
      <c r="I3278" s="22" t="s">
        <v>14</v>
      </c>
      <c r="J3278" s="22" t="s">
        <v>14</v>
      </c>
    </row>
    <row r="3279" spans="1:10" x14ac:dyDescent="0.25">
      <c r="A3279" s="44" t="s">
        <v>14</v>
      </c>
      <c r="B3279" s="27" t="s">
        <v>14</v>
      </c>
      <c r="C3279" s="27" t="s">
        <v>14</v>
      </c>
      <c r="D3279" s="44" t="s">
        <v>14</v>
      </c>
      <c r="E3279" s="22" t="s">
        <v>14</v>
      </c>
      <c r="F3279" s="44" t="s">
        <v>14</v>
      </c>
      <c r="G3279" s="44" t="s">
        <v>14</v>
      </c>
      <c r="H3279" s="22" t="s">
        <v>14</v>
      </c>
      <c r="I3279" s="22" t="s">
        <v>14</v>
      </c>
      <c r="J3279" s="22" t="s">
        <v>14</v>
      </c>
    </row>
    <row r="3280" spans="1:10" x14ac:dyDescent="0.25">
      <c r="A3280" s="44" t="s">
        <v>14</v>
      </c>
      <c r="B3280" s="27" t="s">
        <v>14</v>
      </c>
      <c r="C3280" s="27" t="s">
        <v>14</v>
      </c>
      <c r="D3280" s="44" t="s">
        <v>14</v>
      </c>
      <c r="E3280" s="22" t="s">
        <v>14</v>
      </c>
      <c r="F3280" s="44" t="s">
        <v>14</v>
      </c>
      <c r="G3280" s="44" t="s">
        <v>14</v>
      </c>
      <c r="H3280" s="22" t="s">
        <v>14</v>
      </c>
      <c r="I3280" s="22" t="s">
        <v>14</v>
      </c>
      <c r="J3280" s="22" t="s">
        <v>14</v>
      </c>
    </row>
    <row r="3281" spans="1:10" x14ac:dyDescent="0.25">
      <c r="A3281" s="44" t="s">
        <v>14</v>
      </c>
      <c r="B3281" s="27" t="s">
        <v>14</v>
      </c>
      <c r="C3281" s="27" t="s">
        <v>14</v>
      </c>
      <c r="D3281" s="44" t="s">
        <v>14</v>
      </c>
      <c r="E3281" s="22" t="s">
        <v>14</v>
      </c>
      <c r="F3281" s="44" t="s">
        <v>14</v>
      </c>
      <c r="G3281" s="44" t="s">
        <v>14</v>
      </c>
      <c r="H3281" s="22" t="s">
        <v>14</v>
      </c>
      <c r="I3281" s="22" t="s">
        <v>14</v>
      </c>
      <c r="J3281" s="22" t="s">
        <v>14</v>
      </c>
    </row>
    <row r="3282" spans="1:10" x14ac:dyDescent="0.25">
      <c r="A3282" s="44" t="s">
        <v>14</v>
      </c>
      <c r="B3282" s="27" t="s">
        <v>14</v>
      </c>
      <c r="C3282" s="27" t="s">
        <v>14</v>
      </c>
      <c r="D3282" s="44" t="s">
        <v>14</v>
      </c>
      <c r="E3282" s="22" t="s">
        <v>14</v>
      </c>
      <c r="F3282" s="44" t="s">
        <v>14</v>
      </c>
      <c r="G3282" s="44" t="s">
        <v>14</v>
      </c>
      <c r="H3282" s="22" t="s">
        <v>14</v>
      </c>
      <c r="I3282" s="22" t="s">
        <v>14</v>
      </c>
      <c r="J3282" s="22" t="s">
        <v>14</v>
      </c>
    </row>
    <row r="3283" spans="1:10" x14ac:dyDescent="0.25">
      <c r="A3283" s="44" t="s">
        <v>14</v>
      </c>
      <c r="B3283" s="27" t="s">
        <v>14</v>
      </c>
      <c r="C3283" s="27" t="s">
        <v>14</v>
      </c>
      <c r="D3283" s="44" t="s">
        <v>14</v>
      </c>
      <c r="E3283" s="22" t="s">
        <v>14</v>
      </c>
      <c r="F3283" s="44" t="s">
        <v>14</v>
      </c>
      <c r="G3283" s="44" t="s">
        <v>14</v>
      </c>
      <c r="H3283" s="22" t="s">
        <v>14</v>
      </c>
      <c r="I3283" s="22" t="s">
        <v>14</v>
      </c>
      <c r="J3283" s="22" t="s">
        <v>14</v>
      </c>
    </row>
    <row r="3284" spans="1:10" x14ac:dyDescent="0.25">
      <c r="A3284" s="44" t="s">
        <v>14</v>
      </c>
      <c r="B3284" s="27" t="s">
        <v>14</v>
      </c>
      <c r="C3284" s="27" t="s">
        <v>14</v>
      </c>
      <c r="D3284" s="44" t="s">
        <v>14</v>
      </c>
      <c r="E3284" s="22" t="s">
        <v>14</v>
      </c>
      <c r="F3284" s="44" t="s">
        <v>14</v>
      </c>
      <c r="G3284" s="44" t="s">
        <v>14</v>
      </c>
      <c r="H3284" s="22" t="s">
        <v>14</v>
      </c>
      <c r="I3284" s="22" t="s">
        <v>14</v>
      </c>
      <c r="J3284" s="22" t="s">
        <v>14</v>
      </c>
    </row>
    <row r="3285" spans="1:10" x14ac:dyDescent="0.25">
      <c r="A3285" s="44" t="s">
        <v>14</v>
      </c>
      <c r="B3285" s="27" t="s">
        <v>14</v>
      </c>
      <c r="C3285" s="27" t="s">
        <v>14</v>
      </c>
      <c r="D3285" s="44" t="s">
        <v>14</v>
      </c>
      <c r="E3285" s="22" t="s">
        <v>14</v>
      </c>
      <c r="F3285" s="44" t="s">
        <v>14</v>
      </c>
      <c r="G3285" s="44" t="s">
        <v>14</v>
      </c>
      <c r="H3285" s="22" t="s">
        <v>14</v>
      </c>
      <c r="I3285" s="22" t="s">
        <v>14</v>
      </c>
      <c r="J3285" s="22" t="s">
        <v>14</v>
      </c>
    </row>
    <row r="3286" spans="1:10" x14ac:dyDescent="0.25">
      <c r="A3286" s="44" t="s">
        <v>14</v>
      </c>
      <c r="B3286" s="27" t="s">
        <v>14</v>
      </c>
      <c r="C3286" s="27" t="s">
        <v>14</v>
      </c>
      <c r="D3286" s="44" t="s">
        <v>14</v>
      </c>
      <c r="E3286" s="22" t="s">
        <v>14</v>
      </c>
      <c r="F3286" s="44" t="s">
        <v>14</v>
      </c>
      <c r="G3286" s="44" t="s">
        <v>14</v>
      </c>
      <c r="H3286" s="22" t="s">
        <v>14</v>
      </c>
      <c r="I3286" s="22" t="s">
        <v>14</v>
      </c>
      <c r="J3286" s="22" t="s">
        <v>14</v>
      </c>
    </row>
    <row r="3287" spans="1:10" x14ac:dyDescent="0.25">
      <c r="A3287" s="44" t="s">
        <v>14</v>
      </c>
      <c r="B3287" s="27" t="s">
        <v>14</v>
      </c>
      <c r="C3287" s="27" t="s">
        <v>14</v>
      </c>
      <c r="D3287" s="44" t="s">
        <v>14</v>
      </c>
      <c r="E3287" s="22" t="s">
        <v>14</v>
      </c>
      <c r="F3287" s="44" t="s">
        <v>14</v>
      </c>
      <c r="G3287" s="44" t="s">
        <v>14</v>
      </c>
      <c r="H3287" s="22" t="s">
        <v>14</v>
      </c>
      <c r="I3287" s="22" t="s">
        <v>14</v>
      </c>
      <c r="J3287" s="22" t="s">
        <v>14</v>
      </c>
    </row>
    <row r="3288" spans="1:10" x14ac:dyDescent="0.25">
      <c r="A3288" s="44" t="s">
        <v>14</v>
      </c>
      <c r="B3288" s="27" t="s">
        <v>14</v>
      </c>
      <c r="C3288" s="27" t="s">
        <v>14</v>
      </c>
      <c r="D3288" s="44" t="s">
        <v>14</v>
      </c>
      <c r="E3288" s="22" t="s">
        <v>14</v>
      </c>
      <c r="F3288" s="44" t="s">
        <v>14</v>
      </c>
      <c r="G3288" s="44" t="s">
        <v>14</v>
      </c>
      <c r="H3288" s="22" t="s">
        <v>14</v>
      </c>
      <c r="I3288" s="22" t="s">
        <v>14</v>
      </c>
      <c r="J3288" s="22" t="s">
        <v>14</v>
      </c>
    </row>
    <row r="3289" spans="1:10" x14ac:dyDescent="0.25">
      <c r="A3289" s="44" t="s">
        <v>14</v>
      </c>
      <c r="B3289" s="27" t="s">
        <v>14</v>
      </c>
      <c r="C3289" s="27" t="s">
        <v>14</v>
      </c>
      <c r="D3289" s="44" t="s">
        <v>14</v>
      </c>
      <c r="E3289" s="22" t="s">
        <v>14</v>
      </c>
      <c r="F3289" s="44" t="s">
        <v>14</v>
      </c>
      <c r="G3289" s="44" t="s">
        <v>14</v>
      </c>
      <c r="H3289" s="22" t="s">
        <v>14</v>
      </c>
      <c r="I3289" s="22" t="s">
        <v>14</v>
      </c>
      <c r="J3289" s="22" t="s">
        <v>14</v>
      </c>
    </row>
    <row r="3290" spans="1:10" x14ac:dyDescent="0.25">
      <c r="A3290" s="44" t="s">
        <v>14</v>
      </c>
      <c r="B3290" s="27" t="s">
        <v>14</v>
      </c>
      <c r="C3290" s="27" t="s">
        <v>14</v>
      </c>
      <c r="D3290" s="44" t="s">
        <v>14</v>
      </c>
      <c r="E3290" s="22" t="s">
        <v>14</v>
      </c>
      <c r="F3290" s="44" t="s">
        <v>14</v>
      </c>
      <c r="G3290" s="44" t="s">
        <v>14</v>
      </c>
      <c r="H3290" s="22" t="s">
        <v>14</v>
      </c>
      <c r="I3290" s="22" t="s">
        <v>14</v>
      </c>
      <c r="J3290" s="22" t="s">
        <v>14</v>
      </c>
    </row>
    <row r="3291" spans="1:10" x14ac:dyDescent="0.25">
      <c r="A3291" s="44" t="s">
        <v>14</v>
      </c>
      <c r="B3291" s="27" t="s">
        <v>14</v>
      </c>
      <c r="C3291" s="27" t="s">
        <v>14</v>
      </c>
      <c r="D3291" s="44" t="s">
        <v>14</v>
      </c>
      <c r="E3291" s="22" t="s">
        <v>14</v>
      </c>
      <c r="F3291" s="44" t="s">
        <v>14</v>
      </c>
      <c r="G3291" s="44" t="s">
        <v>14</v>
      </c>
      <c r="H3291" s="22" t="s">
        <v>14</v>
      </c>
      <c r="I3291" s="22" t="s">
        <v>14</v>
      </c>
      <c r="J3291" s="22" t="s">
        <v>14</v>
      </c>
    </row>
    <row r="3292" spans="1:10" x14ac:dyDescent="0.25">
      <c r="A3292" s="44" t="s">
        <v>14</v>
      </c>
      <c r="B3292" s="27" t="s">
        <v>14</v>
      </c>
      <c r="C3292" s="27" t="s">
        <v>14</v>
      </c>
      <c r="D3292" s="44" t="s">
        <v>14</v>
      </c>
      <c r="E3292" s="22" t="s">
        <v>14</v>
      </c>
      <c r="F3292" s="44" t="s">
        <v>14</v>
      </c>
      <c r="G3292" s="44" t="s">
        <v>14</v>
      </c>
      <c r="H3292" s="22" t="s">
        <v>14</v>
      </c>
      <c r="I3292" s="22" t="s">
        <v>14</v>
      </c>
      <c r="J3292" s="22" t="s">
        <v>14</v>
      </c>
    </row>
    <row r="3293" spans="1:10" x14ac:dyDescent="0.25">
      <c r="A3293" s="44" t="s">
        <v>14</v>
      </c>
      <c r="B3293" s="27" t="s">
        <v>14</v>
      </c>
      <c r="C3293" s="27" t="s">
        <v>14</v>
      </c>
      <c r="D3293" s="44" t="s">
        <v>14</v>
      </c>
      <c r="E3293" s="22" t="s">
        <v>14</v>
      </c>
      <c r="F3293" s="44" t="s">
        <v>14</v>
      </c>
      <c r="G3293" s="44" t="s">
        <v>14</v>
      </c>
      <c r="H3293" s="22" t="s">
        <v>14</v>
      </c>
      <c r="I3293" s="22" t="s">
        <v>14</v>
      </c>
      <c r="J3293" s="22" t="s">
        <v>14</v>
      </c>
    </row>
    <row r="3294" spans="1:10" x14ac:dyDescent="0.25">
      <c r="A3294" s="44" t="s">
        <v>14</v>
      </c>
      <c r="B3294" s="27" t="s">
        <v>14</v>
      </c>
      <c r="C3294" s="27" t="s">
        <v>14</v>
      </c>
      <c r="D3294" s="44" t="s">
        <v>14</v>
      </c>
      <c r="E3294" s="22" t="s">
        <v>14</v>
      </c>
      <c r="F3294" s="44" t="s">
        <v>14</v>
      </c>
      <c r="G3294" s="44" t="s">
        <v>14</v>
      </c>
      <c r="H3294" s="22" t="s">
        <v>14</v>
      </c>
      <c r="I3294" s="22" t="s">
        <v>14</v>
      </c>
      <c r="J3294" s="22" t="s">
        <v>14</v>
      </c>
    </row>
    <row r="3295" spans="1:10" x14ac:dyDescent="0.25">
      <c r="A3295" s="44" t="s">
        <v>14</v>
      </c>
      <c r="B3295" s="27" t="s">
        <v>14</v>
      </c>
      <c r="C3295" s="27" t="s">
        <v>14</v>
      </c>
      <c r="D3295" s="44" t="s">
        <v>14</v>
      </c>
      <c r="E3295" s="22" t="s">
        <v>14</v>
      </c>
      <c r="F3295" s="44" t="s">
        <v>14</v>
      </c>
      <c r="G3295" s="44" t="s">
        <v>14</v>
      </c>
      <c r="H3295" s="22" t="s">
        <v>14</v>
      </c>
      <c r="I3295" s="22" t="s">
        <v>14</v>
      </c>
      <c r="J3295" s="22" t="s">
        <v>14</v>
      </c>
    </row>
    <row r="3296" spans="1:10" x14ac:dyDescent="0.25">
      <c r="A3296" s="44" t="s">
        <v>14</v>
      </c>
      <c r="B3296" s="27" t="s">
        <v>14</v>
      </c>
      <c r="C3296" s="27" t="s">
        <v>14</v>
      </c>
      <c r="D3296" s="44" t="s">
        <v>14</v>
      </c>
      <c r="E3296" s="22" t="s">
        <v>14</v>
      </c>
      <c r="F3296" s="44" t="s">
        <v>14</v>
      </c>
      <c r="G3296" s="44" t="s">
        <v>14</v>
      </c>
      <c r="H3296" s="22" t="s">
        <v>14</v>
      </c>
      <c r="I3296" s="22" t="s">
        <v>14</v>
      </c>
      <c r="J3296" s="22" t="s">
        <v>14</v>
      </c>
    </row>
    <row r="3297" spans="1:10" x14ac:dyDescent="0.25">
      <c r="A3297" s="44" t="s">
        <v>14</v>
      </c>
      <c r="B3297" s="27" t="s">
        <v>14</v>
      </c>
      <c r="C3297" s="27" t="s">
        <v>14</v>
      </c>
      <c r="D3297" s="44" t="s">
        <v>14</v>
      </c>
      <c r="E3297" s="22" t="s">
        <v>14</v>
      </c>
      <c r="F3297" s="44" t="s">
        <v>14</v>
      </c>
      <c r="G3297" s="44" t="s">
        <v>14</v>
      </c>
      <c r="H3297" s="22" t="s">
        <v>14</v>
      </c>
      <c r="I3297" s="22" t="s">
        <v>14</v>
      </c>
      <c r="J3297" s="22" t="s">
        <v>14</v>
      </c>
    </row>
    <row r="3298" spans="1:10" x14ac:dyDescent="0.25">
      <c r="A3298" s="44" t="s">
        <v>14</v>
      </c>
      <c r="B3298" s="27" t="s">
        <v>14</v>
      </c>
      <c r="C3298" s="27" t="s">
        <v>14</v>
      </c>
      <c r="D3298" s="44" t="s">
        <v>14</v>
      </c>
      <c r="E3298" s="22" t="s">
        <v>14</v>
      </c>
      <c r="F3298" s="44" t="s">
        <v>14</v>
      </c>
      <c r="G3298" s="44" t="s">
        <v>14</v>
      </c>
      <c r="H3298" s="22" t="s">
        <v>14</v>
      </c>
      <c r="I3298" s="22" t="s">
        <v>14</v>
      </c>
      <c r="J3298" s="22" t="s">
        <v>14</v>
      </c>
    </row>
    <row r="3299" spans="1:10" x14ac:dyDescent="0.25">
      <c r="A3299" s="44" t="s">
        <v>14</v>
      </c>
      <c r="B3299" s="27" t="s">
        <v>14</v>
      </c>
      <c r="C3299" s="27" t="s">
        <v>14</v>
      </c>
      <c r="D3299" s="44" t="s">
        <v>14</v>
      </c>
      <c r="E3299" s="22" t="s">
        <v>14</v>
      </c>
      <c r="F3299" s="44" t="s">
        <v>14</v>
      </c>
      <c r="G3299" s="44" t="s">
        <v>14</v>
      </c>
      <c r="H3299" s="22" t="s">
        <v>14</v>
      </c>
      <c r="I3299" s="22" t="s">
        <v>14</v>
      </c>
      <c r="J3299" s="22" t="s">
        <v>14</v>
      </c>
    </row>
    <row r="3300" spans="1:10" x14ac:dyDescent="0.25">
      <c r="A3300" s="44" t="s">
        <v>14</v>
      </c>
      <c r="B3300" s="27" t="s">
        <v>14</v>
      </c>
      <c r="C3300" s="27" t="s">
        <v>14</v>
      </c>
      <c r="D3300" s="44" t="s">
        <v>14</v>
      </c>
      <c r="E3300" s="22" t="s">
        <v>14</v>
      </c>
      <c r="F3300" s="44" t="s">
        <v>14</v>
      </c>
      <c r="G3300" s="44" t="s">
        <v>14</v>
      </c>
      <c r="H3300" s="22" t="s">
        <v>14</v>
      </c>
      <c r="I3300" s="22" t="s">
        <v>14</v>
      </c>
      <c r="J3300" s="22" t="s">
        <v>14</v>
      </c>
    </row>
    <row r="3301" spans="1:10" x14ac:dyDescent="0.25">
      <c r="A3301" s="44" t="s">
        <v>14</v>
      </c>
      <c r="B3301" s="27" t="s">
        <v>14</v>
      </c>
      <c r="C3301" s="27" t="s">
        <v>14</v>
      </c>
      <c r="D3301" s="44" t="s">
        <v>14</v>
      </c>
      <c r="E3301" s="22" t="s">
        <v>14</v>
      </c>
      <c r="F3301" s="44" t="s">
        <v>14</v>
      </c>
      <c r="G3301" s="44" t="s">
        <v>14</v>
      </c>
      <c r="H3301" s="22" t="s">
        <v>14</v>
      </c>
      <c r="I3301" s="22" t="s">
        <v>14</v>
      </c>
      <c r="J3301" s="22" t="s">
        <v>14</v>
      </c>
    </row>
    <row r="3302" spans="1:10" x14ac:dyDescent="0.25">
      <c r="A3302" s="44" t="s">
        <v>14</v>
      </c>
      <c r="B3302" s="27" t="s">
        <v>14</v>
      </c>
      <c r="C3302" s="27" t="s">
        <v>14</v>
      </c>
      <c r="D3302" s="44" t="s">
        <v>14</v>
      </c>
      <c r="E3302" s="22" t="s">
        <v>14</v>
      </c>
      <c r="F3302" s="44" t="s">
        <v>14</v>
      </c>
      <c r="G3302" s="44" t="s">
        <v>14</v>
      </c>
      <c r="H3302" s="22" t="s">
        <v>14</v>
      </c>
      <c r="I3302" s="22" t="s">
        <v>14</v>
      </c>
      <c r="J3302" s="22" t="s">
        <v>14</v>
      </c>
    </row>
    <row r="3303" spans="1:10" x14ac:dyDescent="0.25">
      <c r="A3303" s="44" t="s">
        <v>14</v>
      </c>
      <c r="B3303" s="27" t="s">
        <v>14</v>
      </c>
      <c r="C3303" s="27" t="s">
        <v>14</v>
      </c>
      <c r="D3303" s="44" t="s">
        <v>14</v>
      </c>
      <c r="E3303" s="22" t="s">
        <v>14</v>
      </c>
      <c r="F3303" s="44" t="s">
        <v>14</v>
      </c>
      <c r="G3303" s="44" t="s">
        <v>14</v>
      </c>
      <c r="H3303" s="22" t="s">
        <v>14</v>
      </c>
      <c r="I3303" s="22" t="s">
        <v>14</v>
      </c>
      <c r="J3303" s="22" t="s">
        <v>14</v>
      </c>
    </row>
    <row r="3304" spans="1:10" x14ac:dyDescent="0.25">
      <c r="A3304" s="44" t="s">
        <v>14</v>
      </c>
      <c r="B3304" s="27" t="s">
        <v>14</v>
      </c>
      <c r="C3304" s="27" t="s">
        <v>14</v>
      </c>
      <c r="D3304" s="44" t="s">
        <v>14</v>
      </c>
      <c r="E3304" s="22" t="s">
        <v>14</v>
      </c>
      <c r="F3304" s="44" t="s">
        <v>14</v>
      </c>
      <c r="G3304" s="44" t="s">
        <v>14</v>
      </c>
      <c r="H3304" s="22" t="s">
        <v>14</v>
      </c>
      <c r="I3304" s="22" t="s">
        <v>14</v>
      </c>
      <c r="J3304" s="22" t="s">
        <v>14</v>
      </c>
    </row>
    <row r="3305" spans="1:10" x14ac:dyDescent="0.25">
      <c r="A3305" s="44" t="s">
        <v>14</v>
      </c>
      <c r="B3305" s="27" t="s">
        <v>14</v>
      </c>
      <c r="C3305" s="27" t="s">
        <v>14</v>
      </c>
      <c r="D3305" s="44" t="s">
        <v>14</v>
      </c>
      <c r="E3305" s="22" t="s">
        <v>14</v>
      </c>
      <c r="F3305" s="44" t="s">
        <v>14</v>
      </c>
      <c r="G3305" s="44" t="s">
        <v>14</v>
      </c>
      <c r="H3305" s="22" t="s">
        <v>14</v>
      </c>
      <c r="I3305" s="22" t="s">
        <v>14</v>
      </c>
      <c r="J3305" s="22" t="s">
        <v>14</v>
      </c>
    </row>
    <row r="3306" spans="1:10" x14ac:dyDescent="0.25">
      <c r="A3306" s="44" t="s">
        <v>14</v>
      </c>
      <c r="B3306" s="27" t="s">
        <v>14</v>
      </c>
      <c r="C3306" s="27" t="s">
        <v>14</v>
      </c>
      <c r="D3306" s="44" t="s">
        <v>14</v>
      </c>
      <c r="E3306" s="22" t="s">
        <v>14</v>
      </c>
      <c r="F3306" s="44" t="s">
        <v>14</v>
      </c>
      <c r="G3306" s="44" t="s">
        <v>14</v>
      </c>
      <c r="H3306" s="22" t="s">
        <v>14</v>
      </c>
      <c r="I3306" s="22" t="s">
        <v>14</v>
      </c>
      <c r="J3306" s="22" t="s">
        <v>14</v>
      </c>
    </row>
    <row r="3307" spans="1:10" x14ac:dyDescent="0.25">
      <c r="A3307" s="44" t="s">
        <v>14</v>
      </c>
      <c r="B3307" s="27" t="s">
        <v>14</v>
      </c>
      <c r="C3307" s="27" t="s">
        <v>14</v>
      </c>
      <c r="D3307" s="44" t="s">
        <v>14</v>
      </c>
      <c r="E3307" s="22" t="s">
        <v>14</v>
      </c>
      <c r="F3307" s="44" t="s">
        <v>14</v>
      </c>
      <c r="G3307" s="44" t="s">
        <v>14</v>
      </c>
      <c r="H3307" s="22" t="s">
        <v>14</v>
      </c>
      <c r="I3307" s="22" t="s">
        <v>14</v>
      </c>
      <c r="J3307" s="22" t="s">
        <v>14</v>
      </c>
    </row>
    <row r="3308" spans="1:10" x14ac:dyDescent="0.25">
      <c r="A3308" s="44" t="s">
        <v>14</v>
      </c>
      <c r="B3308" s="27" t="s">
        <v>14</v>
      </c>
      <c r="C3308" s="27" t="s">
        <v>14</v>
      </c>
      <c r="D3308" s="44" t="s">
        <v>14</v>
      </c>
      <c r="E3308" s="22" t="s">
        <v>14</v>
      </c>
      <c r="F3308" s="44" t="s">
        <v>14</v>
      </c>
      <c r="G3308" s="44" t="s">
        <v>14</v>
      </c>
      <c r="H3308" s="22" t="s">
        <v>14</v>
      </c>
      <c r="I3308" s="22" t="s">
        <v>14</v>
      </c>
      <c r="J3308" s="22" t="s">
        <v>14</v>
      </c>
    </row>
    <row r="3309" spans="1:10" x14ac:dyDescent="0.25">
      <c r="A3309" s="44" t="s">
        <v>14</v>
      </c>
      <c r="B3309" s="27" t="s">
        <v>14</v>
      </c>
      <c r="C3309" s="27" t="s">
        <v>14</v>
      </c>
      <c r="D3309" s="44" t="s">
        <v>14</v>
      </c>
      <c r="E3309" s="22" t="s">
        <v>14</v>
      </c>
      <c r="F3309" s="44" t="s">
        <v>14</v>
      </c>
      <c r="G3309" s="44" t="s">
        <v>14</v>
      </c>
      <c r="H3309" s="22" t="s">
        <v>14</v>
      </c>
      <c r="I3309" s="22" t="s">
        <v>14</v>
      </c>
      <c r="J3309" s="22" t="s">
        <v>14</v>
      </c>
    </row>
    <row r="3310" spans="1:10" x14ac:dyDescent="0.25">
      <c r="A3310" s="44" t="s">
        <v>14</v>
      </c>
      <c r="B3310" s="27" t="s">
        <v>14</v>
      </c>
      <c r="C3310" s="27" t="s">
        <v>14</v>
      </c>
      <c r="D3310" s="44" t="s">
        <v>14</v>
      </c>
      <c r="E3310" s="22" t="s">
        <v>14</v>
      </c>
      <c r="F3310" s="44" t="s">
        <v>14</v>
      </c>
      <c r="G3310" s="44" t="s">
        <v>14</v>
      </c>
      <c r="H3310" s="22" t="s">
        <v>14</v>
      </c>
      <c r="I3310" s="22" t="s">
        <v>14</v>
      </c>
      <c r="J3310" s="22" t="s">
        <v>14</v>
      </c>
    </row>
    <row r="3311" spans="1:10" x14ac:dyDescent="0.25">
      <c r="A3311" s="44" t="s">
        <v>14</v>
      </c>
      <c r="B3311" s="27" t="s">
        <v>14</v>
      </c>
      <c r="C3311" s="27" t="s">
        <v>14</v>
      </c>
      <c r="D3311" s="44" t="s">
        <v>14</v>
      </c>
      <c r="E3311" s="22" t="s">
        <v>14</v>
      </c>
      <c r="F3311" s="44" t="s">
        <v>14</v>
      </c>
      <c r="G3311" s="44" t="s">
        <v>14</v>
      </c>
      <c r="H3311" s="22" t="s">
        <v>14</v>
      </c>
      <c r="I3311" s="22" t="s">
        <v>14</v>
      </c>
      <c r="J3311" s="22" t="s">
        <v>14</v>
      </c>
    </row>
    <row r="3312" spans="1:10" x14ac:dyDescent="0.25">
      <c r="A3312" s="44" t="s">
        <v>14</v>
      </c>
      <c r="B3312" s="27" t="s">
        <v>14</v>
      </c>
      <c r="C3312" s="27" t="s">
        <v>14</v>
      </c>
      <c r="D3312" s="44" t="s">
        <v>14</v>
      </c>
      <c r="E3312" s="22" t="s">
        <v>14</v>
      </c>
      <c r="F3312" s="44" t="s">
        <v>14</v>
      </c>
      <c r="G3312" s="44" t="s">
        <v>14</v>
      </c>
      <c r="H3312" s="22" t="s">
        <v>14</v>
      </c>
      <c r="I3312" s="22" t="s">
        <v>14</v>
      </c>
      <c r="J3312" s="22" t="s">
        <v>14</v>
      </c>
    </row>
    <row r="3313" spans="1:10" x14ac:dyDescent="0.25">
      <c r="A3313" s="44" t="s">
        <v>14</v>
      </c>
      <c r="B3313" s="27" t="s">
        <v>14</v>
      </c>
      <c r="C3313" s="27" t="s">
        <v>14</v>
      </c>
      <c r="D3313" s="44" t="s">
        <v>14</v>
      </c>
      <c r="E3313" s="22" t="s">
        <v>14</v>
      </c>
      <c r="F3313" s="44" t="s">
        <v>14</v>
      </c>
      <c r="G3313" s="44" t="s">
        <v>14</v>
      </c>
      <c r="H3313" s="22" t="s">
        <v>14</v>
      </c>
      <c r="I3313" s="22" t="s">
        <v>14</v>
      </c>
      <c r="J3313" s="22" t="s">
        <v>14</v>
      </c>
    </row>
    <row r="3314" spans="1:10" x14ac:dyDescent="0.25">
      <c r="A3314" s="44" t="s">
        <v>14</v>
      </c>
      <c r="B3314" s="27" t="s">
        <v>14</v>
      </c>
      <c r="C3314" s="27" t="s">
        <v>14</v>
      </c>
      <c r="D3314" s="44" t="s">
        <v>14</v>
      </c>
      <c r="E3314" s="22" t="s">
        <v>14</v>
      </c>
      <c r="F3314" s="44" t="s">
        <v>14</v>
      </c>
      <c r="G3314" s="44" t="s">
        <v>14</v>
      </c>
      <c r="H3314" s="22" t="s">
        <v>14</v>
      </c>
      <c r="I3314" s="22" t="s">
        <v>14</v>
      </c>
      <c r="J3314" s="22" t="s">
        <v>14</v>
      </c>
    </row>
    <row r="3315" spans="1:10" x14ac:dyDescent="0.25">
      <c r="A3315" s="44" t="s">
        <v>14</v>
      </c>
      <c r="B3315" s="27" t="s">
        <v>14</v>
      </c>
      <c r="C3315" s="27" t="s">
        <v>14</v>
      </c>
      <c r="D3315" s="44" t="s">
        <v>14</v>
      </c>
      <c r="E3315" s="22" t="s">
        <v>14</v>
      </c>
      <c r="F3315" s="44" t="s">
        <v>14</v>
      </c>
      <c r="G3315" s="44" t="s">
        <v>14</v>
      </c>
      <c r="H3315" s="22" t="s">
        <v>14</v>
      </c>
      <c r="I3315" s="22" t="s">
        <v>14</v>
      </c>
      <c r="J3315" s="22" t="s">
        <v>14</v>
      </c>
    </row>
    <row r="3316" spans="1:10" x14ac:dyDescent="0.25">
      <c r="A3316" s="44" t="s">
        <v>14</v>
      </c>
      <c r="B3316" s="27" t="s">
        <v>14</v>
      </c>
      <c r="C3316" s="27" t="s">
        <v>14</v>
      </c>
      <c r="D3316" s="44" t="s">
        <v>14</v>
      </c>
      <c r="E3316" s="22" t="s">
        <v>14</v>
      </c>
      <c r="F3316" s="44" t="s">
        <v>14</v>
      </c>
      <c r="G3316" s="44" t="s">
        <v>14</v>
      </c>
      <c r="H3316" s="22" t="s">
        <v>14</v>
      </c>
      <c r="I3316" s="22" t="s">
        <v>14</v>
      </c>
      <c r="J3316" s="22" t="s">
        <v>14</v>
      </c>
    </row>
    <row r="3317" spans="1:10" x14ac:dyDescent="0.25">
      <c r="A3317" s="44" t="s">
        <v>14</v>
      </c>
      <c r="B3317" s="27" t="s">
        <v>14</v>
      </c>
      <c r="C3317" s="27" t="s">
        <v>14</v>
      </c>
      <c r="D3317" s="44" t="s">
        <v>14</v>
      </c>
      <c r="E3317" s="22" t="s">
        <v>14</v>
      </c>
      <c r="F3317" s="44" t="s">
        <v>14</v>
      </c>
      <c r="G3317" s="44" t="s">
        <v>14</v>
      </c>
      <c r="H3317" s="22" t="s">
        <v>14</v>
      </c>
      <c r="I3317" s="22" t="s">
        <v>14</v>
      </c>
      <c r="J3317" s="22" t="s">
        <v>14</v>
      </c>
    </row>
    <row r="3318" spans="1:10" x14ac:dyDescent="0.25">
      <c r="A3318" s="44" t="s">
        <v>14</v>
      </c>
      <c r="B3318" s="27" t="s">
        <v>14</v>
      </c>
      <c r="C3318" s="27" t="s">
        <v>14</v>
      </c>
      <c r="D3318" s="44" t="s">
        <v>14</v>
      </c>
      <c r="E3318" s="22" t="s">
        <v>14</v>
      </c>
      <c r="F3318" s="44" t="s">
        <v>14</v>
      </c>
      <c r="G3318" s="44" t="s">
        <v>14</v>
      </c>
      <c r="H3318" s="22" t="s">
        <v>14</v>
      </c>
      <c r="I3318" s="22" t="s">
        <v>14</v>
      </c>
      <c r="J3318" s="22" t="s">
        <v>14</v>
      </c>
    </row>
    <row r="3319" spans="1:10" x14ac:dyDescent="0.25">
      <c r="A3319" s="44" t="s">
        <v>14</v>
      </c>
      <c r="B3319" s="27" t="s">
        <v>14</v>
      </c>
      <c r="C3319" s="27" t="s">
        <v>14</v>
      </c>
      <c r="D3319" s="44" t="s">
        <v>14</v>
      </c>
      <c r="E3319" s="22" t="s">
        <v>14</v>
      </c>
      <c r="F3319" s="44" t="s">
        <v>14</v>
      </c>
      <c r="G3319" s="44" t="s">
        <v>14</v>
      </c>
      <c r="H3319" s="22" t="s">
        <v>14</v>
      </c>
      <c r="I3319" s="22" t="s">
        <v>14</v>
      </c>
      <c r="J3319" s="22" t="s">
        <v>14</v>
      </c>
    </row>
    <row r="3320" spans="1:10" x14ac:dyDescent="0.25">
      <c r="A3320" s="44" t="s">
        <v>14</v>
      </c>
      <c r="B3320" s="27" t="s">
        <v>14</v>
      </c>
      <c r="C3320" s="27" t="s">
        <v>14</v>
      </c>
      <c r="D3320" s="44" t="s">
        <v>14</v>
      </c>
      <c r="E3320" s="22" t="s">
        <v>14</v>
      </c>
      <c r="F3320" s="44" t="s">
        <v>14</v>
      </c>
      <c r="G3320" s="44" t="s">
        <v>14</v>
      </c>
      <c r="H3320" s="22" t="s">
        <v>14</v>
      </c>
      <c r="I3320" s="22" t="s">
        <v>14</v>
      </c>
      <c r="J3320" s="22" t="s">
        <v>14</v>
      </c>
    </row>
    <row r="3321" spans="1:10" x14ac:dyDescent="0.25">
      <c r="A3321" s="44" t="s">
        <v>14</v>
      </c>
      <c r="B3321" s="27" t="s">
        <v>14</v>
      </c>
      <c r="C3321" s="27" t="s">
        <v>14</v>
      </c>
      <c r="D3321" s="44" t="s">
        <v>14</v>
      </c>
      <c r="E3321" s="22" t="s">
        <v>14</v>
      </c>
      <c r="F3321" s="44" t="s">
        <v>14</v>
      </c>
      <c r="G3321" s="44" t="s">
        <v>14</v>
      </c>
      <c r="H3321" s="22" t="s">
        <v>14</v>
      </c>
      <c r="I3321" s="22" t="s">
        <v>14</v>
      </c>
      <c r="J3321" s="22" t="s">
        <v>14</v>
      </c>
    </row>
    <row r="3322" spans="1:10" x14ac:dyDescent="0.25">
      <c r="A3322" s="44" t="s">
        <v>14</v>
      </c>
      <c r="B3322" s="27" t="s">
        <v>14</v>
      </c>
      <c r="C3322" s="27" t="s">
        <v>14</v>
      </c>
      <c r="D3322" s="44" t="s">
        <v>14</v>
      </c>
      <c r="E3322" s="22" t="s">
        <v>14</v>
      </c>
      <c r="F3322" s="44" t="s">
        <v>14</v>
      </c>
      <c r="G3322" s="44" t="s">
        <v>14</v>
      </c>
      <c r="H3322" s="22" t="s">
        <v>14</v>
      </c>
      <c r="I3322" s="22" t="s">
        <v>14</v>
      </c>
      <c r="J3322" s="22" t="s">
        <v>14</v>
      </c>
    </row>
    <row r="3323" spans="1:10" x14ac:dyDescent="0.25">
      <c r="A3323" s="44" t="s">
        <v>14</v>
      </c>
      <c r="B3323" s="27" t="s">
        <v>14</v>
      </c>
      <c r="C3323" s="27" t="s">
        <v>14</v>
      </c>
      <c r="D3323" s="44" t="s">
        <v>14</v>
      </c>
      <c r="E3323" s="22" t="s">
        <v>14</v>
      </c>
      <c r="F3323" s="44" t="s">
        <v>14</v>
      </c>
      <c r="G3323" s="44" t="s">
        <v>14</v>
      </c>
      <c r="H3323" s="22" t="s">
        <v>14</v>
      </c>
      <c r="I3323" s="22" t="s">
        <v>14</v>
      </c>
      <c r="J3323" s="22" t="s">
        <v>14</v>
      </c>
    </row>
    <row r="3324" spans="1:10" x14ac:dyDescent="0.25">
      <c r="A3324" s="44" t="s">
        <v>14</v>
      </c>
      <c r="B3324" s="27" t="s">
        <v>14</v>
      </c>
      <c r="C3324" s="27" t="s">
        <v>14</v>
      </c>
      <c r="D3324" s="44" t="s">
        <v>14</v>
      </c>
      <c r="E3324" s="22" t="s">
        <v>14</v>
      </c>
      <c r="F3324" s="44" t="s">
        <v>14</v>
      </c>
      <c r="G3324" s="44" t="s">
        <v>14</v>
      </c>
      <c r="H3324" s="22" t="s">
        <v>14</v>
      </c>
      <c r="I3324" s="22" t="s">
        <v>14</v>
      </c>
      <c r="J3324" s="22" t="s">
        <v>14</v>
      </c>
    </row>
    <row r="3325" spans="1:10" x14ac:dyDescent="0.25">
      <c r="A3325" s="44" t="s">
        <v>14</v>
      </c>
      <c r="B3325" s="27" t="s">
        <v>14</v>
      </c>
      <c r="C3325" s="27" t="s">
        <v>14</v>
      </c>
      <c r="D3325" s="44" t="s">
        <v>14</v>
      </c>
      <c r="E3325" s="22" t="s">
        <v>14</v>
      </c>
      <c r="F3325" s="44" t="s">
        <v>14</v>
      </c>
      <c r="G3325" s="44" t="s">
        <v>14</v>
      </c>
      <c r="H3325" s="22" t="s">
        <v>14</v>
      </c>
      <c r="I3325" s="22" t="s">
        <v>14</v>
      </c>
      <c r="J3325" s="22" t="s">
        <v>14</v>
      </c>
    </row>
    <row r="3326" spans="1:10" x14ac:dyDescent="0.25">
      <c r="A3326" s="44" t="s">
        <v>14</v>
      </c>
      <c r="B3326" s="27" t="s">
        <v>14</v>
      </c>
      <c r="C3326" s="27" t="s">
        <v>14</v>
      </c>
      <c r="D3326" s="44" t="s">
        <v>14</v>
      </c>
      <c r="E3326" s="22" t="s">
        <v>14</v>
      </c>
      <c r="F3326" s="44" t="s">
        <v>14</v>
      </c>
      <c r="G3326" s="44" t="s">
        <v>14</v>
      </c>
      <c r="H3326" s="22" t="s">
        <v>14</v>
      </c>
      <c r="I3326" s="22" t="s">
        <v>14</v>
      </c>
      <c r="J3326" s="22" t="s">
        <v>14</v>
      </c>
    </row>
    <row r="3327" spans="1:10" x14ac:dyDescent="0.25">
      <c r="A3327" s="44" t="s">
        <v>14</v>
      </c>
      <c r="B3327" s="27" t="s">
        <v>14</v>
      </c>
      <c r="C3327" s="27" t="s">
        <v>14</v>
      </c>
      <c r="D3327" s="44" t="s">
        <v>14</v>
      </c>
      <c r="E3327" s="22" t="s">
        <v>14</v>
      </c>
      <c r="F3327" s="44" t="s">
        <v>14</v>
      </c>
      <c r="G3327" s="44" t="s">
        <v>14</v>
      </c>
      <c r="H3327" s="22" t="s">
        <v>14</v>
      </c>
      <c r="I3327" s="22" t="s">
        <v>14</v>
      </c>
      <c r="J3327" s="22" t="s">
        <v>14</v>
      </c>
    </row>
    <row r="3328" spans="1:10" x14ac:dyDescent="0.25">
      <c r="A3328" s="44" t="s">
        <v>14</v>
      </c>
      <c r="B3328" s="27" t="s">
        <v>14</v>
      </c>
      <c r="C3328" s="27" t="s">
        <v>14</v>
      </c>
      <c r="D3328" s="44" t="s">
        <v>14</v>
      </c>
      <c r="E3328" s="22" t="s">
        <v>14</v>
      </c>
      <c r="F3328" s="44" t="s">
        <v>14</v>
      </c>
      <c r="G3328" s="44" t="s">
        <v>14</v>
      </c>
      <c r="H3328" s="22" t="s">
        <v>14</v>
      </c>
      <c r="I3328" s="22" t="s">
        <v>14</v>
      </c>
      <c r="J3328" s="22" t="s">
        <v>14</v>
      </c>
    </row>
    <row r="3329" spans="1:10" x14ac:dyDescent="0.25">
      <c r="A3329" s="44" t="s">
        <v>14</v>
      </c>
      <c r="B3329" s="27" t="s">
        <v>14</v>
      </c>
      <c r="C3329" s="27" t="s">
        <v>14</v>
      </c>
      <c r="D3329" s="44" t="s">
        <v>14</v>
      </c>
      <c r="E3329" s="22" t="s">
        <v>14</v>
      </c>
      <c r="F3329" s="44" t="s">
        <v>14</v>
      </c>
      <c r="G3329" s="44" t="s">
        <v>14</v>
      </c>
      <c r="H3329" s="22" t="s">
        <v>14</v>
      </c>
      <c r="I3329" s="22" t="s">
        <v>14</v>
      </c>
      <c r="J3329" s="22" t="s">
        <v>14</v>
      </c>
    </row>
    <row r="3330" spans="1:10" x14ac:dyDescent="0.25">
      <c r="A3330" s="44" t="s">
        <v>14</v>
      </c>
      <c r="B3330" s="27" t="s">
        <v>14</v>
      </c>
      <c r="C3330" s="27" t="s">
        <v>14</v>
      </c>
      <c r="D3330" s="44" t="s">
        <v>14</v>
      </c>
      <c r="E3330" s="22" t="s">
        <v>14</v>
      </c>
      <c r="F3330" s="44" t="s">
        <v>14</v>
      </c>
      <c r="G3330" s="44" t="s">
        <v>14</v>
      </c>
      <c r="H3330" s="22" t="s">
        <v>14</v>
      </c>
      <c r="I3330" s="22" t="s">
        <v>14</v>
      </c>
      <c r="J3330" s="22" t="s">
        <v>14</v>
      </c>
    </row>
    <row r="3331" spans="1:10" x14ac:dyDescent="0.25">
      <c r="A3331" s="44" t="s">
        <v>14</v>
      </c>
      <c r="B3331" s="27" t="s">
        <v>14</v>
      </c>
      <c r="C3331" s="27" t="s">
        <v>14</v>
      </c>
      <c r="D3331" s="44" t="s">
        <v>14</v>
      </c>
      <c r="E3331" s="22" t="s">
        <v>14</v>
      </c>
      <c r="F3331" s="44" t="s">
        <v>14</v>
      </c>
      <c r="G3331" s="44" t="s">
        <v>14</v>
      </c>
      <c r="H3331" s="22" t="s">
        <v>14</v>
      </c>
      <c r="I3331" s="22" t="s">
        <v>14</v>
      </c>
      <c r="J3331" s="22" t="s">
        <v>14</v>
      </c>
    </row>
    <row r="3332" spans="1:10" x14ac:dyDescent="0.25">
      <c r="A3332" s="44" t="s">
        <v>14</v>
      </c>
      <c r="B3332" s="27" t="s">
        <v>14</v>
      </c>
      <c r="C3332" s="27" t="s">
        <v>14</v>
      </c>
      <c r="D3332" s="44" t="s">
        <v>14</v>
      </c>
      <c r="E3332" s="22" t="s">
        <v>14</v>
      </c>
      <c r="F3332" s="44" t="s">
        <v>14</v>
      </c>
      <c r="G3332" s="44" t="s">
        <v>14</v>
      </c>
      <c r="H3332" s="22" t="s">
        <v>14</v>
      </c>
      <c r="I3332" s="22" t="s">
        <v>14</v>
      </c>
      <c r="J3332" s="22" t="s">
        <v>14</v>
      </c>
    </row>
    <row r="3333" spans="1:10" x14ac:dyDescent="0.25">
      <c r="A3333" s="44" t="s">
        <v>14</v>
      </c>
      <c r="B3333" s="27" t="s">
        <v>14</v>
      </c>
      <c r="C3333" s="27" t="s">
        <v>14</v>
      </c>
      <c r="D3333" s="44" t="s">
        <v>14</v>
      </c>
      <c r="E3333" s="22" t="s">
        <v>14</v>
      </c>
      <c r="F3333" s="44" t="s">
        <v>14</v>
      </c>
      <c r="G3333" s="44" t="s">
        <v>14</v>
      </c>
      <c r="H3333" s="22" t="s">
        <v>14</v>
      </c>
      <c r="I3333" s="22" t="s">
        <v>14</v>
      </c>
      <c r="J3333" s="22" t="s">
        <v>14</v>
      </c>
    </row>
    <row r="3334" spans="1:10" x14ac:dyDescent="0.25">
      <c r="A3334" s="44" t="s">
        <v>14</v>
      </c>
      <c r="B3334" s="27" t="s">
        <v>14</v>
      </c>
      <c r="C3334" s="27" t="s">
        <v>14</v>
      </c>
      <c r="D3334" s="44" t="s">
        <v>14</v>
      </c>
      <c r="E3334" s="22" t="s">
        <v>14</v>
      </c>
      <c r="F3334" s="44" t="s">
        <v>14</v>
      </c>
      <c r="G3334" s="44" t="s">
        <v>14</v>
      </c>
      <c r="H3334" s="22" t="s">
        <v>14</v>
      </c>
      <c r="I3334" s="22" t="s">
        <v>14</v>
      </c>
      <c r="J3334" s="22" t="s">
        <v>14</v>
      </c>
    </row>
    <row r="3335" spans="1:10" x14ac:dyDescent="0.25">
      <c r="A3335" s="44" t="s">
        <v>14</v>
      </c>
      <c r="B3335" s="27" t="s">
        <v>14</v>
      </c>
      <c r="C3335" s="27" t="s">
        <v>14</v>
      </c>
      <c r="D3335" s="44" t="s">
        <v>14</v>
      </c>
      <c r="E3335" s="22" t="s">
        <v>14</v>
      </c>
      <c r="F3335" s="44" t="s">
        <v>14</v>
      </c>
      <c r="G3335" s="44" t="s">
        <v>14</v>
      </c>
      <c r="H3335" s="22" t="s">
        <v>14</v>
      </c>
      <c r="I3335" s="22" t="s">
        <v>14</v>
      </c>
      <c r="J3335" s="22" t="s">
        <v>14</v>
      </c>
    </row>
    <row r="3336" spans="1:10" x14ac:dyDescent="0.25">
      <c r="A3336" s="44" t="s">
        <v>14</v>
      </c>
      <c r="B3336" s="27" t="s">
        <v>14</v>
      </c>
      <c r="C3336" s="27" t="s">
        <v>14</v>
      </c>
      <c r="D3336" s="44" t="s">
        <v>14</v>
      </c>
      <c r="E3336" s="22" t="s">
        <v>14</v>
      </c>
      <c r="F3336" s="44" t="s">
        <v>14</v>
      </c>
      <c r="G3336" s="44" t="s">
        <v>14</v>
      </c>
      <c r="H3336" s="22" t="s">
        <v>14</v>
      </c>
      <c r="I3336" s="22" t="s">
        <v>14</v>
      </c>
      <c r="J3336" s="22" t="s">
        <v>14</v>
      </c>
    </row>
    <row r="3337" spans="1:10" x14ac:dyDescent="0.25">
      <c r="A3337" s="44" t="s">
        <v>14</v>
      </c>
      <c r="B3337" s="27" t="s">
        <v>14</v>
      </c>
      <c r="C3337" s="27" t="s">
        <v>14</v>
      </c>
      <c r="D3337" s="44" t="s">
        <v>14</v>
      </c>
      <c r="E3337" s="22" t="s">
        <v>14</v>
      </c>
      <c r="F3337" s="44" t="s">
        <v>14</v>
      </c>
      <c r="G3337" s="44" t="s">
        <v>14</v>
      </c>
      <c r="H3337" s="22" t="s">
        <v>14</v>
      </c>
      <c r="I3337" s="22" t="s">
        <v>14</v>
      </c>
      <c r="J3337" s="22" t="s">
        <v>14</v>
      </c>
    </row>
    <row r="3338" spans="1:10" x14ac:dyDescent="0.25">
      <c r="A3338" s="44" t="s">
        <v>14</v>
      </c>
      <c r="B3338" s="27" t="s">
        <v>14</v>
      </c>
      <c r="C3338" s="27" t="s">
        <v>14</v>
      </c>
      <c r="D3338" s="44" t="s">
        <v>14</v>
      </c>
      <c r="E3338" s="22" t="s">
        <v>14</v>
      </c>
      <c r="F3338" s="44" t="s">
        <v>14</v>
      </c>
      <c r="G3338" s="44" t="s">
        <v>14</v>
      </c>
      <c r="H3338" s="22" t="s">
        <v>14</v>
      </c>
      <c r="I3338" s="22" t="s">
        <v>14</v>
      </c>
      <c r="J3338" s="22" t="s">
        <v>14</v>
      </c>
    </row>
    <row r="3339" spans="1:10" x14ac:dyDescent="0.25">
      <c r="A3339" s="44" t="s">
        <v>14</v>
      </c>
      <c r="B3339" s="27" t="s">
        <v>14</v>
      </c>
      <c r="C3339" s="27" t="s">
        <v>14</v>
      </c>
      <c r="D3339" s="44" t="s">
        <v>14</v>
      </c>
      <c r="E3339" s="22" t="s">
        <v>14</v>
      </c>
      <c r="F3339" s="44" t="s">
        <v>14</v>
      </c>
      <c r="G3339" s="44" t="s">
        <v>14</v>
      </c>
      <c r="H3339" s="22" t="s">
        <v>14</v>
      </c>
      <c r="I3339" s="22" t="s">
        <v>14</v>
      </c>
      <c r="J3339" s="22" t="s">
        <v>14</v>
      </c>
    </row>
    <row r="3340" spans="1:10" x14ac:dyDescent="0.25">
      <c r="A3340" s="44" t="s">
        <v>14</v>
      </c>
      <c r="B3340" s="27" t="s">
        <v>14</v>
      </c>
      <c r="C3340" s="27" t="s">
        <v>14</v>
      </c>
      <c r="D3340" s="44" t="s">
        <v>14</v>
      </c>
      <c r="E3340" s="22" t="s">
        <v>14</v>
      </c>
      <c r="F3340" s="44" t="s">
        <v>14</v>
      </c>
      <c r="G3340" s="44" t="s">
        <v>14</v>
      </c>
      <c r="H3340" s="22" t="s">
        <v>14</v>
      </c>
      <c r="I3340" s="22" t="s">
        <v>14</v>
      </c>
      <c r="J3340" s="22" t="s">
        <v>14</v>
      </c>
    </row>
    <row r="3341" spans="1:10" x14ac:dyDescent="0.25">
      <c r="A3341" s="44" t="s">
        <v>14</v>
      </c>
      <c r="B3341" s="27" t="s">
        <v>14</v>
      </c>
      <c r="C3341" s="27" t="s">
        <v>14</v>
      </c>
      <c r="D3341" s="44" t="s">
        <v>14</v>
      </c>
      <c r="E3341" s="22" t="s">
        <v>14</v>
      </c>
      <c r="F3341" s="44" t="s">
        <v>14</v>
      </c>
      <c r="G3341" s="44" t="s">
        <v>14</v>
      </c>
      <c r="H3341" s="22" t="s">
        <v>14</v>
      </c>
      <c r="I3341" s="22" t="s">
        <v>14</v>
      </c>
      <c r="J3341" s="22" t="s">
        <v>14</v>
      </c>
    </row>
    <row r="3342" spans="1:10" x14ac:dyDescent="0.25">
      <c r="A3342" s="44" t="s">
        <v>14</v>
      </c>
      <c r="B3342" s="27" t="s">
        <v>14</v>
      </c>
      <c r="C3342" s="27" t="s">
        <v>14</v>
      </c>
      <c r="D3342" s="44" t="s">
        <v>14</v>
      </c>
      <c r="E3342" s="22" t="s">
        <v>14</v>
      </c>
      <c r="F3342" s="44" t="s">
        <v>14</v>
      </c>
      <c r="G3342" s="44" t="s">
        <v>14</v>
      </c>
      <c r="H3342" s="22" t="s">
        <v>14</v>
      </c>
      <c r="I3342" s="22" t="s">
        <v>14</v>
      </c>
      <c r="J3342" s="22" t="s">
        <v>14</v>
      </c>
    </row>
    <row r="3343" spans="1:10" x14ac:dyDescent="0.25">
      <c r="A3343" s="44" t="s">
        <v>14</v>
      </c>
      <c r="B3343" s="27" t="s">
        <v>14</v>
      </c>
      <c r="C3343" s="27" t="s">
        <v>14</v>
      </c>
      <c r="D3343" s="44" t="s">
        <v>14</v>
      </c>
      <c r="E3343" s="22" t="s">
        <v>14</v>
      </c>
      <c r="F3343" s="44" t="s">
        <v>14</v>
      </c>
      <c r="G3343" s="44" t="s">
        <v>14</v>
      </c>
      <c r="H3343" s="22" t="s">
        <v>14</v>
      </c>
      <c r="I3343" s="22" t="s">
        <v>14</v>
      </c>
      <c r="J3343" s="22" t="s">
        <v>14</v>
      </c>
    </row>
    <row r="3344" spans="1:10" x14ac:dyDescent="0.25">
      <c r="A3344" s="44" t="s">
        <v>14</v>
      </c>
      <c r="B3344" s="27" t="s">
        <v>14</v>
      </c>
      <c r="C3344" s="27" t="s">
        <v>14</v>
      </c>
      <c r="D3344" s="44" t="s">
        <v>14</v>
      </c>
      <c r="E3344" s="22" t="s">
        <v>14</v>
      </c>
      <c r="F3344" s="44" t="s">
        <v>14</v>
      </c>
      <c r="G3344" s="44" t="s">
        <v>14</v>
      </c>
      <c r="H3344" s="22" t="s">
        <v>14</v>
      </c>
      <c r="I3344" s="22" t="s">
        <v>14</v>
      </c>
      <c r="J3344" s="22" t="s">
        <v>14</v>
      </c>
    </row>
    <row r="3345" spans="1:10" x14ac:dyDescent="0.25">
      <c r="A3345" s="44" t="s">
        <v>14</v>
      </c>
      <c r="B3345" s="27" t="s">
        <v>14</v>
      </c>
      <c r="C3345" s="27" t="s">
        <v>14</v>
      </c>
      <c r="D3345" s="44" t="s">
        <v>14</v>
      </c>
      <c r="E3345" s="22" t="s">
        <v>14</v>
      </c>
      <c r="F3345" s="44" t="s">
        <v>14</v>
      </c>
      <c r="G3345" s="44" t="s">
        <v>14</v>
      </c>
      <c r="H3345" s="22" t="s">
        <v>14</v>
      </c>
      <c r="I3345" s="22" t="s">
        <v>14</v>
      </c>
      <c r="J3345" s="22" t="s">
        <v>14</v>
      </c>
    </row>
    <row r="3346" spans="1:10" x14ac:dyDescent="0.25">
      <c r="A3346" s="44" t="s">
        <v>14</v>
      </c>
      <c r="B3346" s="27" t="s">
        <v>14</v>
      </c>
      <c r="C3346" s="27" t="s">
        <v>14</v>
      </c>
      <c r="D3346" s="44" t="s">
        <v>14</v>
      </c>
      <c r="E3346" s="22" t="s">
        <v>14</v>
      </c>
      <c r="F3346" s="44" t="s">
        <v>14</v>
      </c>
      <c r="G3346" s="44" t="s">
        <v>14</v>
      </c>
      <c r="H3346" s="22" t="s">
        <v>14</v>
      </c>
      <c r="I3346" s="22" t="s">
        <v>14</v>
      </c>
      <c r="J3346" s="22" t="s">
        <v>14</v>
      </c>
    </row>
    <row r="3347" spans="1:10" x14ac:dyDescent="0.25">
      <c r="A3347" s="44" t="s">
        <v>14</v>
      </c>
      <c r="B3347" s="27" t="s">
        <v>14</v>
      </c>
      <c r="C3347" s="27" t="s">
        <v>14</v>
      </c>
      <c r="D3347" s="44" t="s">
        <v>14</v>
      </c>
      <c r="E3347" s="22" t="s">
        <v>14</v>
      </c>
      <c r="F3347" s="44" t="s">
        <v>14</v>
      </c>
      <c r="G3347" s="44" t="s">
        <v>14</v>
      </c>
      <c r="H3347" s="22" t="s">
        <v>14</v>
      </c>
      <c r="I3347" s="22" t="s">
        <v>14</v>
      </c>
      <c r="J3347" s="22" t="s">
        <v>14</v>
      </c>
    </row>
    <row r="3348" spans="1:10" x14ac:dyDescent="0.25">
      <c r="A3348" s="44" t="s">
        <v>14</v>
      </c>
      <c r="B3348" s="27" t="s">
        <v>14</v>
      </c>
      <c r="C3348" s="27" t="s">
        <v>14</v>
      </c>
      <c r="D3348" s="44" t="s">
        <v>14</v>
      </c>
      <c r="E3348" s="22" t="s">
        <v>14</v>
      </c>
      <c r="F3348" s="44" t="s">
        <v>14</v>
      </c>
      <c r="G3348" s="44" t="s">
        <v>14</v>
      </c>
      <c r="H3348" s="22" t="s">
        <v>14</v>
      </c>
      <c r="I3348" s="22" t="s">
        <v>14</v>
      </c>
      <c r="J3348" s="22" t="s">
        <v>14</v>
      </c>
    </row>
    <row r="3349" spans="1:10" x14ac:dyDescent="0.25">
      <c r="A3349" s="44" t="s">
        <v>14</v>
      </c>
      <c r="B3349" s="27" t="s">
        <v>14</v>
      </c>
      <c r="C3349" s="27" t="s">
        <v>14</v>
      </c>
      <c r="D3349" s="44" t="s">
        <v>14</v>
      </c>
      <c r="E3349" s="22" t="s">
        <v>14</v>
      </c>
      <c r="F3349" s="44" t="s">
        <v>14</v>
      </c>
      <c r="G3349" s="44" t="s">
        <v>14</v>
      </c>
      <c r="H3349" s="22" t="s">
        <v>14</v>
      </c>
      <c r="I3349" s="22" t="s">
        <v>14</v>
      </c>
      <c r="J3349" s="22" t="s">
        <v>14</v>
      </c>
    </row>
    <row r="3350" spans="1:10" x14ac:dyDescent="0.25">
      <c r="A3350" s="44" t="s">
        <v>14</v>
      </c>
      <c r="B3350" s="27" t="s">
        <v>14</v>
      </c>
      <c r="C3350" s="27" t="s">
        <v>14</v>
      </c>
      <c r="D3350" s="44" t="s">
        <v>14</v>
      </c>
      <c r="E3350" s="22" t="s">
        <v>14</v>
      </c>
      <c r="F3350" s="44" t="s">
        <v>14</v>
      </c>
      <c r="G3350" s="44" t="s">
        <v>14</v>
      </c>
      <c r="H3350" s="22" t="s">
        <v>14</v>
      </c>
      <c r="I3350" s="22" t="s">
        <v>14</v>
      </c>
      <c r="J3350" s="22" t="s">
        <v>14</v>
      </c>
    </row>
    <row r="3351" spans="1:10" x14ac:dyDescent="0.25">
      <c r="A3351" s="44" t="s">
        <v>14</v>
      </c>
      <c r="B3351" s="27" t="s">
        <v>14</v>
      </c>
      <c r="C3351" s="27" t="s">
        <v>14</v>
      </c>
      <c r="D3351" s="44" t="s">
        <v>14</v>
      </c>
      <c r="E3351" s="22" t="s">
        <v>14</v>
      </c>
      <c r="F3351" s="44" t="s">
        <v>14</v>
      </c>
      <c r="G3351" s="44" t="s">
        <v>14</v>
      </c>
      <c r="H3351" s="22" t="s">
        <v>14</v>
      </c>
      <c r="I3351" s="22" t="s">
        <v>14</v>
      </c>
      <c r="J3351" s="22" t="s">
        <v>14</v>
      </c>
    </row>
    <row r="3352" spans="1:10" x14ac:dyDescent="0.25">
      <c r="A3352" s="44" t="s">
        <v>14</v>
      </c>
      <c r="B3352" s="27" t="s">
        <v>14</v>
      </c>
      <c r="C3352" s="27" t="s">
        <v>14</v>
      </c>
      <c r="D3352" s="44" t="s">
        <v>14</v>
      </c>
      <c r="E3352" s="22" t="s">
        <v>14</v>
      </c>
      <c r="F3352" s="44" t="s">
        <v>14</v>
      </c>
      <c r="G3352" s="44" t="s">
        <v>14</v>
      </c>
      <c r="H3352" s="22" t="s">
        <v>14</v>
      </c>
      <c r="I3352" s="22" t="s">
        <v>14</v>
      </c>
      <c r="J3352" s="22" t="s">
        <v>14</v>
      </c>
    </row>
    <row r="3353" spans="1:10" x14ac:dyDescent="0.25">
      <c r="A3353" s="44" t="s">
        <v>14</v>
      </c>
      <c r="B3353" s="27" t="s">
        <v>14</v>
      </c>
      <c r="C3353" s="27" t="s">
        <v>14</v>
      </c>
      <c r="D3353" s="44" t="s">
        <v>14</v>
      </c>
      <c r="E3353" s="22" t="s">
        <v>14</v>
      </c>
      <c r="F3353" s="44" t="s">
        <v>14</v>
      </c>
      <c r="G3353" s="44" t="s">
        <v>14</v>
      </c>
      <c r="H3353" s="22" t="s">
        <v>14</v>
      </c>
      <c r="I3353" s="22" t="s">
        <v>14</v>
      </c>
      <c r="J3353" s="22" t="s">
        <v>14</v>
      </c>
    </row>
    <row r="3354" spans="1:10" x14ac:dyDescent="0.25">
      <c r="A3354" s="44" t="s">
        <v>14</v>
      </c>
      <c r="B3354" s="27" t="s">
        <v>14</v>
      </c>
      <c r="C3354" s="27" t="s">
        <v>14</v>
      </c>
      <c r="D3354" s="44" t="s">
        <v>14</v>
      </c>
      <c r="E3354" s="22" t="s">
        <v>14</v>
      </c>
      <c r="F3354" s="44" t="s">
        <v>14</v>
      </c>
      <c r="G3354" s="44" t="s">
        <v>14</v>
      </c>
      <c r="H3354" s="22" t="s">
        <v>14</v>
      </c>
      <c r="I3354" s="22" t="s">
        <v>14</v>
      </c>
      <c r="J3354" s="22" t="s">
        <v>14</v>
      </c>
    </row>
    <row r="3355" spans="1:10" x14ac:dyDescent="0.25">
      <c r="A3355" s="44" t="s">
        <v>14</v>
      </c>
      <c r="B3355" s="27" t="s">
        <v>14</v>
      </c>
      <c r="C3355" s="27" t="s">
        <v>14</v>
      </c>
      <c r="D3355" s="44" t="s">
        <v>14</v>
      </c>
      <c r="E3355" s="22" t="s">
        <v>14</v>
      </c>
      <c r="F3355" s="44" t="s">
        <v>14</v>
      </c>
      <c r="G3355" s="44" t="s">
        <v>14</v>
      </c>
      <c r="H3355" s="22" t="s">
        <v>14</v>
      </c>
      <c r="I3355" s="22" t="s">
        <v>14</v>
      </c>
      <c r="J3355" s="22" t="s">
        <v>14</v>
      </c>
    </row>
    <row r="3356" spans="1:10" x14ac:dyDescent="0.25">
      <c r="A3356" s="44" t="s">
        <v>14</v>
      </c>
      <c r="B3356" s="27" t="s">
        <v>14</v>
      </c>
      <c r="C3356" s="27" t="s">
        <v>14</v>
      </c>
      <c r="D3356" s="44" t="s">
        <v>14</v>
      </c>
      <c r="E3356" s="22" t="s">
        <v>14</v>
      </c>
      <c r="F3356" s="44" t="s">
        <v>14</v>
      </c>
      <c r="G3356" s="44" t="s">
        <v>14</v>
      </c>
      <c r="H3356" s="22" t="s">
        <v>14</v>
      </c>
      <c r="I3356" s="22" t="s">
        <v>14</v>
      </c>
      <c r="J3356" s="22" t="s">
        <v>14</v>
      </c>
    </row>
    <row r="3357" spans="1:10" x14ac:dyDescent="0.25">
      <c r="A3357" s="44" t="s">
        <v>14</v>
      </c>
      <c r="B3357" s="27" t="s">
        <v>14</v>
      </c>
      <c r="C3357" s="27" t="s">
        <v>14</v>
      </c>
      <c r="D3357" s="44" t="s">
        <v>14</v>
      </c>
      <c r="E3357" s="22" t="s">
        <v>14</v>
      </c>
      <c r="F3357" s="44" t="s">
        <v>14</v>
      </c>
      <c r="G3357" s="44" t="s">
        <v>14</v>
      </c>
      <c r="H3357" s="22" t="s">
        <v>14</v>
      </c>
      <c r="I3357" s="22" t="s">
        <v>14</v>
      </c>
      <c r="J3357" s="22" t="s">
        <v>14</v>
      </c>
    </row>
    <row r="3358" spans="1:10" x14ac:dyDescent="0.25">
      <c r="A3358" s="44" t="s">
        <v>14</v>
      </c>
      <c r="B3358" s="27" t="s">
        <v>14</v>
      </c>
      <c r="C3358" s="27" t="s">
        <v>14</v>
      </c>
      <c r="D3358" s="44" t="s">
        <v>14</v>
      </c>
      <c r="E3358" s="22" t="s">
        <v>14</v>
      </c>
      <c r="F3358" s="44" t="s">
        <v>14</v>
      </c>
      <c r="G3358" s="44" t="s">
        <v>14</v>
      </c>
      <c r="H3358" s="22" t="s">
        <v>14</v>
      </c>
      <c r="I3358" s="22" t="s">
        <v>14</v>
      </c>
      <c r="J3358" s="22" t="s">
        <v>14</v>
      </c>
    </row>
    <row r="3359" spans="1:10" x14ac:dyDescent="0.25">
      <c r="A3359" s="44" t="s">
        <v>14</v>
      </c>
      <c r="B3359" s="27" t="s">
        <v>14</v>
      </c>
      <c r="C3359" s="27" t="s">
        <v>14</v>
      </c>
      <c r="D3359" s="44" t="s">
        <v>14</v>
      </c>
      <c r="E3359" s="22" t="s">
        <v>14</v>
      </c>
      <c r="F3359" s="44" t="s">
        <v>14</v>
      </c>
      <c r="G3359" s="44" t="s">
        <v>14</v>
      </c>
      <c r="H3359" s="22" t="s">
        <v>14</v>
      </c>
      <c r="I3359" s="22" t="s">
        <v>14</v>
      </c>
      <c r="J3359" s="22" t="s">
        <v>14</v>
      </c>
    </row>
    <row r="3360" spans="1:10" x14ac:dyDescent="0.25">
      <c r="A3360" s="44" t="s">
        <v>14</v>
      </c>
      <c r="B3360" s="27" t="s">
        <v>14</v>
      </c>
      <c r="C3360" s="27" t="s">
        <v>14</v>
      </c>
      <c r="D3360" s="44" t="s">
        <v>14</v>
      </c>
      <c r="E3360" s="22" t="s">
        <v>14</v>
      </c>
      <c r="F3360" s="44" t="s">
        <v>14</v>
      </c>
      <c r="G3360" s="44" t="s">
        <v>14</v>
      </c>
      <c r="H3360" s="22" t="s">
        <v>14</v>
      </c>
      <c r="I3360" s="22" t="s">
        <v>14</v>
      </c>
      <c r="J3360" s="22" t="s">
        <v>14</v>
      </c>
    </row>
    <row r="3361" spans="1:10" x14ac:dyDescent="0.25">
      <c r="A3361" s="44" t="s">
        <v>14</v>
      </c>
      <c r="B3361" s="27" t="s">
        <v>14</v>
      </c>
      <c r="C3361" s="27" t="s">
        <v>14</v>
      </c>
      <c r="D3361" s="44" t="s">
        <v>14</v>
      </c>
      <c r="E3361" s="22" t="s">
        <v>14</v>
      </c>
      <c r="F3361" s="44" t="s">
        <v>14</v>
      </c>
      <c r="G3361" s="44" t="s">
        <v>14</v>
      </c>
      <c r="H3361" s="22" t="s">
        <v>14</v>
      </c>
      <c r="I3361" s="22" t="s">
        <v>14</v>
      </c>
      <c r="J3361" s="22" t="s">
        <v>14</v>
      </c>
    </row>
    <row r="3362" spans="1:10" x14ac:dyDescent="0.25">
      <c r="A3362" s="44" t="s">
        <v>14</v>
      </c>
      <c r="B3362" s="27" t="s">
        <v>14</v>
      </c>
      <c r="C3362" s="27" t="s">
        <v>14</v>
      </c>
      <c r="D3362" s="44" t="s">
        <v>14</v>
      </c>
      <c r="E3362" s="22" t="s">
        <v>14</v>
      </c>
      <c r="F3362" s="44" t="s">
        <v>14</v>
      </c>
      <c r="G3362" s="44" t="s">
        <v>14</v>
      </c>
      <c r="H3362" s="22" t="s">
        <v>14</v>
      </c>
      <c r="I3362" s="22" t="s">
        <v>14</v>
      </c>
      <c r="J3362" s="22" t="s">
        <v>14</v>
      </c>
    </row>
    <row r="3363" spans="1:10" x14ac:dyDescent="0.25">
      <c r="A3363" s="44" t="s">
        <v>14</v>
      </c>
      <c r="B3363" s="27" t="s">
        <v>14</v>
      </c>
      <c r="C3363" s="27" t="s">
        <v>14</v>
      </c>
      <c r="D3363" s="44" t="s">
        <v>14</v>
      </c>
      <c r="E3363" s="22" t="s">
        <v>14</v>
      </c>
      <c r="F3363" s="44" t="s">
        <v>14</v>
      </c>
      <c r="G3363" s="44" t="s">
        <v>14</v>
      </c>
      <c r="H3363" s="22" t="s">
        <v>14</v>
      </c>
      <c r="I3363" s="22" t="s">
        <v>14</v>
      </c>
      <c r="J3363" s="22" t="s">
        <v>14</v>
      </c>
    </row>
    <row r="3364" spans="1:10" x14ac:dyDescent="0.25">
      <c r="A3364" s="44" t="s">
        <v>14</v>
      </c>
      <c r="B3364" s="27" t="s">
        <v>14</v>
      </c>
      <c r="C3364" s="27" t="s">
        <v>14</v>
      </c>
      <c r="D3364" s="44" t="s">
        <v>14</v>
      </c>
      <c r="E3364" s="22" t="s">
        <v>14</v>
      </c>
      <c r="F3364" s="44" t="s">
        <v>14</v>
      </c>
      <c r="G3364" s="44" t="s">
        <v>14</v>
      </c>
      <c r="H3364" s="22" t="s">
        <v>14</v>
      </c>
      <c r="I3364" s="22" t="s">
        <v>14</v>
      </c>
      <c r="J3364" s="22" t="s">
        <v>14</v>
      </c>
    </row>
    <row r="3365" spans="1:10" x14ac:dyDescent="0.25">
      <c r="A3365" s="44" t="s">
        <v>14</v>
      </c>
      <c r="B3365" s="27" t="s">
        <v>14</v>
      </c>
      <c r="C3365" s="27" t="s">
        <v>14</v>
      </c>
      <c r="D3365" s="44" t="s">
        <v>14</v>
      </c>
      <c r="E3365" s="22" t="s">
        <v>14</v>
      </c>
      <c r="F3365" s="44" t="s">
        <v>14</v>
      </c>
      <c r="G3365" s="44" t="s">
        <v>14</v>
      </c>
      <c r="H3365" s="22" t="s">
        <v>14</v>
      </c>
      <c r="I3365" s="22" t="s">
        <v>14</v>
      </c>
      <c r="J3365" s="22" t="s">
        <v>14</v>
      </c>
    </row>
    <row r="3366" spans="1:10" x14ac:dyDescent="0.25">
      <c r="A3366" s="44" t="s">
        <v>14</v>
      </c>
      <c r="B3366" s="27" t="s">
        <v>14</v>
      </c>
      <c r="C3366" s="27" t="s">
        <v>14</v>
      </c>
      <c r="D3366" s="44" t="s">
        <v>14</v>
      </c>
      <c r="E3366" s="22" t="s">
        <v>14</v>
      </c>
      <c r="F3366" s="44" t="s">
        <v>14</v>
      </c>
      <c r="G3366" s="44" t="s">
        <v>14</v>
      </c>
      <c r="H3366" s="22" t="s">
        <v>14</v>
      </c>
      <c r="I3366" s="22" t="s">
        <v>14</v>
      </c>
      <c r="J3366" s="22" t="s">
        <v>14</v>
      </c>
    </row>
    <row r="3367" spans="1:10" x14ac:dyDescent="0.25">
      <c r="A3367" s="44" t="s">
        <v>14</v>
      </c>
      <c r="B3367" s="27" t="s">
        <v>14</v>
      </c>
      <c r="C3367" s="27" t="s">
        <v>14</v>
      </c>
      <c r="D3367" s="44" t="s">
        <v>14</v>
      </c>
      <c r="E3367" s="22" t="s">
        <v>14</v>
      </c>
      <c r="F3367" s="44" t="s">
        <v>14</v>
      </c>
      <c r="G3367" s="44" t="s">
        <v>14</v>
      </c>
      <c r="H3367" s="22" t="s">
        <v>14</v>
      </c>
      <c r="I3367" s="22" t="s">
        <v>14</v>
      </c>
      <c r="J3367" s="22" t="s">
        <v>14</v>
      </c>
    </row>
    <row r="3368" spans="1:10" x14ac:dyDescent="0.25">
      <c r="A3368" s="44" t="s">
        <v>14</v>
      </c>
      <c r="B3368" s="27" t="s">
        <v>14</v>
      </c>
      <c r="C3368" s="27" t="s">
        <v>14</v>
      </c>
      <c r="D3368" s="44" t="s">
        <v>14</v>
      </c>
      <c r="E3368" s="22" t="s">
        <v>14</v>
      </c>
      <c r="F3368" s="44" t="s">
        <v>14</v>
      </c>
      <c r="G3368" s="44" t="s">
        <v>14</v>
      </c>
      <c r="H3368" s="22" t="s">
        <v>14</v>
      </c>
      <c r="I3368" s="22" t="s">
        <v>14</v>
      </c>
      <c r="J3368" s="22" t="s">
        <v>14</v>
      </c>
    </row>
    <row r="3369" spans="1:10" x14ac:dyDescent="0.25">
      <c r="A3369" s="44" t="s">
        <v>14</v>
      </c>
      <c r="B3369" s="27" t="s">
        <v>14</v>
      </c>
      <c r="C3369" s="27" t="s">
        <v>14</v>
      </c>
      <c r="D3369" s="44" t="s">
        <v>14</v>
      </c>
      <c r="E3369" s="22" t="s">
        <v>14</v>
      </c>
      <c r="F3369" s="44" t="s">
        <v>14</v>
      </c>
      <c r="G3369" s="44" t="s">
        <v>14</v>
      </c>
      <c r="H3369" s="22" t="s">
        <v>14</v>
      </c>
      <c r="I3369" s="22" t="s">
        <v>14</v>
      </c>
      <c r="J3369" s="22" t="s">
        <v>14</v>
      </c>
    </row>
    <row r="3370" spans="1:10" x14ac:dyDescent="0.25">
      <c r="A3370" s="44" t="s">
        <v>14</v>
      </c>
      <c r="B3370" s="27" t="s">
        <v>14</v>
      </c>
      <c r="C3370" s="27" t="s">
        <v>14</v>
      </c>
      <c r="D3370" s="44" t="s">
        <v>14</v>
      </c>
      <c r="E3370" s="22" t="s">
        <v>14</v>
      </c>
      <c r="F3370" s="44" t="s">
        <v>14</v>
      </c>
      <c r="G3370" s="44" t="s">
        <v>14</v>
      </c>
      <c r="H3370" s="22" t="s">
        <v>14</v>
      </c>
      <c r="I3370" s="22" t="s">
        <v>14</v>
      </c>
      <c r="J3370" s="22" t="s">
        <v>14</v>
      </c>
    </row>
    <row r="3371" spans="1:10" x14ac:dyDescent="0.25">
      <c r="A3371" s="44" t="s">
        <v>14</v>
      </c>
      <c r="B3371" s="27" t="s">
        <v>14</v>
      </c>
      <c r="C3371" s="27" t="s">
        <v>14</v>
      </c>
      <c r="D3371" s="44" t="s">
        <v>14</v>
      </c>
      <c r="E3371" s="22" t="s">
        <v>14</v>
      </c>
      <c r="F3371" s="44" t="s">
        <v>14</v>
      </c>
      <c r="G3371" s="44" t="s">
        <v>14</v>
      </c>
      <c r="H3371" s="22" t="s">
        <v>14</v>
      </c>
      <c r="I3371" s="22" t="s">
        <v>14</v>
      </c>
      <c r="J3371" s="22" t="s">
        <v>14</v>
      </c>
    </row>
    <row r="3372" spans="1:10" x14ac:dyDescent="0.25">
      <c r="A3372" s="44" t="s">
        <v>14</v>
      </c>
      <c r="B3372" s="27" t="s">
        <v>14</v>
      </c>
      <c r="C3372" s="27" t="s">
        <v>14</v>
      </c>
      <c r="D3372" s="44" t="s">
        <v>14</v>
      </c>
      <c r="E3372" s="22" t="s">
        <v>14</v>
      </c>
      <c r="F3372" s="44" t="s">
        <v>14</v>
      </c>
      <c r="G3372" s="44" t="s">
        <v>14</v>
      </c>
      <c r="H3372" s="22" t="s">
        <v>14</v>
      </c>
      <c r="I3372" s="22" t="s">
        <v>14</v>
      </c>
      <c r="J3372" s="22" t="s">
        <v>14</v>
      </c>
    </row>
    <row r="3373" spans="1:10" x14ac:dyDescent="0.25">
      <c r="A3373" s="44" t="s">
        <v>14</v>
      </c>
      <c r="B3373" s="27" t="s">
        <v>14</v>
      </c>
      <c r="C3373" s="27" t="s">
        <v>14</v>
      </c>
      <c r="D3373" s="44" t="s">
        <v>14</v>
      </c>
      <c r="E3373" s="22" t="s">
        <v>14</v>
      </c>
      <c r="F3373" s="44" t="s">
        <v>14</v>
      </c>
      <c r="G3373" s="44" t="s">
        <v>14</v>
      </c>
      <c r="H3373" s="22" t="s">
        <v>14</v>
      </c>
      <c r="I3373" s="22" t="s">
        <v>14</v>
      </c>
      <c r="J3373" s="22" t="s">
        <v>14</v>
      </c>
    </row>
    <row r="3374" spans="1:10" x14ac:dyDescent="0.25">
      <c r="A3374" s="44" t="s">
        <v>14</v>
      </c>
      <c r="B3374" s="27" t="s">
        <v>14</v>
      </c>
      <c r="C3374" s="27" t="s">
        <v>14</v>
      </c>
      <c r="D3374" s="44" t="s">
        <v>14</v>
      </c>
      <c r="E3374" s="22" t="s">
        <v>14</v>
      </c>
      <c r="F3374" s="44" t="s">
        <v>14</v>
      </c>
      <c r="G3374" s="44" t="s">
        <v>14</v>
      </c>
      <c r="H3374" s="22" t="s">
        <v>14</v>
      </c>
      <c r="I3374" s="22" t="s">
        <v>14</v>
      </c>
      <c r="J3374" s="22" t="s">
        <v>14</v>
      </c>
    </row>
    <row r="3375" spans="1:10" x14ac:dyDescent="0.25">
      <c r="A3375" s="44" t="s">
        <v>14</v>
      </c>
      <c r="B3375" s="27" t="s">
        <v>14</v>
      </c>
      <c r="C3375" s="27" t="s">
        <v>14</v>
      </c>
      <c r="D3375" s="44" t="s">
        <v>14</v>
      </c>
      <c r="E3375" s="22" t="s">
        <v>14</v>
      </c>
      <c r="F3375" s="44" t="s">
        <v>14</v>
      </c>
      <c r="G3375" s="44" t="s">
        <v>14</v>
      </c>
      <c r="H3375" s="22" t="s">
        <v>14</v>
      </c>
      <c r="I3375" s="22" t="s">
        <v>14</v>
      </c>
      <c r="J3375" s="22" t="s">
        <v>14</v>
      </c>
    </row>
    <row r="3376" spans="1:10" x14ac:dyDescent="0.25">
      <c r="A3376" s="44" t="s">
        <v>14</v>
      </c>
      <c r="B3376" s="27" t="s">
        <v>14</v>
      </c>
      <c r="C3376" s="27" t="s">
        <v>14</v>
      </c>
      <c r="D3376" s="44" t="s">
        <v>14</v>
      </c>
      <c r="E3376" s="22" t="s">
        <v>14</v>
      </c>
      <c r="F3376" s="44" t="s">
        <v>14</v>
      </c>
      <c r="G3376" s="44" t="s">
        <v>14</v>
      </c>
      <c r="H3376" s="22" t="s">
        <v>14</v>
      </c>
      <c r="I3376" s="22" t="s">
        <v>14</v>
      </c>
      <c r="J3376" s="22" t="s">
        <v>14</v>
      </c>
    </row>
    <row r="3377" spans="1:10" x14ac:dyDescent="0.25">
      <c r="A3377" s="44" t="s">
        <v>14</v>
      </c>
      <c r="B3377" s="27" t="s">
        <v>14</v>
      </c>
      <c r="C3377" s="27" t="s">
        <v>14</v>
      </c>
      <c r="D3377" s="44" t="s">
        <v>14</v>
      </c>
      <c r="E3377" s="22" t="s">
        <v>14</v>
      </c>
      <c r="F3377" s="44" t="s">
        <v>14</v>
      </c>
      <c r="G3377" s="44" t="s">
        <v>14</v>
      </c>
      <c r="H3377" s="22" t="s">
        <v>14</v>
      </c>
      <c r="I3377" s="22" t="s">
        <v>14</v>
      </c>
      <c r="J3377" s="22" t="s">
        <v>14</v>
      </c>
    </row>
    <row r="3378" spans="1:10" x14ac:dyDescent="0.25">
      <c r="A3378" s="44" t="s">
        <v>14</v>
      </c>
      <c r="B3378" s="27" t="s">
        <v>14</v>
      </c>
      <c r="C3378" s="27" t="s">
        <v>14</v>
      </c>
      <c r="D3378" s="44" t="s">
        <v>14</v>
      </c>
      <c r="E3378" s="22" t="s">
        <v>14</v>
      </c>
      <c r="F3378" s="44" t="s">
        <v>14</v>
      </c>
      <c r="G3378" s="44" t="s">
        <v>14</v>
      </c>
      <c r="H3378" s="22" t="s">
        <v>14</v>
      </c>
      <c r="I3378" s="22" t="s">
        <v>14</v>
      </c>
      <c r="J3378" s="22" t="s">
        <v>14</v>
      </c>
    </row>
    <row r="3379" spans="1:10" x14ac:dyDescent="0.25">
      <c r="A3379" s="44" t="s">
        <v>14</v>
      </c>
      <c r="B3379" s="27" t="s">
        <v>14</v>
      </c>
      <c r="C3379" s="27" t="s">
        <v>14</v>
      </c>
      <c r="D3379" s="44" t="s">
        <v>14</v>
      </c>
      <c r="E3379" s="22" t="s">
        <v>14</v>
      </c>
      <c r="F3379" s="44" t="s">
        <v>14</v>
      </c>
      <c r="G3379" s="44" t="s">
        <v>14</v>
      </c>
      <c r="H3379" s="22" t="s">
        <v>14</v>
      </c>
      <c r="I3379" s="22" t="s">
        <v>14</v>
      </c>
      <c r="J3379" s="22" t="s">
        <v>14</v>
      </c>
    </row>
    <row r="3380" spans="1:10" x14ac:dyDescent="0.25">
      <c r="A3380" s="44" t="s">
        <v>14</v>
      </c>
      <c r="B3380" s="27" t="s">
        <v>14</v>
      </c>
      <c r="C3380" s="27" t="s">
        <v>14</v>
      </c>
      <c r="D3380" s="44" t="s">
        <v>14</v>
      </c>
      <c r="E3380" s="22" t="s">
        <v>14</v>
      </c>
      <c r="F3380" s="44" t="s">
        <v>14</v>
      </c>
      <c r="G3380" s="44" t="s">
        <v>14</v>
      </c>
      <c r="H3380" s="22" t="s">
        <v>14</v>
      </c>
      <c r="I3380" s="22" t="s">
        <v>14</v>
      </c>
      <c r="J3380" s="22" t="s">
        <v>14</v>
      </c>
    </row>
    <row r="3381" spans="1:10" x14ac:dyDescent="0.25">
      <c r="A3381" s="44" t="s">
        <v>14</v>
      </c>
      <c r="B3381" s="27" t="s">
        <v>14</v>
      </c>
      <c r="C3381" s="27" t="s">
        <v>14</v>
      </c>
      <c r="D3381" s="44" t="s">
        <v>14</v>
      </c>
      <c r="E3381" s="22" t="s">
        <v>14</v>
      </c>
      <c r="F3381" s="44" t="s">
        <v>14</v>
      </c>
      <c r="G3381" s="44" t="s">
        <v>14</v>
      </c>
      <c r="H3381" s="22" t="s">
        <v>14</v>
      </c>
      <c r="I3381" s="22" t="s">
        <v>14</v>
      </c>
      <c r="J3381" s="22" t="s">
        <v>14</v>
      </c>
    </row>
    <row r="3382" spans="1:10" x14ac:dyDescent="0.25">
      <c r="A3382" s="44" t="s">
        <v>14</v>
      </c>
      <c r="B3382" s="27" t="s">
        <v>14</v>
      </c>
      <c r="C3382" s="27" t="s">
        <v>14</v>
      </c>
      <c r="D3382" s="44" t="s">
        <v>14</v>
      </c>
      <c r="E3382" s="22" t="s">
        <v>14</v>
      </c>
      <c r="F3382" s="44" t="s">
        <v>14</v>
      </c>
      <c r="G3382" s="44" t="s">
        <v>14</v>
      </c>
      <c r="H3382" s="22" t="s">
        <v>14</v>
      </c>
      <c r="I3382" s="22" t="s">
        <v>14</v>
      </c>
      <c r="J3382" s="22" t="s">
        <v>14</v>
      </c>
    </row>
    <row r="3383" spans="1:10" x14ac:dyDescent="0.25">
      <c r="A3383" s="44" t="s">
        <v>14</v>
      </c>
      <c r="B3383" s="27" t="s">
        <v>14</v>
      </c>
      <c r="C3383" s="27" t="s">
        <v>14</v>
      </c>
      <c r="D3383" s="44" t="s">
        <v>14</v>
      </c>
      <c r="E3383" s="22" t="s">
        <v>14</v>
      </c>
      <c r="F3383" s="44" t="s">
        <v>14</v>
      </c>
      <c r="G3383" s="44" t="s">
        <v>14</v>
      </c>
      <c r="H3383" s="22" t="s">
        <v>14</v>
      </c>
      <c r="I3383" s="22" t="s">
        <v>14</v>
      </c>
      <c r="J3383" s="22" t="s">
        <v>14</v>
      </c>
    </row>
    <row r="3384" spans="1:10" x14ac:dyDescent="0.25">
      <c r="A3384" s="44" t="s">
        <v>14</v>
      </c>
      <c r="B3384" s="27" t="s">
        <v>14</v>
      </c>
      <c r="C3384" s="27" t="s">
        <v>14</v>
      </c>
      <c r="D3384" s="44" t="s">
        <v>14</v>
      </c>
      <c r="E3384" s="22" t="s">
        <v>14</v>
      </c>
      <c r="F3384" s="44" t="s">
        <v>14</v>
      </c>
      <c r="G3384" s="44" t="s">
        <v>14</v>
      </c>
      <c r="H3384" s="22" t="s">
        <v>14</v>
      </c>
      <c r="I3384" s="22" t="s">
        <v>14</v>
      </c>
      <c r="J3384" s="22" t="s">
        <v>14</v>
      </c>
    </row>
    <row r="3385" spans="1:10" x14ac:dyDescent="0.25">
      <c r="A3385" s="44" t="s">
        <v>14</v>
      </c>
      <c r="B3385" s="27" t="s">
        <v>14</v>
      </c>
      <c r="C3385" s="27" t="s">
        <v>14</v>
      </c>
      <c r="D3385" s="44" t="s">
        <v>14</v>
      </c>
      <c r="E3385" s="22" t="s">
        <v>14</v>
      </c>
      <c r="F3385" s="44" t="s">
        <v>14</v>
      </c>
      <c r="G3385" s="44" t="s">
        <v>14</v>
      </c>
      <c r="H3385" s="22" t="s">
        <v>14</v>
      </c>
      <c r="I3385" s="22" t="s">
        <v>14</v>
      </c>
      <c r="J3385" s="22" t="s">
        <v>14</v>
      </c>
    </row>
    <row r="3386" spans="1:10" x14ac:dyDescent="0.25">
      <c r="A3386" s="44" t="s">
        <v>14</v>
      </c>
      <c r="B3386" s="27" t="s">
        <v>14</v>
      </c>
      <c r="C3386" s="27" t="s">
        <v>14</v>
      </c>
      <c r="D3386" s="44" t="s">
        <v>14</v>
      </c>
      <c r="E3386" s="22" t="s">
        <v>14</v>
      </c>
      <c r="F3386" s="44" t="s">
        <v>14</v>
      </c>
      <c r="G3386" s="44" t="s">
        <v>14</v>
      </c>
      <c r="H3386" s="22" t="s">
        <v>14</v>
      </c>
      <c r="I3386" s="22" t="s">
        <v>14</v>
      </c>
      <c r="J3386" s="22" t="s">
        <v>14</v>
      </c>
    </row>
    <row r="3387" spans="1:10" x14ac:dyDescent="0.25">
      <c r="A3387" s="44" t="s">
        <v>14</v>
      </c>
      <c r="B3387" s="27" t="s">
        <v>14</v>
      </c>
      <c r="C3387" s="27" t="s">
        <v>14</v>
      </c>
      <c r="D3387" s="44" t="s">
        <v>14</v>
      </c>
      <c r="E3387" s="22" t="s">
        <v>14</v>
      </c>
      <c r="F3387" s="44" t="s">
        <v>14</v>
      </c>
      <c r="G3387" s="44" t="s">
        <v>14</v>
      </c>
      <c r="H3387" s="22" t="s">
        <v>14</v>
      </c>
      <c r="I3387" s="22" t="s">
        <v>14</v>
      </c>
      <c r="J3387" s="22" t="s">
        <v>14</v>
      </c>
    </row>
    <row r="3388" spans="1:10" x14ac:dyDescent="0.25">
      <c r="A3388" s="44" t="s">
        <v>14</v>
      </c>
      <c r="B3388" s="27" t="s">
        <v>14</v>
      </c>
      <c r="C3388" s="27" t="s">
        <v>14</v>
      </c>
      <c r="D3388" s="44" t="s">
        <v>14</v>
      </c>
      <c r="E3388" s="22" t="s">
        <v>14</v>
      </c>
      <c r="F3388" s="44" t="s">
        <v>14</v>
      </c>
      <c r="G3388" s="44" t="s">
        <v>14</v>
      </c>
      <c r="H3388" s="22" t="s">
        <v>14</v>
      </c>
      <c r="I3388" s="22" t="s">
        <v>14</v>
      </c>
      <c r="J3388" s="22" t="s">
        <v>14</v>
      </c>
    </row>
    <row r="3389" spans="1:10" x14ac:dyDescent="0.25">
      <c r="A3389" s="44" t="s">
        <v>14</v>
      </c>
      <c r="B3389" s="27" t="s">
        <v>14</v>
      </c>
      <c r="C3389" s="27" t="s">
        <v>14</v>
      </c>
      <c r="D3389" s="44" t="s">
        <v>14</v>
      </c>
      <c r="E3389" s="22" t="s">
        <v>14</v>
      </c>
      <c r="F3389" s="44" t="s">
        <v>14</v>
      </c>
      <c r="G3389" s="44" t="s">
        <v>14</v>
      </c>
      <c r="H3389" s="22" t="s">
        <v>14</v>
      </c>
      <c r="I3389" s="22" t="s">
        <v>14</v>
      </c>
      <c r="J3389" s="22" t="s">
        <v>14</v>
      </c>
    </row>
    <row r="3390" spans="1:10" x14ac:dyDescent="0.25">
      <c r="A3390" s="44" t="s">
        <v>14</v>
      </c>
      <c r="B3390" s="27" t="s">
        <v>14</v>
      </c>
      <c r="C3390" s="27" t="s">
        <v>14</v>
      </c>
      <c r="D3390" s="44" t="s">
        <v>14</v>
      </c>
      <c r="E3390" s="22" t="s">
        <v>14</v>
      </c>
      <c r="F3390" s="44" t="s">
        <v>14</v>
      </c>
      <c r="G3390" s="44" t="s">
        <v>14</v>
      </c>
      <c r="H3390" s="22" t="s">
        <v>14</v>
      </c>
      <c r="I3390" s="22" t="s">
        <v>14</v>
      </c>
      <c r="J3390" s="22" t="s">
        <v>14</v>
      </c>
    </row>
    <row r="3391" spans="1:10" x14ac:dyDescent="0.25">
      <c r="A3391" s="44" t="s">
        <v>14</v>
      </c>
      <c r="B3391" s="27" t="s">
        <v>14</v>
      </c>
      <c r="C3391" s="27" t="s">
        <v>14</v>
      </c>
      <c r="D3391" s="44" t="s">
        <v>14</v>
      </c>
      <c r="E3391" s="22" t="s">
        <v>14</v>
      </c>
      <c r="F3391" s="44" t="s">
        <v>14</v>
      </c>
      <c r="G3391" s="44" t="s">
        <v>14</v>
      </c>
      <c r="H3391" s="22" t="s">
        <v>14</v>
      </c>
      <c r="I3391" s="22" t="s">
        <v>14</v>
      </c>
      <c r="J3391" s="22" t="s">
        <v>14</v>
      </c>
    </row>
    <row r="3392" spans="1:10" x14ac:dyDescent="0.25">
      <c r="A3392" s="44" t="s">
        <v>14</v>
      </c>
      <c r="B3392" s="27" t="s">
        <v>14</v>
      </c>
      <c r="C3392" s="27" t="s">
        <v>14</v>
      </c>
      <c r="D3392" s="44" t="s">
        <v>14</v>
      </c>
      <c r="E3392" s="22" t="s">
        <v>14</v>
      </c>
      <c r="F3392" s="44" t="s">
        <v>14</v>
      </c>
      <c r="G3392" s="44" t="s">
        <v>14</v>
      </c>
      <c r="H3392" s="22" t="s">
        <v>14</v>
      </c>
      <c r="I3392" s="22" t="s">
        <v>14</v>
      </c>
      <c r="J3392" s="22" t="s">
        <v>14</v>
      </c>
    </row>
    <row r="3393" spans="1:10" x14ac:dyDescent="0.25">
      <c r="A3393" s="44" t="s">
        <v>14</v>
      </c>
      <c r="B3393" s="27" t="s">
        <v>14</v>
      </c>
      <c r="C3393" s="27" t="s">
        <v>14</v>
      </c>
      <c r="D3393" s="44" t="s">
        <v>14</v>
      </c>
      <c r="E3393" s="22" t="s">
        <v>14</v>
      </c>
      <c r="F3393" s="44" t="s">
        <v>14</v>
      </c>
      <c r="G3393" s="44" t="s">
        <v>14</v>
      </c>
      <c r="H3393" s="22" t="s">
        <v>14</v>
      </c>
      <c r="I3393" s="22" t="s">
        <v>14</v>
      </c>
      <c r="J3393" s="22" t="s">
        <v>14</v>
      </c>
    </row>
    <row r="3394" spans="1:10" x14ac:dyDescent="0.25">
      <c r="A3394" s="44" t="s">
        <v>14</v>
      </c>
      <c r="B3394" s="27" t="s">
        <v>14</v>
      </c>
      <c r="C3394" s="27" t="s">
        <v>14</v>
      </c>
      <c r="D3394" s="44" t="s">
        <v>14</v>
      </c>
      <c r="E3394" s="22" t="s">
        <v>14</v>
      </c>
      <c r="F3394" s="44" t="s">
        <v>14</v>
      </c>
      <c r="G3394" s="44" t="s">
        <v>14</v>
      </c>
      <c r="H3394" s="22" t="s">
        <v>14</v>
      </c>
      <c r="I3394" s="22" t="s">
        <v>14</v>
      </c>
      <c r="J3394" s="22" t="s">
        <v>14</v>
      </c>
    </row>
    <row r="3395" spans="1:10" x14ac:dyDescent="0.25">
      <c r="A3395" s="44" t="s">
        <v>14</v>
      </c>
      <c r="B3395" s="27" t="s">
        <v>14</v>
      </c>
      <c r="C3395" s="27" t="s">
        <v>14</v>
      </c>
      <c r="D3395" s="44" t="s">
        <v>14</v>
      </c>
      <c r="E3395" s="22" t="s">
        <v>14</v>
      </c>
      <c r="F3395" s="44" t="s">
        <v>14</v>
      </c>
      <c r="G3395" s="44" t="s">
        <v>14</v>
      </c>
      <c r="H3395" s="22" t="s">
        <v>14</v>
      </c>
      <c r="I3395" s="22" t="s">
        <v>14</v>
      </c>
      <c r="J3395" s="22" t="s">
        <v>14</v>
      </c>
    </row>
    <row r="3396" spans="1:10" x14ac:dyDescent="0.25">
      <c r="A3396" s="44" t="s">
        <v>14</v>
      </c>
      <c r="B3396" s="27" t="s">
        <v>14</v>
      </c>
      <c r="C3396" s="27" t="s">
        <v>14</v>
      </c>
      <c r="D3396" s="44" t="s">
        <v>14</v>
      </c>
      <c r="E3396" s="22" t="s">
        <v>14</v>
      </c>
      <c r="F3396" s="44" t="s">
        <v>14</v>
      </c>
      <c r="G3396" s="44" t="s">
        <v>14</v>
      </c>
      <c r="H3396" s="22" t="s">
        <v>14</v>
      </c>
      <c r="I3396" s="22" t="s">
        <v>14</v>
      </c>
      <c r="J3396" s="22" t="s">
        <v>14</v>
      </c>
    </row>
    <row r="3397" spans="1:10" x14ac:dyDescent="0.25">
      <c r="A3397" s="44" t="s">
        <v>14</v>
      </c>
      <c r="B3397" s="27" t="s">
        <v>14</v>
      </c>
      <c r="C3397" s="27" t="s">
        <v>14</v>
      </c>
      <c r="D3397" s="44" t="s">
        <v>14</v>
      </c>
      <c r="E3397" s="22" t="s">
        <v>14</v>
      </c>
      <c r="F3397" s="44" t="s">
        <v>14</v>
      </c>
      <c r="G3397" s="44" t="s">
        <v>14</v>
      </c>
      <c r="H3397" s="22" t="s">
        <v>14</v>
      </c>
      <c r="I3397" s="22" t="s">
        <v>14</v>
      </c>
      <c r="J3397" s="22" t="s">
        <v>14</v>
      </c>
    </row>
    <row r="3398" spans="1:10" x14ac:dyDescent="0.25">
      <c r="A3398" s="44" t="s">
        <v>14</v>
      </c>
      <c r="B3398" s="27" t="s">
        <v>14</v>
      </c>
      <c r="C3398" s="27" t="s">
        <v>14</v>
      </c>
      <c r="D3398" s="44" t="s">
        <v>14</v>
      </c>
      <c r="E3398" s="22" t="s">
        <v>14</v>
      </c>
      <c r="F3398" s="44" t="s">
        <v>14</v>
      </c>
      <c r="G3398" s="44" t="s">
        <v>14</v>
      </c>
      <c r="H3398" s="22" t="s">
        <v>14</v>
      </c>
      <c r="I3398" s="22" t="s">
        <v>14</v>
      </c>
      <c r="J3398" s="22" t="s">
        <v>14</v>
      </c>
    </row>
    <row r="3399" spans="1:10" x14ac:dyDescent="0.25">
      <c r="A3399" s="44" t="s">
        <v>14</v>
      </c>
      <c r="B3399" s="27" t="s">
        <v>14</v>
      </c>
      <c r="C3399" s="27" t="s">
        <v>14</v>
      </c>
      <c r="D3399" s="44" t="s">
        <v>14</v>
      </c>
      <c r="E3399" s="22" t="s">
        <v>14</v>
      </c>
      <c r="F3399" s="44" t="s">
        <v>14</v>
      </c>
      <c r="G3399" s="44" t="s">
        <v>14</v>
      </c>
      <c r="H3399" s="22" t="s">
        <v>14</v>
      </c>
      <c r="I3399" s="22" t="s">
        <v>14</v>
      </c>
      <c r="J3399" s="22" t="s">
        <v>14</v>
      </c>
    </row>
    <row r="3400" spans="1:10" x14ac:dyDescent="0.25">
      <c r="A3400" s="44" t="s">
        <v>14</v>
      </c>
      <c r="B3400" s="27" t="s">
        <v>14</v>
      </c>
      <c r="C3400" s="27" t="s">
        <v>14</v>
      </c>
      <c r="D3400" s="44" t="s">
        <v>14</v>
      </c>
      <c r="E3400" s="22" t="s">
        <v>14</v>
      </c>
      <c r="F3400" s="44" t="s">
        <v>14</v>
      </c>
      <c r="G3400" s="44" t="s">
        <v>14</v>
      </c>
      <c r="H3400" s="22" t="s">
        <v>14</v>
      </c>
      <c r="I3400" s="22" t="s">
        <v>14</v>
      </c>
      <c r="J3400" s="22" t="s">
        <v>14</v>
      </c>
    </row>
    <row r="3401" spans="1:10" x14ac:dyDescent="0.25">
      <c r="A3401" s="44" t="s">
        <v>14</v>
      </c>
      <c r="B3401" s="27" t="s">
        <v>14</v>
      </c>
      <c r="C3401" s="27" t="s">
        <v>14</v>
      </c>
      <c r="D3401" s="44" t="s">
        <v>14</v>
      </c>
      <c r="E3401" s="22" t="s">
        <v>14</v>
      </c>
      <c r="F3401" s="44" t="s">
        <v>14</v>
      </c>
      <c r="G3401" s="44" t="s">
        <v>14</v>
      </c>
      <c r="H3401" s="22" t="s">
        <v>14</v>
      </c>
      <c r="I3401" s="22" t="s">
        <v>14</v>
      </c>
      <c r="J3401" s="22" t="s">
        <v>14</v>
      </c>
    </row>
    <row r="3402" spans="1:10" x14ac:dyDescent="0.25">
      <c r="A3402" s="44" t="s">
        <v>14</v>
      </c>
      <c r="B3402" s="27" t="s">
        <v>14</v>
      </c>
      <c r="C3402" s="27" t="s">
        <v>14</v>
      </c>
      <c r="D3402" s="44" t="s">
        <v>14</v>
      </c>
      <c r="E3402" s="22" t="s">
        <v>14</v>
      </c>
      <c r="F3402" s="44" t="s">
        <v>14</v>
      </c>
      <c r="G3402" s="44" t="s">
        <v>14</v>
      </c>
      <c r="H3402" s="22" t="s">
        <v>14</v>
      </c>
      <c r="I3402" s="22" t="s">
        <v>14</v>
      </c>
      <c r="J3402" s="22" t="s">
        <v>14</v>
      </c>
    </row>
    <row r="3403" spans="1:10" x14ac:dyDescent="0.25">
      <c r="A3403" s="44" t="s">
        <v>14</v>
      </c>
      <c r="B3403" s="27" t="s">
        <v>14</v>
      </c>
      <c r="C3403" s="27" t="s">
        <v>14</v>
      </c>
      <c r="D3403" s="44" t="s">
        <v>14</v>
      </c>
      <c r="E3403" s="22" t="s">
        <v>14</v>
      </c>
      <c r="F3403" s="44" t="s">
        <v>14</v>
      </c>
      <c r="G3403" s="44" t="s">
        <v>14</v>
      </c>
      <c r="H3403" s="22" t="s">
        <v>14</v>
      </c>
      <c r="I3403" s="22" t="s">
        <v>14</v>
      </c>
      <c r="J3403" s="22" t="s">
        <v>14</v>
      </c>
    </row>
    <row r="3404" spans="1:10" x14ac:dyDescent="0.25">
      <c r="A3404" s="44" t="s">
        <v>14</v>
      </c>
      <c r="B3404" s="27" t="s">
        <v>14</v>
      </c>
      <c r="C3404" s="27" t="s">
        <v>14</v>
      </c>
      <c r="D3404" s="44" t="s">
        <v>14</v>
      </c>
      <c r="E3404" s="22" t="s">
        <v>14</v>
      </c>
      <c r="F3404" s="44" t="s">
        <v>14</v>
      </c>
      <c r="G3404" s="44" t="s">
        <v>14</v>
      </c>
      <c r="H3404" s="22" t="s">
        <v>14</v>
      </c>
      <c r="I3404" s="22" t="s">
        <v>14</v>
      </c>
      <c r="J3404" s="22" t="s">
        <v>14</v>
      </c>
    </row>
    <row r="3405" spans="1:10" x14ac:dyDescent="0.25">
      <c r="A3405" s="44" t="s">
        <v>14</v>
      </c>
      <c r="B3405" s="27" t="s">
        <v>14</v>
      </c>
      <c r="C3405" s="27" t="s">
        <v>14</v>
      </c>
      <c r="D3405" s="44" t="s">
        <v>14</v>
      </c>
      <c r="E3405" s="22" t="s">
        <v>14</v>
      </c>
      <c r="F3405" s="44" t="s">
        <v>14</v>
      </c>
      <c r="G3405" s="44" t="s">
        <v>14</v>
      </c>
      <c r="H3405" s="22" t="s">
        <v>14</v>
      </c>
      <c r="I3405" s="22" t="s">
        <v>14</v>
      </c>
      <c r="J3405" s="22" t="s">
        <v>14</v>
      </c>
    </row>
    <row r="3406" spans="1:10" x14ac:dyDescent="0.25">
      <c r="A3406" s="44" t="s">
        <v>14</v>
      </c>
      <c r="B3406" s="27" t="s">
        <v>14</v>
      </c>
      <c r="C3406" s="27" t="s">
        <v>14</v>
      </c>
      <c r="D3406" s="44" t="s">
        <v>14</v>
      </c>
      <c r="E3406" s="22" t="s">
        <v>14</v>
      </c>
      <c r="F3406" s="44" t="s">
        <v>14</v>
      </c>
      <c r="G3406" s="44" t="s">
        <v>14</v>
      </c>
      <c r="H3406" s="22" t="s">
        <v>14</v>
      </c>
      <c r="I3406" s="22" t="s">
        <v>14</v>
      </c>
      <c r="J3406" s="22" t="s">
        <v>14</v>
      </c>
    </row>
    <row r="3407" spans="1:10" x14ac:dyDescent="0.25">
      <c r="A3407" s="44" t="s">
        <v>14</v>
      </c>
      <c r="B3407" s="27" t="s">
        <v>14</v>
      </c>
      <c r="C3407" s="27" t="s">
        <v>14</v>
      </c>
      <c r="D3407" s="44" t="s">
        <v>14</v>
      </c>
      <c r="E3407" s="22" t="s">
        <v>14</v>
      </c>
      <c r="F3407" s="44" t="s">
        <v>14</v>
      </c>
      <c r="G3407" s="44" t="s">
        <v>14</v>
      </c>
      <c r="H3407" s="22" t="s">
        <v>14</v>
      </c>
      <c r="I3407" s="22" t="s">
        <v>14</v>
      </c>
      <c r="J3407" s="22" t="s">
        <v>14</v>
      </c>
    </row>
    <row r="3408" spans="1:10" x14ac:dyDescent="0.25">
      <c r="A3408" s="44" t="s">
        <v>14</v>
      </c>
      <c r="B3408" s="27" t="s">
        <v>14</v>
      </c>
      <c r="C3408" s="27" t="s">
        <v>14</v>
      </c>
      <c r="D3408" s="44" t="s">
        <v>14</v>
      </c>
      <c r="E3408" s="22" t="s">
        <v>14</v>
      </c>
      <c r="F3408" s="44" t="s">
        <v>14</v>
      </c>
      <c r="G3408" s="44" t="s">
        <v>14</v>
      </c>
      <c r="H3408" s="22" t="s">
        <v>14</v>
      </c>
      <c r="I3408" s="22" t="s">
        <v>14</v>
      </c>
      <c r="J3408" s="22" t="s">
        <v>14</v>
      </c>
    </row>
    <row r="3409" spans="1:10" x14ac:dyDescent="0.25">
      <c r="A3409" s="44" t="s">
        <v>14</v>
      </c>
      <c r="B3409" s="27" t="s">
        <v>14</v>
      </c>
      <c r="C3409" s="27" t="s">
        <v>14</v>
      </c>
      <c r="D3409" s="44" t="s">
        <v>14</v>
      </c>
      <c r="E3409" s="22" t="s">
        <v>14</v>
      </c>
      <c r="F3409" s="44" t="s">
        <v>14</v>
      </c>
      <c r="G3409" s="44" t="s">
        <v>14</v>
      </c>
      <c r="H3409" s="22" t="s">
        <v>14</v>
      </c>
      <c r="I3409" s="22" t="s">
        <v>14</v>
      </c>
      <c r="J3409" s="22" t="s">
        <v>14</v>
      </c>
    </row>
    <row r="3410" spans="1:10" x14ac:dyDescent="0.25">
      <c r="A3410" s="44" t="s">
        <v>14</v>
      </c>
      <c r="B3410" s="27" t="s">
        <v>14</v>
      </c>
      <c r="C3410" s="27" t="s">
        <v>14</v>
      </c>
      <c r="D3410" s="44" t="s">
        <v>14</v>
      </c>
      <c r="E3410" s="22" t="s">
        <v>14</v>
      </c>
      <c r="F3410" s="44" t="s">
        <v>14</v>
      </c>
      <c r="G3410" s="44" t="s">
        <v>14</v>
      </c>
      <c r="H3410" s="22" t="s">
        <v>14</v>
      </c>
      <c r="I3410" s="22" t="s">
        <v>14</v>
      </c>
      <c r="J3410" s="22" t="s">
        <v>14</v>
      </c>
    </row>
    <row r="3411" spans="1:10" x14ac:dyDescent="0.25">
      <c r="A3411" s="44" t="s">
        <v>14</v>
      </c>
      <c r="B3411" s="27" t="s">
        <v>14</v>
      </c>
      <c r="C3411" s="27" t="s">
        <v>14</v>
      </c>
      <c r="D3411" s="44" t="s">
        <v>14</v>
      </c>
      <c r="E3411" s="22" t="s">
        <v>14</v>
      </c>
      <c r="F3411" s="44" t="s">
        <v>14</v>
      </c>
      <c r="G3411" s="44" t="s">
        <v>14</v>
      </c>
      <c r="H3411" s="22" t="s">
        <v>14</v>
      </c>
      <c r="I3411" s="22" t="s">
        <v>14</v>
      </c>
      <c r="J3411" s="22" t="s">
        <v>14</v>
      </c>
    </row>
    <row r="3412" spans="1:10" x14ac:dyDescent="0.25">
      <c r="A3412" s="44" t="s">
        <v>14</v>
      </c>
      <c r="B3412" s="27" t="s">
        <v>14</v>
      </c>
      <c r="C3412" s="27" t="s">
        <v>14</v>
      </c>
      <c r="D3412" s="44" t="s">
        <v>14</v>
      </c>
      <c r="E3412" s="22" t="s">
        <v>14</v>
      </c>
      <c r="F3412" s="44" t="s">
        <v>14</v>
      </c>
      <c r="G3412" s="44" t="s">
        <v>14</v>
      </c>
      <c r="H3412" s="22" t="s">
        <v>14</v>
      </c>
      <c r="I3412" s="22" t="s">
        <v>14</v>
      </c>
      <c r="J3412" s="22" t="s">
        <v>14</v>
      </c>
    </row>
    <row r="3413" spans="1:10" x14ac:dyDescent="0.25">
      <c r="A3413" s="44" t="s">
        <v>14</v>
      </c>
      <c r="B3413" s="27" t="s">
        <v>14</v>
      </c>
      <c r="C3413" s="27" t="s">
        <v>14</v>
      </c>
      <c r="D3413" s="44" t="s">
        <v>14</v>
      </c>
      <c r="E3413" s="22" t="s">
        <v>14</v>
      </c>
      <c r="F3413" s="44" t="s">
        <v>14</v>
      </c>
      <c r="G3413" s="44" t="s">
        <v>14</v>
      </c>
      <c r="H3413" s="22" t="s">
        <v>14</v>
      </c>
      <c r="I3413" s="22" t="s">
        <v>14</v>
      </c>
      <c r="J3413" s="22" t="s">
        <v>14</v>
      </c>
    </row>
    <row r="3414" spans="1:10" x14ac:dyDescent="0.25">
      <c r="A3414" s="44" t="s">
        <v>14</v>
      </c>
      <c r="B3414" s="27" t="s">
        <v>14</v>
      </c>
      <c r="C3414" s="27" t="s">
        <v>14</v>
      </c>
      <c r="D3414" s="44" t="s">
        <v>14</v>
      </c>
      <c r="E3414" s="22" t="s">
        <v>14</v>
      </c>
      <c r="F3414" s="44" t="s">
        <v>14</v>
      </c>
      <c r="G3414" s="44" t="s">
        <v>14</v>
      </c>
      <c r="H3414" s="22" t="s">
        <v>14</v>
      </c>
      <c r="I3414" s="22" t="s">
        <v>14</v>
      </c>
      <c r="J3414" s="22" t="s">
        <v>14</v>
      </c>
    </row>
    <row r="3415" spans="1:10" x14ac:dyDescent="0.25">
      <c r="A3415" s="44" t="s">
        <v>14</v>
      </c>
      <c r="B3415" s="27" t="s">
        <v>14</v>
      </c>
      <c r="C3415" s="27" t="s">
        <v>14</v>
      </c>
      <c r="D3415" s="44" t="s">
        <v>14</v>
      </c>
      <c r="E3415" s="22" t="s">
        <v>14</v>
      </c>
      <c r="F3415" s="44" t="s">
        <v>14</v>
      </c>
      <c r="G3415" s="44" t="s">
        <v>14</v>
      </c>
      <c r="H3415" s="22" t="s">
        <v>14</v>
      </c>
      <c r="I3415" s="22" t="s">
        <v>14</v>
      </c>
      <c r="J3415" s="22" t="s">
        <v>14</v>
      </c>
    </row>
    <row r="3416" spans="1:10" x14ac:dyDescent="0.25">
      <c r="A3416" s="44" t="s">
        <v>14</v>
      </c>
      <c r="B3416" s="27" t="s">
        <v>14</v>
      </c>
      <c r="C3416" s="27" t="s">
        <v>14</v>
      </c>
      <c r="D3416" s="44" t="s">
        <v>14</v>
      </c>
      <c r="E3416" s="22" t="s">
        <v>14</v>
      </c>
      <c r="F3416" s="44" t="s">
        <v>14</v>
      </c>
      <c r="G3416" s="44" t="s">
        <v>14</v>
      </c>
      <c r="H3416" s="22" t="s">
        <v>14</v>
      </c>
      <c r="I3416" s="22" t="s">
        <v>14</v>
      </c>
      <c r="J3416" s="22" t="s">
        <v>14</v>
      </c>
    </row>
    <row r="3417" spans="1:10" x14ac:dyDescent="0.25">
      <c r="A3417" s="44" t="s">
        <v>14</v>
      </c>
      <c r="B3417" s="27" t="s">
        <v>14</v>
      </c>
      <c r="C3417" s="27" t="s">
        <v>14</v>
      </c>
      <c r="D3417" s="44" t="s">
        <v>14</v>
      </c>
      <c r="E3417" s="22" t="s">
        <v>14</v>
      </c>
      <c r="F3417" s="44" t="s">
        <v>14</v>
      </c>
      <c r="G3417" s="44" t="s">
        <v>14</v>
      </c>
      <c r="H3417" s="22" t="s">
        <v>14</v>
      </c>
      <c r="I3417" s="22" t="s">
        <v>14</v>
      </c>
      <c r="J3417" s="22" t="s">
        <v>14</v>
      </c>
    </row>
    <row r="3418" spans="1:10" x14ac:dyDescent="0.25">
      <c r="A3418" s="44" t="s">
        <v>14</v>
      </c>
      <c r="B3418" s="27" t="s">
        <v>14</v>
      </c>
      <c r="C3418" s="27" t="s">
        <v>14</v>
      </c>
      <c r="D3418" s="44" t="s">
        <v>14</v>
      </c>
      <c r="E3418" s="22" t="s">
        <v>14</v>
      </c>
      <c r="F3418" s="44" t="s">
        <v>14</v>
      </c>
      <c r="G3418" s="44" t="s">
        <v>14</v>
      </c>
      <c r="H3418" s="22" t="s">
        <v>14</v>
      </c>
      <c r="I3418" s="22" t="s">
        <v>14</v>
      </c>
      <c r="J3418" s="22" t="s">
        <v>14</v>
      </c>
    </row>
    <row r="3419" spans="1:10" x14ac:dyDescent="0.25">
      <c r="A3419" s="44" t="s">
        <v>14</v>
      </c>
      <c r="B3419" s="27" t="s">
        <v>14</v>
      </c>
      <c r="C3419" s="27" t="s">
        <v>14</v>
      </c>
      <c r="D3419" s="44" t="s">
        <v>14</v>
      </c>
      <c r="E3419" s="22" t="s">
        <v>14</v>
      </c>
      <c r="F3419" s="44" t="s">
        <v>14</v>
      </c>
      <c r="G3419" s="44" t="s">
        <v>14</v>
      </c>
      <c r="H3419" s="22" t="s">
        <v>14</v>
      </c>
      <c r="I3419" s="22" t="s">
        <v>14</v>
      </c>
      <c r="J3419" s="22" t="s">
        <v>14</v>
      </c>
    </row>
    <row r="3420" spans="1:10" x14ac:dyDescent="0.25">
      <c r="A3420" s="44" t="s">
        <v>14</v>
      </c>
      <c r="B3420" s="27" t="s">
        <v>14</v>
      </c>
      <c r="C3420" s="27" t="s">
        <v>14</v>
      </c>
      <c r="D3420" s="44" t="s">
        <v>14</v>
      </c>
      <c r="E3420" s="22" t="s">
        <v>14</v>
      </c>
      <c r="F3420" s="44" t="s">
        <v>14</v>
      </c>
      <c r="G3420" s="44" t="s">
        <v>14</v>
      </c>
      <c r="H3420" s="22" t="s">
        <v>14</v>
      </c>
      <c r="I3420" s="22" t="s">
        <v>14</v>
      </c>
      <c r="J3420" s="22" t="s">
        <v>14</v>
      </c>
    </row>
    <row r="3421" spans="1:10" x14ac:dyDescent="0.25">
      <c r="A3421" s="44" t="s">
        <v>14</v>
      </c>
      <c r="B3421" s="27" t="s">
        <v>14</v>
      </c>
      <c r="C3421" s="27" t="s">
        <v>14</v>
      </c>
      <c r="D3421" s="44" t="s">
        <v>14</v>
      </c>
      <c r="E3421" s="22" t="s">
        <v>14</v>
      </c>
      <c r="F3421" s="44" t="s">
        <v>14</v>
      </c>
      <c r="G3421" s="44" t="s">
        <v>14</v>
      </c>
      <c r="H3421" s="22" t="s">
        <v>14</v>
      </c>
      <c r="I3421" s="22" t="s">
        <v>14</v>
      </c>
      <c r="J3421" s="22" t="s">
        <v>14</v>
      </c>
    </row>
    <row r="3422" spans="1:10" x14ac:dyDescent="0.25">
      <c r="A3422" s="44" t="s">
        <v>14</v>
      </c>
      <c r="B3422" s="27" t="s">
        <v>14</v>
      </c>
      <c r="C3422" s="27" t="s">
        <v>14</v>
      </c>
      <c r="D3422" s="44" t="s">
        <v>14</v>
      </c>
      <c r="E3422" s="22" t="s">
        <v>14</v>
      </c>
      <c r="F3422" s="44" t="s">
        <v>14</v>
      </c>
      <c r="G3422" s="44" t="s">
        <v>14</v>
      </c>
      <c r="H3422" s="22" t="s">
        <v>14</v>
      </c>
      <c r="I3422" s="22" t="s">
        <v>14</v>
      </c>
      <c r="J3422" s="22" t="s">
        <v>14</v>
      </c>
    </row>
    <row r="3423" spans="1:10" x14ac:dyDescent="0.25">
      <c r="A3423" s="44" t="s">
        <v>14</v>
      </c>
      <c r="B3423" s="27" t="s">
        <v>14</v>
      </c>
      <c r="C3423" s="27" t="s">
        <v>14</v>
      </c>
      <c r="D3423" s="44" t="s">
        <v>14</v>
      </c>
      <c r="E3423" s="22" t="s">
        <v>14</v>
      </c>
      <c r="F3423" s="44" t="s">
        <v>14</v>
      </c>
      <c r="G3423" s="44" t="s">
        <v>14</v>
      </c>
      <c r="H3423" s="22" t="s">
        <v>14</v>
      </c>
      <c r="I3423" s="22" t="s">
        <v>14</v>
      </c>
      <c r="J3423" s="22" t="s">
        <v>14</v>
      </c>
    </row>
    <row r="3424" spans="1:10" x14ac:dyDescent="0.25">
      <c r="A3424" s="44" t="s">
        <v>14</v>
      </c>
      <c r="B3424" s="27" t="s">
        <v>14</v>
      </c>
      <c r="C3424" s="27" t="s">
        <v>14</v>
      </c>
      <c r="D3424" s="44" t="s">
        <v>14</v>
      </c>
      <c r="E3424" s="22" t="s">
        <v>14</v>
      </c>
      <c r="F3424" s="44" t="s">
        <v>14</v>
      </c>
      <c r="G3424" s="44" t="s">
        <v>14</v>
      </c>
      <c r="H3424" s="22" t="s">
        <v>14</v>
      </c>
      <c r="I3424" s="22" t="s">
        <v>14</v>
      </c>
      <c r="J3424" s="22" t="s">
        <v>14</v>
      </c>
    </row>
    <row r="3425" spans="1:10" x14ac:dyDescent="0.25">
      <c r="A3425" s="44" t="s">
        <v>14</v>
      </c>
      <c r="B3425" s="27" t="s">
        <v>14</v>
      </c>
      <c r="C3425" s="27" t="s">
        <v>14</v>
      </c>
      <c r="D3425" s="44" t="s">
        <v>14</v>
      </c>
      <c r="E3425" s="22" t="s">
        <v>14</v>
      </c>
      <c r="F3425" s="44" t="s">
        <v>14</v>
      </c>
      <c r="G3425" s="44" t="s">
        <v>14</v>
      </c>
      <c r="H3425" s="22" t="s">
        <v>14</v>
      </c>
      <c r="I3425" s="22" t="s">
        <v>14</v>
      </c>
      <c r="J3425" s="22" t="s">
        <v>14</v>
      </c>
    </row>
    <row r="3426" spans="1:10" x14ac:dyDescent="0.25">
      <c r="A3426" s="44" t="s">
        <v>14</v>
      </c>
      <c r="B3426" s="27" t="s">
        <v>14</v>
      </c>
      <c r="C3426" s="27" t="s">
        <v>14</v>
      </c>
      <c r="D3426" s="44" t="s">
        <v>14</v>
      </c>
      <c r="E3426" s="22" t="s">
        <v>14</v>
      </c>
      <c r="F3426" s="44" t="s">
        <v>14</v>
      </c>
      <c r="G3426" s="44" t="s">
        <v>14</v>
      </c>
      <c r="H3426" s="22" t="s">
        <v>14</v>
      </c>
      <c r="I3426" s="22" t="s">
        <v>14</v>
      </c>
      <c r="J3426" s="22" t="s">
        <v>14</v>
      </c>
    </row>
    <row r="3427" spans="1:10" x14ac:dyDescent="0.25">
      <c r="A3427" s="44" t="s">
        <v>14</v>
      </c>
      <c r="B3427" s="27" t="s">
        <v>14</v>
      </c>
      <c r="C3427" s="27" t="s">
        <v>14</v>
      </c>
      <c r="D3427" s="44" t="s">
        <v>14</v>
      </c>
      <c r="E3427" s="22" t="s">
        <v>14</v>
      </c>
      <c r="F3427" s="44" t="s">
        <v>14</v>
      </c>
      <c r="G3427" s="44" t="s">
        <v>14</v>
      </c>
      <c r="H3427" s="22" t="s">
        <v>14</v>
      </c>
      <c r="I3427" s="22" t="s">
        <v>14</v>
      </c>
      <c r="J3427" s="22" t="s">
        <v>14</v>
      </c>
    </row>
    <row r="3428" spans="1:10" x14ac:dyDescent="0.25">
      <c r="A3428" s="44" t="s">
        <v>14</v>
      </c>
      <c r="B3428" s="27" t="s">
        <v>14</v>
      </c>
      <c r="C3428" s="27" t="s">
        <v>14</v>
      </c>
      <c r="D3428" s="44" t="s">
        <v>14</v>
      </c>
      <c r="E3428" s="22" t="s">
        <v>14</v>
      </c>
      <c r="F3428" s="44" t="s">
        <v>14</v>
      </c>
      <c r="G3428" s="44" t="s">
        <v>14</v>
      </c>
      <c r="H3428" s="22" t="s">
        <v>14</v>
      </c>
      <c r="I3428" s="22" t="s">
        <v>14</v>
      </c>
      <c r="J3428" s="22" t="s">
        <v>14</v>
      </c>
    </row>
    <row r="3429" spans="1:10" x14ac:dyDescent="0.25">
      <c r="A3429" s="44" t="s">
        <v>14</v>
      </c>
      <c r="B3429" s="27" t="s">
        <v>14</v>
      </c>
      <c r="C3429" s="27" t="s">
        <v>14</v>
      </c>
      <c r="D3429" s="44" t="s">
        <v>14</v>
      </c>
      <c r="E3429" s="22" t="s">
        <v>14</v>
      </c>
      <c r="F3429" s="44" t="s">
        <v>14</v>
      </c>
      <c r="G3429" s="44" t="s">
        <v>14</v>
      </c>
      <c r="H3429" s="22" t="s">
        <v>14</v>
      </c>
      <c r="I3429" s="22" t="s">
        <v>14</v>
      </c>
      <c r="J3429" s="22" t="s">
        <v>14</v>
      </c>
    </row>
    <row r="3430" spans="1:10" x14ac:dyDescent="0.25">
      <c r="A3430" s="44" t="s">
        <v>14</v>
      </c>
      <c r="B3430" s="27" t="s">
        <v>14</v>
      </c>
      <c r="C3430" s="27" t="s">
        <v>14</v>
      </c>
      <c r="D3430" s="44" t="s">
        <v>14</v>
      </c>
      <c r="E3430" s="22" t="s">
        <v>14</v>
      </c>
      <c r="F3430" s="44" t="s">
        <v>14</v>
      </c>
      <c r="G3430" s="44" t="s">
        <v>14</v>
      </c>
      <c r="H3430" s="22" t="s">
        <v>14</v>
      </c>
      <c r="I3430" s="22" t="s">
        <v>14</v>
      </c>
      <c r="J3430" s="22" t="s">
        <v>14</v>
      </c>
    </row>
    <row r="3431" spans="1:10" x14ac:dyDescent="0.25">
      <c r="A3431" s="44" t="s">
        <v>14</v>
      </c>
      <c r="B3431" s="27" t="s">
        <v>14</v>
      </c>
      <c r="C3431" s="27" t="s">
        <v>14</v>
      </c>
      <c r="D3431" s="44" t="s">
        <v>14</v>
      </c>
      <c r="E3431" s="22" t="s">
        <v>14</v>
      </c>
      <c r="F3431" s="44" t="s">
        <v>14</v>
      </c>
      <c r="G3431" s="44" t="s">
        <v>14</v>
      </c>
      <c r="H3431" s="22" t="s">
        <v>14</v>
      </c>
      <c r="I3431" s="22" t="s">
        <v>14</v>
      </c>
      <c r="J3431" s="22" t="s">
        <v>14</v>
      </c>
    </row>
    <row r="3432" spans="1:10" x14ac:dyDescent="0.25">
      <c r="A3432" s="44" t="s">
        <v>14</v>
      </c>
      <c r="B3432" s="27" t="s">
        <v>14</v>
      </c>
      <c r="C3432" s="27" t="s">
        <v>14</v>
      </c>
      <c r="D3432" s="44" t="s">
        <v>14</v>
      </c>
      <c r="E3432" s="22" t="s">
        <v>14</v>
      </c>
      <c r="F3432" s="44" t="s">
        <v>14</v>
      </c>
      <c r="G3432" s="44" t="s">
        <v>14</v>
      </c>
      <c r="H3432" s="22" t="s">
        <v>14</v>
      </c>
      <c r="I3432" s="22" t="s">
        <v>14</v>
      </c>
      <c r="J3432" s="22" t="s">
        <v>14</v>
      </c>
    </row>
    <row r="3433" spans="1:10" x14ac:dyDescent="0.25">
      <c r="A3433" s="44" t="s">
        <v>14</v>
      </c>
      <c r="B3433" s="27" t="s">
        <v>14</v>
      </c>
      <c r="C3433" s="27" t="s">
        <v>14</v>
      </c>
      <c r="D3433" s="44" t="s">
        <v>14</v>
      </c>
      <c r="E3433" s="22" t="s">
        <v>14</v>
      </c>
      <c r="F3433" s="44" t="s">
        <v>14</v>
      </c>
      <c r="G3433" s="44" t="s">
        <v>14</v>
      </c>
      <c r="H3433" s="22" t="s">
        <v>14</v>
      </c>
      <c r="I3433" s="22" t="s">
        <v>14</v>
      </c>
      <c r="J3433" s="22" t="s">
        <v>14</v>
      </c>
    </row>
    <row r="3434" spans="1:10" x14ac:dyDescent="0.25">
      <c r="A3434" s="44" t="s">
        <v>14</v>
      </c>
      <c r="B3434" s="27" t="s">
        <v>14</v>
      </c>
      <c r="C3434" s="27" t="s">
        <v>14</v>
      </c>
      <c r="D3434" s="44" t="s">
        <v>14</v>
      </c>
      <c r="E3434" s="22" t="s">
        <v>14</v>
      </c>
      <c r="F3434" s="44" t="s">
        <v>14</v>
      </c>
      <c r="G3434" s="44" t="s">
        <v>14</v>
      </c>
      <c r="H3434" s="22" t="s">
        <v>14</v>
      </c>
      <c r="I3434" s="22" t="s">
        <v>14</v>
      </c>
      <c r="J3434" s="22" t="s">
        <v>14</v>
      </c>
    </row>
    <row r="3435" spans="1:10" x14ac:dyDescent="0.25">
      <c r="A3435" s="44" t="s">
        <v>14</v>
      </c>
      <c r="B3435" s="27" t="s">
        <v>14</v>
      </c>
      <c r="C3435" s="27" t="s">
        <v>14</v>
      </c>
      <c r="D3435" s="44" t="s">
        <v>14</v>
      </c>
      <c r="E3435" s="22" t="s">
        <v>14</v>
      </c>
      <c r="F3435" s="44" t="s">
        <v>14</v>
      </c>
      <c r="G3435" s="44" t="s">
        <v>14</v>
      </c>
      <c r="H3435" s="22" t="s">
        <v>14</v>
      </c>
      <c r="I3435" s="22" t="s">
        <v>14</v>
      </c>
      <c r="J3435" s="22" t="s">
        <v>14</v>
      </c>
    </row>
    <row r="3436" spans="1:10" x14ac:dyDescent="0.25">
      <c r="A3436" s="44" t="s">
        <v>14</v>
      </c>
      <c r="B3436" s="27" t="s">
        <v>14</v>
      </c>
      <c r="C3436" s="27" t="s">
        <v>14</v>
      </c>
      <c r="D3436" s="44" t="s">
        <v>14</v>
      </c>
      <c r="E3436" s="22" t="s">
        <v>14</v>
      </c>
      <c r="F3436" s="44" t="s">
        <v>14</v>
      </c>
      <c r="G3436" s="44" t="s">
        <v>14</v>
      </c>
      <c r="H3436" s="22" t="s">
        <v>14</v>
      </c>
      <c r="I3436" s="22" t="s">
        <v>14</v>
      </c>
      <c r="J3436" s="22" t="s">
        <v>14</v>
      </c>
    </row>
    <row r="3437" spans="1:10" x14ac:dyDescent="0.25">
      <c r="A3437" s="44" t="s">
        <v>14</v>
      </c>
      <c r="B3437" s="27" t="s">
        <v>14</v>
      </c>
      <c r="C3437" s="27" t="s">
        <v>14</v>
      </c>
      <c r="D3437" s="44" t="s">
        <v>14</v>
      </c>
      <c r="E3437" s="22" t="s">
        <v>14</v>
      </c>
      <c r="F3437" s="44" t="s">
        <v>14</v>
      </c>
      <c r="G3437" s="44" t="s">
        <v>14</v>
      </c>
      <c r="H3437" s="22" t="s">
        <v>14</v>
      </c>
      <c r="I3437" s="22" t="s">
        <v>14</v>
      </c>
      <c r="J3437" s="22" t="s">
        <v>14</v>
      </c>
    </row>
    <row r="3438" spans="1:10" x14ac:dyDescent="0.25">
      <c r="A3438" s="44" t="s">
        <v>14</v>
      </c>
      <c r="B3438" s="27" t="s">
        <v>14</v>
      </c>
      <c r="C3438" s="27" t="s">
        <v>14</v>
      </c>
      <c r="D3438" s="44" t="s">
        <v>14</v>
      </c>
      <c r="E3438" s="22" t="s">
        <v>14</v>
      </c>
      <c r="F3438" s="44" t="s">
        <v>14</v>
      </c>
      <c r="G3438" s="44" t="s">
        <v>14</v>
      </c>
      <c r="H3438" s="22" t="s">
        <v>14</v>
      </c>
      <c r="I3438" s="22" t="s">
        <v>14</v>
      </c>
      <c r="J3438" s="22" t="s">
        <v>14</v>
      </c>
    </row>
    <row r="3439" spans="1:10" x14ac:dyDescent="0.25">
      <c r="A3439" s="44" t="s">
        <v>14</v>
      </c>
      <c r="B3439" s="27" t="s">
        <v>14</v>
      </c>
      <c r="C3439" s="27" t="s">
        <v>14</v>
      </c>
      <c r="D3439" s="44" t="s">
        <v>14</v>
      </c>
      <c r="E3439" s="22" t="s">
        <v>14</v>
      </c>
      <c r="F3439" s="44" t="s">
        <v>14</v>
      </c>
      <c r="G3439" s="44" t="s">
        <v>14</v>
      </c>
      <c r="H3439" s="22" t="s">
        <v>14</v>
      </c>
      <c r="I3439" s="22" t="s">
        <v>14</v>
      </c>
      <c r="J3439" s="22" t="s">
        <v>14</v>
      </c>
    </row>
    <row r="3440" spans="1:10" x14ac:dyDescent="0.25">
      <c r="A3440" s="44" t="s">
        <v>14</v>
      </c>
      <c r="B3440" s="27" t="s">
        <v>14</v>
      </c>
      <c r="C3440" s="27" t="s">
        <v>14</v>
      </c>
      <c r="D3440" s="44" t="s">
        <v>14</v>
      </c>
      <c r="E3440" s="22" t="s">
        <v>14</v>
      </c>
      <c r="F3440" s="44" t="s">
        <v>14</v>
      </c>
      <c r="G3440" s="44" t="s">
        <v>14</v>
      </c>
      <c r="H3440" s="22" t="s">
        <v>14</v>
      </c>
      <c r="I3440" s="22" t="s">
        <v>14</v>
      </c>
      <c r="J3440" s="22" t="s">
        <v>14</v>
      </c>
    </row>
    <row r="3441" spans="1:10" x14ac:dyDescent="0.25">
      <c r="A3441" s="44" t="s">
        <v>14</v>
      </c>
      <c r="B3441" s="27" t="s">
        <v>14</v>
      </c>
      <c r="C3441" s="27" t="s">
        <v>14</v>
      </c>
      <c r="D3441" s="44" t="s">
        <v>14</v>
      </c>
      <c r="E3441" s="22" t="s">
        <v>14</v>
      </c>
      <c r="F3441" s="44" t="s">
        <v>14</v>
      </c>
      <c r="G3441" s="44" t="s">
        <v>14</v>
      </c>
      <c r="H3441" s="22" t="s">
        <v>14</v>
      </c>
      <c r="I3441" s="22" t="s">
        <v>14</v>
      </c>
      <c r="J3441" s="22" t="s">
        <v>14</v>
      </c>
    </row>
    <row r="3442" spans="1:10" x14ac:dyDescent="0.25">
      <c r="A3442" s="44" t="s">
        <v>14</v>
      </c>
      <c r="B3442" s="27" t="s">
        <v>14</v>
      </c>
      <c r="C3442" s="27" t="s">
        <v>14</v>
      </c>
      <c r="D3442" s="44" t="s">
        <v>14</v>
      </c>
      <c r="E3442" s="22" t="s">
        <v>14</v>
      </c>
      <c r="F3442" s="44" t="s">
        <v>14</v>
      </c>
      <c r="G3442" s="44" t="s">
        <v>14</v>
      </c>
      <c r="H3442" s="22" t="s">
        <v>14</v>
      </c>
      <c r="I3442" s="22" t="s">
        <v>14</v>
      </c>
      <c r="J3442" s="22" t="s">
        <v>14</v>
      </c>
    </row>
    <row r="3443" spans="1:10" x14ac:dyDescent="0.25">
      <c r="A3443" s="44" t="s">
        <v>14</v>
      </c>
      <c r="B3443" s="27" t="s">
        <v>14</v>
      </c>
      <c r="C3443" s="27" t="s">
        <v>14</v>
      </c>
      <c r="D3443" s="44" t="s">
        <v>14</v>
      </c>
      <c r="E3443" s="22" t="s">
        <v>14</v>
      </c>
      <c r="F3443" s="44" t="s">
        <v>14</v>
      </c>
      <c r="G3443" s="44" t="s">
        <v>14</v>
      </c>
      <c r="H3443" s="22" t="s">
        <v>14</v>
      </c>
      <c r="I3443" s="22" t="s">
        <v>14</v>
      </c>
      <c r="J3443" s="22" t="s">
        <v>14</v>
      </c>
    </row>
    <row r="3444" spans="1:10" x14ac:dyDescent="0.25">
      <c r="A3444" s="44" t="s">
        <v>14</v>
      </c>
      <c r="B3444" s="27" t="s">
        <v>14</v>
      </c>
      <c r="C3444" s="27" t="s">
        <v>14</v>
      </c>
      <c r="D3444" s="44" t="s">
        <v>14</v>
      </c>
      <c r="E3444" s="22" t="s">
        <v>14</v>
      </c>
      <c r="F3444" s="44" t="s">
        <v>14</v>
      </c>
      <c r="G3444" s="44" t="s">
        <v>14</v>
      </c>
      <c r="H3444" s="22" t="s">
        <v>14</v>
      </c>
      <c r="I3444" s="22" t="s">
        <v>14</v>
      </c>
      <c r="J3444" s="22" t="s">
        <v>14</v>
      </c>
    </row>
    <row r="3445" spans="1:10" x14ac:dyDescent="0.25">
      <c r="A3445" s="44" t="s">
        <v>14</v>
      </c>
      <c r="B3445" s="27" t="s">
        <v>14</v>
      </c>
      <c r="C3445" s="27" t="s">
        <v>14</v>
      </c>
      <c r="D3445" s="44" t="s">
        <v>14</v>
      </c>
      <c r="E3445" s="22" t="s">
        <v>14</v>
      </c>
      <c r="F3445" s="44" t="s">
        <v>14</v>
      </c>
      <c r="G3445" s="44" t="s">
        <v>14</v>
      </c>
      <c r="H3445" s="22" t="s">
        <v>14</v>
      </c>
      <c r="I3445" s="22" t="s">
        <v>14</v>
      </c>
      <c r="J3445" s="22" t="s">
        <v>14</v>
      </c>
    </row>
    <row r="3446" spans="1:10" x14ac:dyDescent="0.25">
      <c r="A3446" s="44" t="s">
        <v>14</v>
      </c>
      <c r="B3446" s="27" t="s">
        <v>14</v>
      </c>
      <c r="C3446" s="27" t="s">
        <v>14</v>
      </c>
      <c r="D3446" s="44" t="s">
        <v>14</v>
      </c>
      <c r="E3446" s="22" t="s">
        <v>14</v>
      </c>
      <c r="F3446" s="44" t="s">
        <v>14</v>
      </c>
      <c r="G3446" s="44" t="s">
        <v>14</v>
      </c>
      <c r="H3446" s="22" t="s">
        <v>14</v>
      </c>
      <c r="I3446" s="22" t="s">
        <v>14</v>
      </c>
      <c r="J3446" s="22" t="s">
        <v>14</v>
      </c>
    </row>
    <row r="3447" spans="1:10" x14ac:dyDescent="0.25">
      <c r="A3447" s="44" t="s">
        <v>14</v>
      </c>
      <c r="B3447" s="27" t="s">
        <v>14</v>
      </c>
      <c r="C3447" s="27" t="s">
        <v>14</v>
      </c>
      <c r="D3447" s="44" t="s">
        <v>14</v>
      </c>
      <c r="E3447" s="22" t="s">
        <v>14</v>
      </c>
      <c r="F3447" s="44" t="s">
        <v>14</v>
      </c>
      <c r="G3447" s="44" t="s">
        <v>14</v>
      </c>
      <c r="H3447" s="22" t="s">
        <v>14</v>
      </c>
      <c r="I3447" s="22" t="s">
        <v>14</v>
      </c>
      <c r="J3447" s="22" t="s">
        <v>14</v>
      </c>
    </row>
    <row r="3448" spans="1:10" x14ac:dyDescent="0.25">
      <c r="A3448" s="44" t="s">
        <v>14</v>
      </c>
      <c r="B3448" s="27" t="s">
        <v>14</v>
      </c>
      <c r="C3448" s="27" t="s">
        <v>14</v>
      </c>
      <c r="D3448" s="44" t="s">
        <v>14</v>
      </c>
      <c r="E3448" s="22" t="s">
        <v>14</v>
      </c>
      <c r="F3448" s="44" t="s">
        <v>14</v>
      </c>
      <c r="G3448" s="44" t="s">
        <v>14</v>
      </c>
      <c r="H3448" s="22" t="s">
        <v>14</v>
      </c>
      <c r="I3448" s="22" t="s">
        <v>14</v>
      </c>
      <c r="J3448" s="22" t="s">
        <v>14</v>
      </c>
    </row>
    <row r="3449" spans="1:10" x14ac:dyDescent="0.25">
      <c r="A3449" s="44" t="s">
        <v>14</v>
      </c>
      <c r="B3449" s="27" t="s">
        <v>14</v>
      </c>
      <c r="C3449" s="27" t="s">
        <v>14</v>
      </c>
      <c r="D3449" s="44" t="s">
        <v>14</v>
      </c>
      <c r="E3449" s="22" t="s">
        <v>14</v>
      </c>
      <c r="F3449" s="44" t="s">
        <v>14</v>
      </c>
      <c r="G3449" s="44" t="s">
        <v>14</v>
      </c>
      <c r="H3449" s="22" t="s">
        <v>14</v>
      </c>
      <c r="I3449" s="22" t="s">
        <v>14</v>
      </c>
      <c r="J3449" s="22" t="s">
        <v>14</v>
      </c>
    </row>
    <row r="3450" spans="1:10" x14ac:dyDescent="0.25">
      <c r="A3450" s="44" t="s">
        <v>14</v>
      </c>
      <c r="B3450" s="27" t="s">
        <v>14</v>
      </c>
      <c r="C3450" s="27" t="s">
        <v>14</v>
      </c>
      <c r="D3450" s="44" t="s">
        <v>14</v>
      </c>
      <c r="E3450" s="22" t="s">
        <v>14</v>
      </c>
      <c r="F3450" s="44" t="s">
        <v>14</v>
      </c>
      <c r="G3450" s="44" t="s">
        <v>14</v>
      </c>
      <c r="H3450" s="22" t="s">
        <v>14</v>
      </c>
      <c r="I3450" s="22" t="s">
        <v>14</v>
      </c>
      <c r="J3450" s="22" t="s">
        <v>14</v>
      </c>
    </row>
    <row r="3451" spans="1:10" x14ac:dyDescent="0.25">
      <c r="A3451" s="44" t="s">
        <v>14</v>
      </c>
      <c r="B3451" s="27" t="s">
        <v>14</v>
      </c>
      <c r="C3451" s="27" t="s">
        <v>14</v>
      </c>
      <c r="D3451" s="44" t="s">
        <v>14</v>
      </c>
      <c r="E3451" s="22" t="s">
        <v>14</v>
      </c>
      <c r="F3451" s="44" t="s">
        <v>14</v>
      </c>
      <c r="G3451" s="44" t="s">
        <v>14</v>
      </c>
      <c r="H3451" s="22" t="s">
        <v>14</v>
      </c>
      <c r="I3451" s="22" t="s">
        <v>14</v>
      </c>
      <c r="J3451" s="22" t="s">
        <v>14</v>
      </c>
    </row>
    <row r="3452" spans="1:10" x14ac:dyDescent="0.25">
      <c r="A3452" s="44" t="s">
        <v>14</v>
      </c>
      <c r="B3452" s="27" t="s">
        <v>14</v>
      </c>
      <c r="C3452" s="27" t="s">
        <v>14</v>
      </c>
      <c r="D3452" s="44" t="s">
        <v>14</v>
      </c>
      <c r="E3452" s="22" t="s">
        <v>14</v>
      </c>
      <c r="F3452" s="44" t="s">
        <v>14</v>
      </c>
      <c r="G3452" s="44" t="s">
        <v>14</v>
      </c>
      <c r="H3452" s="22" t="s">
        <v>14</v>
      </c>
      <c r="I3452" s="22" t="s">
        <v>14</v>
      </c>
      <c r="J3452" s="22" t="s">
        <v>14</v>
      </c>
    </row>
    <row r="3453" spans="1:10" x14ac:dyDescent="0.25">
      <c r="A3453" s="44" t="s">
        <v>14</v>
      </c>
      <c r="B3453" s="27" t="s">
        <v>14</v>
      </c>
      <c r="C3453" s="27" t="s">
        <v>14</v>
      </c>
      <c r="D3453" s="44" t="s">
        <v>14</v>
      </c>
      <c r="E3453" s="22" t="s">
        <v>14</v>
      </c>
      <c r="F3453" s="44" t="s">
        <v>14</v>
      </c>
      <c r="G3453" s="44" t="s">
        <v>14</v>
      </c>
      <c r="H3453" s="22" t="s">
        <v>14</v>
      </c>
      <c r="I3453" s="22" t="s">
        <v>14</v>
      </c>
      <c r="J3453" s="22" t="s">
        <v>14</v>
      </c>
    </row>
    <row r="3454" spans="1:10" x14ac:dyDescent="0.25">
      <c r="A3454" s="44" t="s">
        <v>14</v>
      </c>
      <c r="B3454" s="27" t="s">
        <v>14</v>
      </c>
      <c r="C3454" s="27" t="s">
        <v>14</v>
      </c>
      <c r="D3454" s="44" t="s">
        <v>14</v>
      </c>
      <c r="E3454" s="22" t="s">
        <v>14</v>
      </c>
      <c r="F3454" s="44" t="s">
        <v>14</v>
      </c>
      <c r="G3454" s="44" t="s">
        <v>14</v>
      </c>
      <c r="H3454" s="22" t="s">
        <v>14</v>
      </c>
      <c r="I3454" s="22" t="s">
        <v>14</v>
      </c>
      <c r="J3454" s="22" t="s">
        <v>14</v>
      </c>
    </row>
    <row r="3455" spans="1:10" x14ac:dyDescent="0.25">
      <c r="A3455" s="44" t="s">
        <v>14</v>
      </c>
      <c r="B3455" s="27" t="s">
        <v>14</v>
      </c>
      <c r="C3455" s="27" t="s">
        <v>14</v>
      </c>
      <c r="D3455" s="44" t="s">
        <v>14</v>
      </c>
      <c r="E3455" s="22" t="s">
        <v>14</v>
      </c>
      <c r="F3455" s="44" t="s">
        <v>14</v>
      </c>
      <c r="G3455" s="44" t="s">
        <v>14</v>
      </c>
      <c r="H3455" s="22" t="s">
        <v>14</v>
      </c>
      <c r="I3455" s="22" t="s">
        <v>14</v>
      </c>
      <c r="J3455" s="22" t="s">
        <v>14</v>
      </c>
    </row>
    <row r="3456" spans="1:10" x14ac:dyDescent="0.25">
      <c r="A3456" s="44" t="s">
        <v>14</v>
      </c>
      <c r="B3456" s="27" t="s">
        <v>14</v>
      </c>
      <c r="C3456" s="27" t="s">
        <v>14</v>
      </c>
      <c r="D3456" s="44" t="s">
        <v>14</v>
      </c>
      <c r="E3456" s="22" t="s">
        <v>14</v>
      </c>
      <c r="F3456" s="44" t="s">
        <v>14</v>
      </c>
      <c r="G3456" s="44" t="s">
        <v>14</v>
      </c>
      <c r="H3456" s="22" t="s">
        <v>14</v>
      </c>
      <c r="I3456" s="22" t="s">
        <v>14</v>
      </c>
      <c r="J3456" s="22" t="s">
        <v>14</v>
      </c>
    </row>
    <row r="3457" spans="1:10" x14ac:dyDescent="0.25">
      <c r="A3457" s="44" t="s">
        <v>14</v>
      </c>
      <c r="B3457" s="27" t="s">
        <v>14</v>
      </c>
      <c r="C3457" s="27" t="s">
        <v>14</v>
      </c>
      <c r="D3457" s="44" t="s">
        <v>14</v>
      </c>
      <c r="E3457" s="22" t="s">
        <v>14</v>
      </c>
      <c r="F3457" s="44" t="s">
        <v>14</v>
      </c>
      <c r="G3457" s="44" t="s">
        <v>14</v>
      </c>
      <c r="H3457" s="22" t="s">
        <v>14</v>
      </c>
      <c r="I3457" s="22" t="s">
        <v>14</v>
      </c>
      <c r="J3457" s="22" t="s">
        <v>14</v>
      </c>
    </row>
    <row r="3458" spans="1:10" x14ac:dyDescent="0.25">
      <c r="A3458" s="44" t="s">
        <v>14</v>
      </c>
      <c r="B3458" s="27" t="s">
        <v>14</v>
      </c>
      <c r="C3458" s="27" t="s">
        <v>14</v>
      </c>
      <c r="D3458" s="44" t="s">
        <v>14</v>
      </c>
      <c r="E3458" s="22" t="s">
        <v>14</v>
      </c>
      <c r="F3458" s="44" t="s">
        <v>14</v>
      </c>
      <c r="G3458" s="44" t="s">
        <v>14</v>
      </c>
      <c r="H3458" s="22" t="s">
        <v>14</v>
      </c>
      <c r="I3458" s="22" t="s">
        <v>14</v>
      </c>
      <c r="J3458" s="22" t="s">
        <v>14</v>
      </c>
    </row>
    <row r="3459" spans="1:10" x14ac:dyDescent="0.25">
      <c r="A3459" s="44" t="s">
        <v>14</v>
      </c>
      <c r="B3459" s="27" t="s">
        <v>14</v>
      </c>
      <c r="C3459" s="27" t="s">
        <v>14</v>
      </c>
      <c r="D3459" s="44" t="s">
        <v>14</v>
      </c>
      <c r="E3459" s="22" t="s">
        <v>14</v>
      </c>
      <c r="F3459" s="44" t="s">
        <v>14</v>
      </c>
      <c r="G3459" s="44" t="s">
        <v>14</v>
      </c>
      <c r="H3459" s="22" t="s">
        <v>14</v>
      </c>
      <c r="I3459" s="22" t="s">
        <v>14</v>
      </c>
      <c r="J3459" s="22" t="s">
        <v>14</v>
      </c>
    </row>
    <row r="3460" spans="1:10" x14ac:dyDescent="0.25">
      <c r="A3460" s="44" t="s">
        <v>14</v>
      </c>
      <c r="B3460" s="27" t="s">
        <v>14</v>
      </c>
      <c r="C3460" s="27" t="s">
        <v>14</v>
      </c>
      <c r="D3460" s="44" t="s">
        <v>14</v>
      </c>
      <c r="E3460" s="22" t="s">
        <v>14</v>
      </c>
      <c r="F3460" s="44" t="s">
        <v>14</v>
      </c>
      <c r="G3460" s="44" t="s">
        <v>14</v>
      </c>
      <c r="H3460" s="22" t="s">
        <v>14</v>
      </c>
      <c r="I3460" s="22" t="s">
        <v>14</v>
      </c>
      <c r="J3460" s="22" t="s">
        <v>14</v>
      </c>
    </row>
    <row r="3461" spans="1:10" x14ac:dyDescent="0.25">
      <c r="A3461" s="44" t="s">
        <v>14</v>
      </c>
      <c r="B3461" s="27" t="s">
        <v>14</v>
      </c>
      <c r="C3461" s="27" t="s">
        <v>14</v>
      </c>
      <c r="D3461" s="44" t="s">
        <v>14</v>
      </c>
      <c r="E3461" s="22" t="s">
        <v>14</v>
      </c>
      <c r="F3461" s="44" t="s">
        <v>14</v>
      </c>
      <c r="G3461" s="44" t="s">
        <v>14</v>
      </c>
      <c r="H3461" s="22" t="s">
        <v>14</v>
      </c>
      <c r="I3461" s="22" t="s">
        <v>14</v>
      </c>
      <c r="J3461" s="22" t="s">
        <v>14</v>
      </c>
    </row>
    <row r="3462" spans="1:10" x14ac:dyDescent="0.25">
      <c r="A3462" s="44" t="s">
        <v>14</v>
      </c>
      <c r="B3462" s="27" t="s">
        <v>14</v>
      </c>
      <c r="C3462" s="27" t="s">
        <v>14</v>
      </c>
      <c r="D3462" s="44" t="s">
        <v>14</v>
      </c>
      <c r="E3462" s="22" t="s">
        <v>14</v>
      </c>
      <c r="F3462" s="44" t="s">
        <v>14</v>
      </c>
      <c r="G3462" s="44" t="s">
        <v>14</v>
      </c>
      <c r="H3462" s="22" t="s">
        <v>14</v>
      </c>
      <c r="I3462" s="22" t="s">
        <v>14</v>
      </c>
      <c r="J3462" s="22" t="s">
        <v>14</v>
      </c>
    </row>
    <row r="3463" spans="1:10" x14ac:dyDescent="0.25">
      <c r="A3463" s="44" t="s">
        <v>14</v>
      </c>
      <c r="B3463" s="27" t="s">
        <v>14</v>
      </c>
      <c r="C3463" s="27" t="s">
        <v>14</v>
      </c>
      <c r="D3463" s="44" t="s">
        <v>14</v>
      </c>
      <c r="E3463" s="22" t="s">
        <v>14</v>
      </c>
      <c r="F3463" s="44" t="s">
        <v>14</v>
      </c>
      <c r="G3463" s="44" t="s">
        <v>14</v>
      </c>
      <c r="H3463" s="22" t="s">
        <v>14</v>
      </c>
      <c r="I3463" s="22" t="s">
        <v>14</v>
      </c>
      <c r="J3463" s="22" t="s">
        <v>14</v>
      </c>
    </row>
    <row r="3464" spans="1:10" x14ac:dyDescent="0.25">
      <c r="A3464" s="44" t="s">
        <v>14</v>
      </c>
      <c r="B3464" s="27" t="s">
        <v>14</v>
      </c>
      <c r="C3464" s="27" t="s">
        <v>14</v>
      </c>
      <c r="D3464" s="44" t="s">
        <v>14</v>
      </c>
      <c r="E3464" s="22" t="s">
        <v>14</v>
      </c>
      <c r="F3464" s="44" t="s">
        <v>14</v>
      </c>
      <c r="G3464" s="44" t="s">
        <v>14</v>
      </c>
      <c r="H3464" s="22" t="s">
        <v>14</v>
      </c>
      <c r="I3464" s="22" t="s">
        <v>14</v>
      </c>
      <c r="J3464" s="22" t="s">
        <v>14</v>
      </c>
    </row>
    <row r="3465" spans="1:10" x14ac:dyDescent="0.25">
      <c r="A3465" s="44" t="s">
        <v>14</v>
      </c>
      <c r="B3465" s="27" t="s">
        <v>14</v>
      </c>
      <c r="C3465" s="27" t="s">
        <v>14</v>
      </c>
      <c r="D3465" s="44" t="s">
        <v>14</v>
      </c>
      <c r="E3465" s="22" t="s">
        <v>14</v>
      </c>
      <c r="F3465" s="44" t="s">
        <v>14</v>
      </c>
      <c r="G3465" s="44" t="s">
        <v>14</v>
      </c>
      <c r="H3465" s="22" t="s">
        <v>14</v>
      </c>
      <c r="I3465" s="22" t="s">
        <v>14</v>
      </c>
      <c r="J3465" s="22" t="s">
        <v>14</v>
      </c>
    </row>
    <row r="3466" spans="1:10" x14ac:dyDescent="0.25">
      <c r="A3466" s="44" t="s">
        <v>14</v>
      </c>
      <c r="B3466" s="27" t="s">
        <v>14</v>
      </c>
      <c r="C3466" s="27" t="s">
        <v>14</v>
      </c>
      <c r="D3466" s="44" t="s">
        <v>14</v>
      </c>
      <c r="E3466" s="22" t="s">
        <v>14</v>
      </c>
      <c r="F3466" s="44" t="s">
        <v>14</v>
      </c>
      <c r="G3466" s="44" t="s">
        <v>14</v>
      </c>
      <c r="H3466" s="22" t="s">
        <v>14</v>
      </c>
      <c r="I3466" s="22" t="s">
        <v>14</v>
      </c>
      <c r="J3466" s="22" t="s">
        <v>14</v>
      </c>
    </row>
    <row r="3467" spans="1:10" x14ac:dyDescent="0.25">
      <c r="A3467" s="44" t="s">
        <v>14</v>
      </c>
      <c r="B3467" s="27" t="s">
        <v>14</v>
      </c>
      <c r="C3467" s="27" t="s">
        <v>14</v>
      </c>
      <c r="D3467" s="44" t="s">
        <v>14</v>
      </c>
      <c r="E3467" s="22" t="s">
        <v>14</v>
      </c>
      <c r="F3467" s="44" t="s">
        <v>14</v>
      </c>
      <c r="G3467" s="44" t="s">
        <v>14</v>
      </c>
      <c r="H3467" s="22" t="s">
        <v>14</v>
      </c>
      <c r="I3467" s="22" t="s">
        <v>14</v>
      </c>
      <c r="J3467" s="22" t="s">
        <v>14</v>
      </c>
    </row>
    <row r="3468" spans="1:10" x14ac:dyDescent="0.25">
      <c r="A3468" s="44" t="s">
        <v>14</v>
      </c>
      <c r="B3468" s="27" t="s">
        <v>14</v>
      </c>
      <c r="C3468" s="27" t="s">
        <v>14</v>
      </c>
      <c r="D3468" s="44" t="s">
        <v>14</v>
      </c>
      <c r="E3468" s="22" t="s">
        <v>14</v>
      </c>
      <c r="F3468" s="44" t="s">
        <v>14</v>
      </c>
      <c r="G3468" s="44" t="s">
        <v>14</v>
      </c>
      <c r="H3468" s="22" t="s">
        <v>14</v>
      </c>
      <c r="I3468" s="22" t="s">
        <v>14</v>
      </c>
      <c r="J3468" s="22" t="s">
        <v>14</v>
      </c>
    </row>
    <row r="3469" spans="1:10" x14ac:dyDescent="0.25">
      <c r="A3469" s="44" t="s">
        <v>14</v>
      </c>
      <c r="B3469" s="27" t="s">
        <v>14</v>
      </c>
      <c r="C3469" s="27" t="s">
        <v>14</v>
      </c>
      <c r="D3469" s="44" t="s">
        <v>14</v>
      </c>
      <c r="E3469" s="22" t="s">
        <v>14</v>
      </c>
      <c r="F3469" s="44" t="s">
        <v>14</v>
      </c>
      <c r="G3469" s="44" t="s">
        <v>14</v>
      </c>
      <c r="H3469" s="22" t="s">
        <v>14</v>
      </c>
      <c r="I3469" s="22" t="s">
        <v>14</v>
      </c>
      <c r="J3469" s="22" t="s">
        <v>14</v>
      </c>
    </row>
    <row r="3470" spans="1:10" x14ac:dyDescent="0.25">
      <c r="A3470" s="44" t="s">
        <v>14</v>
      </c>
      <c r="B3470" s="27" t="s">
        <v>14</v>
      </c>
      <c r="C3470" s="27" t="s">
        <v>14</v>
      </c>
      <c r="D3470" s="44" t="s">
        <v>14</v>
      </c>
      <c r="E3470" s="22" t="s">
        <v>14</v>
      </c>
      <c r="F3470" s="44" t="s">
        <v>14</v>
      </c>
      <c r="G3470" s="44" t="s">
        <v>14</v>
      </c>
      <c r="H3470" s="22" t="s">
        <v>14</v>
      </c>
      <c r="I3470" s="22" t="s">
        <v>14</v>
      </c>
      <c r="J3470" s="22" t="s">
        <v>14</v>
      </c>
    </row>
    <row r="3471" spans="1:10" x14ac:dyDescent="0.25">
      <c r="A3471" s="44" t="s">
        <v>14</v>
      </c>
      <c r="B3471" s="27" t="s">
        <v>14</v>
      </c>
      <c r="C3471" s="27" t="s">
        <v>14</v>
      </c>
      <c r="D3471" s="44" t="s">
        <v>14</v>
      </c>
      <c r="E3471" s="22" t="s">
        <v>14</v>
      </c>
      <c r="F3471" s="44" t="s">
        <v>14</v>
      </c>
      <c r="G3471" s="44" t="s">
        <v>14</v>
      </c>
      <c r="H3471" s="22" t="s">
        <v>14</v>
      </c>
      <c r="I3471" s="22" t="s">
        <v>14</v>
      </c>
      <c r="J3471" s="22" t="s">
        <v>14</v>
      </c>
    </row>
    <row r="3472" spans="1:10" x14ac:dyDescent="0.25">
      <c r="A3472" s="44" t="s">
        <v>14</v>
      </c>
      <c r="B3472" s="27" t="s">
        <v>14</v>
      </c>
      <c r="C3472" s="27" t="s">
        <v>14</v>
      </c>
      <c r="D3472" s="44" t="s">
        <v>14</v>
      </c>
      <c r="E3472" s="22" t="s">
        <v>14</v>
      </c>
      <c r="F3472" s="44" t="s">
        <v>14</v>
      </c>
      <c r="G3472" s="44" t="s">
        <v>14</v>
      </c>
      <c r="H3472" s="22" t="s">
        <v>14</v>
      </c>
      <c r="I3472" s="22" t="s">
        <v>14</v>
      </c>
      <c r="J3472" s="22" t="s">
        <v>14</v>
      </c>
    </row>
    <row r="3473" spans="1:10" x14ac:dyDescent="0.25">
      <c r="A3473" s="44" t="s">
        <v>14</v>
      </c>
      <c r="B3473" s="27" t="s">
        <v>14</v>
      </c>
      <c r="C3473" s="27" t="s">
        <v>14</v>
      </c>
      <c r="D3473" s="44" t="s">
        <v>14</v>
      </c>
      <c r="E3473" s="22" t="s">
        <v>14</v>
      </c>
      <c r="F3473" s="44" t="s">
        <v>14</v>
      </c>
      <c r="G3473" s="44" t="s">
        <v>14</v>
      </c>
      <c r="H3473" s="22" t="s">
        <v>14</v>
      </c>
      <c r="I3473" s="22" t="s">
        <v>14</v>
      </c>
      <c r="J3473" s="22" t="s">
        <v>14</v>
      </c>
    </row>
    <row r="3474" spans="1:10" x14ac:dyDescent="0.25">
      <c r="A3474" s="44" t="s">
        <v>14</v>
      </c>
      <c r="B3474" s="27" t="s">
        <v>14</v>
      </c>
      <c r="C3474" s="27" t="s">
        <v>14</v>
      </c>
      <c r="D3474" s="44" t="s">
        <v>14</v>
      </c>
      <c r="E3474" s="22" t="s">
        <v>14</v>
      </c>
      <c r="F3474" s="44" t="s">
        <v>14</v>
      </c>
      <c r="G3474" s="44" t="s">
        <v>14</v>
      </c>
      <c r="H3474" s="22" t="s">
        <v>14</v>
      </c>
      <c r="I3474" s="22" t="s">
        <v>14</v>
      </c>
      <c r="J3474" s="22" t="s">
        <v>14</v>
      </c>
    </row>
    <row r="3475" spans="1:10" x14ac:dyDescent="0.25">
      <c r="A3475" s="44" t="s">
        <v>14</v>
      </c>
      <c r="B3475" s="27" t="s">
        <v>14</v>
      </c>
      <c r="C3475" s="27" t="s">
        <v>14</v>
      </c>
      <c r="D3475" s="44" t="s">
        <v>14</v>
      </c>
      <c r="E3475" s="22" t="s">
        <v>14</v>
      </c>
      <c r="F3475" s="44" t="s">
        <v>14</v>
      </c>
      <c r="G3475" s="44" t="s">
        <v>14</v>
      </c>
      <c r="H3475" s="22" t="s">
        <v>14</v>
      </c>
      <c r="I3475" s="22" t="s">
        <v>14</v>
      </c>
      <c r="J3475" s="22" t="s">
        <v>14</v>
      </c>
    </row>
    <row r="3476" spans="1:10" x14ac:dyDescent="0.25">
      <c r="A3476" s="44" t="s">
        <v>14</v>
      </c>
      <c r="B3476" s="27" t="s">
        <v>14</v>
      </c>
      <c r="C3476" s="27" t="s">
        <v>14</v>
      </c>
      <c r="D3476" s="44" t="s">
        <v>14</v>
      </c>
      <c r="E3476" s="22" t="s">
        <v>14</v>
      </c>
      <c r="F3476" s="44" t="s">
        <v>14</v>
      </c>
      <c r="G3476" s="44" t="s">
        <v>14</v>
      </c>
      <c r="H3476" s="22" t="s">
        <v>14</v>
      </c>
      <c r="I3476" s="22" t="s">
        <v>14</v>
      </c>
      <c r="J3476" s="22" t="s">
        <v>14</v>
      </c>
    </row>
    <row r="3477" spans="1:10" x14ac:dyDescent="0.25">
      <c r="A3477" s="44" t="s">
        <v>14</v>
      </c>
      <c r="B3477" s="27" t="s">
        <v>14</v>
      </c>
      <c r="C3477" s="27" t="s">
        <v>14</v>
      </c>
      <c r="D3477" s="44" t="s">
        <v>14</v>
      </c>
      <c r="E3477" s="22" t="s">
        <v>14</v>
      </c>
      <c r="F3477" s="44" t="s">
        <v>14</v>
      </c>
      <c r="G3477" s="44" t="s">
        <v>14</v>
      </c>
      <c r="H3477" s="22" t="s">
        <v>14</v>
      </c>
      <c r="I3477" s="22" t="s">
        <v>14</v>
      </c>
      <c r="J3477" s="22" t="s">
        <v>14</v>
      </c>
    </row>
    <row r="3478" spans="1:10" x14ac:dyDescent="0.25">
      <c r="A3478" s="44" t="s">
        <v>14</v>
      </c>
      <c r="B3478" s="27" t="s">
        <v>14</v>
      </c>
      <c r="C3478" s="27" t="s">
        <v>14</v>
      </c>
      <c r="D3478" s="44" t="s">
        <v>14</v>
      </c>
      <c r="E3478" s="22" t="s">
        <v>14</v>
      </c>
      <c r="F3478" s="44" t="s">
        <v>14</v>
      </c>
      <c r="G3478" s="44" t="s">
        <v>14</v>
      </c>
      <c r="H3478" s="22" t="s">
        <v>14</v>
      </c>
      <c r="I3478" s="22" t="s">
        <v>14</v>
      </c>
      <c r="J3478" s="22" t="s">
        <v>14</v>
      </c>
    </row>
    <row r="3479" spans="1:10" x14ac:dyDescent="0.25">
      <c r="A3479" s="44" t="s">
        <v>14</v>
      </c>
      <c r="B3479" s="27" t="s">
        <v>14</v>
      </c>
      <c r="C3479" s="27" t="s">
        <v>14</v>
      </c>
      <c r="D3479" s="44" t="s">
        <v>14</v>
      </c>
      <c r="E3479" s="22" t="s">
        <v>14</v>
      </c>
      <c r="F3479" s="44" t="s">
        <v>14</v>
      </c>
      <c r="G3479" s="44" t="s">
        <v>14</v>
      </c>
      <c r="H3479" s="22" t="s">
        <v>14</v>
      </c>
      <c r="I3479" s="22" t="s">
        <v>14</v>
      </c>
      <c r="J3479" s="22" t="s">
        <v>14</v>
      </c>
    </row>
    <row r="3480" spans="1:10" x14ac:dyDescent="0.25">
      <c r="A3480" s="44" t="s">
        <v>14</v>
      </c>
      <c r="B3480" s="27" t="s">
        <v>14</v>
      </c>
      <c r="C3480" s="27" t="s">
        <v>14</v>
      </c>
      <c r="D3480" s="44" t="s">
        <v>14</v>
      </c>
      <c r="E3480" s="22" t="s">
        <v>14</v>
      </c>
      <c r="F3480" s="44" t="s">
        <v>14</v>
      </c>
      <c r="G3480" s="44" t="s">
        <v>14</v>
      </c>
      <c r="H3480" s="22" t="s">
        <v>14</v>
      </c>
      <c r="I3480" s="22" t="s">
        <v>14</v>
      </c>
      <c r="J3480" s="22" t="s">
        <v>14</v>
      </c>
    </row>
    <row r="3481" spans="1:10" x14ac:dyDescent="0.25">
      <c r="A3481" s="44" t="s">
        <v>14</v>
      </c>
      <c r="B3481" s="27" t="s">
        <v>14</v>
      </c>
      <c r="C3481" s="27" t="s">
        <v>14</v>
      </c>
      <c r="D3481" s="44" t="s">
        <v>14</v>
      </c>
      <c r="E3481" s="22" t="s">
        <v>14</v>
      </c>
      <c r="F3481" s="44" t="s">
        <v>14</v>
      </c>
      <c r="G3481" s="44" t="s">
        <v>14</v>
      </c>
      <c r="H3481" s="22" t="s">
        <v>14</v>
      </c>
      <c r="I3481" s="22" t="s">
        <v>14</v>
      </c>
      <c r="J3481" s="22" t="s">
        <v>14</v>
      </c>
    </row>
    <row r="3482" spans="1:10" x14ac:dyDescent="0.25">
      <c r="A3482" s="44" t="s">
        <v>14</v>
      </c>
      <c r="B3482" s="27" t="s">
        <v>14</v>
      </c>
      <c r="C3482" s="27" t="s">
        <v>14</v>
      </c>
      <c r="D3482" s="44" t="s">
        <v>14</v>
      </c>
      <c r="E3482" s="22" t="s">
        <v>14</v>
      </c>
      <c r="F3482" s="44" t="s">
        <v>14</v>
      </c>
      <c r="G3482" s="44" t="s">
        <v>14</v>
      </c>
      <c r="H3482" s="22" t="s">
        <v>14</v>
      </c>
      <c r="I3482" s="22" t="s">
        <v>14</v>
      </c>
      <c r="J3482" s="22" t="s">
        <v>14</v>
      </c>
    </row>
    <row r="3483" spans="1:10" x14ac:dyDescent="0.25">
      <c r="A3483" s="44" t="s">
        <v>14</v>
      </c>
      <c r="B3483" s="27" t="s">
        <v>14</v>
      </c>
      <c r="C3483" s="27" t="s">
        <v>14</v>
      </c>
      <c r="D3483" s="44" t="s">
        <v>14</v>
      </c>
      <c r="E3483" s="22" t="s">
        <v>14</v>
      </c>
      <c r="F3483" s="44" t="s">
        <v>14</v>
      </c>
      <c r="G3483" s="44" t="s">
        <v>14</v>
      </c>
      <c r="H3483" s="22" t="s">
        <v>14</v>
      </c>
      <c r="I3483" s="22" t="s">
        <v>14</v>
      </c>
      <c r="J3483" s="22" t="s">
        <v>14</v>
      </c>
    </row>
    <row r="3484" spans="1:10" x14ac:dyDescent="0.25">
      <c r="A3484" s="44" t="s">
        <v>14</v>
      </c>
      <c r="B3484" s="27" t="s">
        <v>14</v>
      </c>
      <c r="C3484" s="27" t="s">
        <v>14</v>
      </c>
      <c r="D3484" s="44" t="s">
        <v>14</v>
      </c>
      <c r="E3484" s="22" t="s">
        <v>14</v>
      </c>
      <c r="F3484" s="44" t="s">
        <v>14</v>
      </c>
      <c r="G3484" s="44" t="s">
        <v>14</v>
      </c>
      <c r="H3484" s="22" t="s">
        <v>14</v>
      </c>
      <c r="I3484" s="22" t="s">
        <v>14</v>
      </c>
      <c r="J3484" s="22" t="s">
        <v>14</v>
      </c>
    </row>
    <row r="3485" spans="1:10" x14ac:dyDescent="0.25">
      <c r="A3485" s="44" t="s">
        <v>14</v>
      </c>
      <c r="B3485" s="27" t="s">
        <v>14</v>
      </c>
      <c r="C3485" s="27" t="s">
        <v>14</v>
      </c>
      <c r="D3485" s="44" t="s">
        <v>14</v>
      </c>
      <c r="E3485" s="22" t="s">
        <v>14</v>
      </c>
      <c r="F3485" s="44" t="s">
        <v>14</v>
      </c>
      <c r="G3485" s="44" t="s">
        <v>14</v>
      </c>
      <c r="H3485" s="22" t="s">
        <v>14</v>
      </c>
      <c r="I3485" s="22" t="s">
        <v>14</v>
      </c>
      <c r="J3485" s="22" t="s">
        <v>14</v>
      </c>
    </row>
    <row r="3486" spans="1:10" x14ac:dyDescent="0.25">
      <c r="A3486" s="44" t="s">
        <v>14</v>
      </c>
      <c r="B3486" s="27" t="s">
        <v>14</v>
      </c>
      <c r="C3486" s="27" t="s">
        <v>14</v>
      </c>
      <c r="D3486" s="44" t="s">
        <v>14</v>
      </c>
      <c r="E3486" s="22" t="s">
        <v>14</v>
      </c>
      <c r="F3486" s="44" t="s">
        <v>14</v>
      </c>
      <c r="G3486" s="44" t="s">
        <v>14</v>
      </c>
      <c r="H3486" s="22" t="s">
        <v>14</v>
      </c>
      <c r="I3486" s="22" t="s">
        <v>14</v>
      </c>
      <c r="J3486" s="22" t="s">
        <v>14</v>
      </c>
    </row>
    <row r="3487" spans="1:10" x14ac:dyDescent="0.25">
      <c r="A3487" s="44" t="s">
        <v>14</v>
      </c>
      <c r="B3487" s="27" t="s">
        <v>14</v>
      </c>
      <c r="C3487" s="27" t="s">
        <v>14</v>
      </c>
      <c r="D3487" s="44" t="s">
        <v>14</v>
      </c>
      <c r="E3487" s="22" t="s">
        <v>14</v>
      </c>
      <c r="F3487" s="44" t="s">
        <v>14</v>
      </c>
      <c r="G3487" s="44" t="s">
        <v>14</v>
      </c>
      <c r="H3487" s="22" t="s">
        <v>14</v>
      </c>
      <c r="I3487" s="22" t="s">
        <v>14</v>
      </c>
      <c r="J3487" s="22" t="s">
        <v>14</v>
      </c>
    </row>
    <row r="3488" spans="1:10" x14ac:dyDescent="0.25">
      <c r="A3488" s="44" t="s">
        <v>14</v>
      </c>
      <c r="B3488" s="27" t="s">
        <v>14</v>
      </c>
      <c r="C3488" s="27" t="s">
        <v>14</v>
      </c>
      <c r="D3488" s="44" t="s">
        <v>14</v>
      </c>
      <c r="E3488" s="22" t="s">
        <v>14</v>
      </c>
      <c r="F3488" s="44" t="s">
        <v>14</v>
      </c>
      <c r="G3488" s="44" t="s">
        <v>14</v>
      </c>
      <c r="H3488" s="22" t="s">
        <v>14</v>
      </c>
      <c r="I3488" s="22" t="s">
        <v>14</v>
      </c>
      <c r="J3488" s="22" t="s">
        <v>14</v>
      </c>
    </row>
    <row r="3489" spans="1:10" x14ac:dyDescent="0.25">
      <c r="A3489" s="44" t="s">
        <v>14</v>
      </c>
      <c r="B3489" s="27" t="s">
        <v>14</v>
      </c>
      <c r="C3489" s="27" t="s">
        <v>14</v>
      </c>
      <c r="D3489" s="44" t="s">
        <v>14</v>
      </c>
      <c r="E3489" s="22" t="s">
        <v>14</v>
      </c>
      <c r="F3489" s="44" t="s">
        <v>14</v>
      </c>
      <c r="G3489" s="44" t="s">
        <v>14</v>
      </c>
      <c r="H3489" s="22" t="s">
        <v>14</v>
      </c>
      <c r="I3489" s="22" t="s">
        <v>14</v>
      </c>
      <c r="J3489" s="22" t="s">
        <v>14</v>
      </c>
    </row>
    <row r="3490" spans="1:10" x14ac:dyDescent="0.25">
      <c r="A3490" s="44" t="s">
        <v>14</v>
      </c>
      <c r="B3490" s="27" t="s">
        <v>14</v>
      </c>
      <c r="C3490" s="27" t="s">
        <v>14</v>
      </c>
      <c r="D3490" s="44" t="s">
        <v>14</v>
      </c>
      <c r="E3490" s="22" t="s">
        <v>14</v>
      </c>
      <c r="F3490" s="44" t="s">
        <v>14</v>
      </c>
      <c r="G3490" s="44" t="s">
        <v>14</v>
      </c>
      <c r="H3490" s="22" t="s">
        <v>14</v>
      </c>
      <c r="I3490" s="22" t="s">
        <v>14</v>
      </c>
      <c r="J3490" s="22" t="s">
        <v>14</v>
      </c>
    </row>
    <row r="3491" spans="1:10" x14ac:dyDescent="0.25">
      <c r="A3491" s="44" t="s">
        <v>14</v>
      </c>
      <c r="B3491" s="27" t="s">
        <v>14</v>
      </c>
      <c r="C3491" s="27" t="s">
        <v>14</v>
      </c>
      <c r="D3491" s="44" t="s">
        <v>14</v>
      </c>
      <c r="E3491" s="22" t="s">
        <v>14</v>
      </c>
      <c r="F3491" s="44" t="s">
        <v>14</v>
      </c>
      <c r="G3491" s="44" t="s">
        <v>14</v>
      </c>
      <c r="H3491" s="22" t="s">
        <v>14</v>
      </c>
      <c r="I3491" s="22" t="s">
        <v>14</v>
      </c>
      <c r="J3491" s="22" t="s">
        <v>14</v>
      </c>
    </row>
    <row r="3492" spans="1:10" x14ac:dyDescent="0.25">
      <c r="A3492" s="44" t="s">
        <v>14</v>
      </c>
      <c r="B3492" s="27" t="s">
        <v>14</v>
      </c>
      <c r="C3492" s="27" t="s">
        <v>14</v>
      </c>
      <c r="D3492" s="44" t="s">
        <v>14</v>
      </c>
      <c r="E3492" s="22" t="s">
        <v>14</v>
      </c>
      <c r="F3492" s="44" t="s">
        <v>14</v>
      </c>
      <c r="G3492" s="44" t="s">
        <v>14</v>
      </c>
      <c r="H3492" s="22" t="s">
        <v>14</v>
      </c>
      <c r="I3492" s="22" t="s">
        <v>14</v>
      </c>
      <c r="J3492" s="22" t="s">
        <v>14</v>
      </c>
    </row>
    <row r="3493" spans="1:10" x14ac:dyDescent="0.25">
      <c r="A3493" s="44" t="s">
        <v>14</v>
      </c>
      <c r="B3493" s="27" t="s">
        <v>14</v>
      </c>
      <c r="C3493" s="27" t="s">
        <v>14</v>
      </c>
      <c r="D3493" s="44" t="s">
        <v>14</v>
      </c>
      <c r="E3493" s="22" t="s">
        <v>14</v>
      </c>
      <c r="F3493" s="44" t="s">
        <v>14</v>
      </c>
      <c r="G3493" s="44" t="s">
        <v>14</v>
      </c>
      <c r="H3493" s="22" t="s">
        <v>14</v>
      </c>
      <c r="I3493" s="22" t="s">
        <v>14</v>
      </c>
      <c r="J3493" s="22" t="s">
        <v>14</v>
      </c>
    </row>
    <row r="3494" spans="1:10" x14ac:dyDescent="0.25">
      <c r="A3494" s="44" t="s">
        <v>14</v>
      </c>
      <c r="B3494" s="27" t="s">
        <v>14</v>
      </c>
      <c r="C3494" s="27" t="s">
        <v>14</v>
      </c>
      <c r="D3494" s="44" t="s">
        <v>14</v>
      </c>
      <c r="E3494" s="22" t="s">
        <v>14</v>
      </c>
      <c r="F3494" s="44" t="s">
        <v>14</v>
      </c>
      <c r="G3494" s="44" t="s">
        <v>14</v>
      </c>
      <c r="H3494" s="22" t="s">
        <v>14</v>
      </c>
      <c r="I3494" s="22" t="s">
        <v>14</v>
      </c>
      <c r="J3494" s="22" t="s">
        <v>14</v>
      </c>
    </row>
    <row r="3495" spans="1:10" x14ac:dyDescent="0.25">
      <c r="A3495" s="44" t="s">
        <v>14</v>
      </c>
      <c r="B3495" s="27" t="s">
        <v>14</v>
      </c>
      <c r="C3495" s="27" t="s">
        <v>14</v>
      </c>
      <c r="D3495" s="44" t="s">
        <v>14</v>
      </c>
      <c r="E3495" s="22" t="s">
        <v>14</v>
      </c>
      <c r="F3495" s="44" t="s">
        <v>14</v>
      </c>
      <c r="G3495" s="44" t="s">
        <v>14</v>
      </c>
      <c r="H3495" s="22" t="s">
        <v>14</v>
      </c>
      <c r="I3495" s="22" t="s">
        <v>14</v>
      </c>
      <c r="J3495" s="22" t="s">
        <v>14</v>
      </c>
    </row>
    <row r="3496" spans="1:10" x14ac:dyDescent="0.25">
      <c r="A3496" s="44" t="s">
        <v>14</v>
      </c>
      <c r="B3496" s="27" t="s">
        <v>14</v>
      </c>
      <c r="C3496" s="27" t="s">
        <v>14</v>
      </c>
      <c r="D3496" s="44" t="s">
        <v>14</v>
      </c>
      <c r="E3496" s="22" t="s">
        <v>14</v>
      </c>
      <c r="F3496" s="44" t="s">
        <v>14</v>
      </c>
      <c r="G3496" s="44" t="s">
        <v>14</v>
      </c>
      <c r="H3496" s="22" t="s">
        <v>14</v>
      </c>
      <c r="I3496" s="22" t="s">
        <v>14</v>
      </c>
      <c r="J3496" s="22" t="s">
        <v>14</v>
      </c>
    </row>
    <row r="3497" spans="1:10" x14ac:dyDescent="0.25">
      <c r="A3497" s="44" t="s">
        <v>14</v>
      </c>
      <c r="B3497" s="27" t="s">
        <v>14</v>
      </c>
      <c r="C3497" s="27" t="s">
        <v>14</v>
      </c>
      <c r="D3497" s="44" t="s">
        <v>14</v>
      </c>
      <c r="E3497" s="22" t="s">
        <v>14</v>
      </c>
      <c r="F3497" s="44" t="s">
        <v>14</v>
      </c>
      <c r="G3497" s="44" t="s">
        <v>14</v>
      </c>
      <c r="H3497" s="22" t="s">
        <v>14</v>
      </c>
      <c r="I3497" s="22" t="s">
        <v>14</v>
      </c>
      <c r="J3497" s="22" t="s">
        <v>14</v>
      </c>
    </row>
    <row r="3498" spans="1:10" x14ac:dyDescent="0.25">
      <c r="A3498" s="44" t="s">
        <v>14</v>
      </c>
      <c r="B3498" s="27" t="s">
        <v>14</v>
      </c>
      <c r="C3498" s="27" t="s">
        <v>14</v>
      </c>
      <c r="D3498" s="44" t="s">
        <v>14</v>
      </c>
      <c r="E3498" s="22" t="s">
        <v>14</v>
      </c>
      <c r="F3498" s="44" t="s">
        <v>14</v>
      </c>
      <c r="G3498" s="44" t="s">
        <v>14</v>
      </c>
      <c r="H3498" s="22" t="s">
        <v>14</v>
      </c>
      <c r="I3498" s="22" t="s">
        <v>14</v>
      </c>
      <c r="J3498" s="22" t="s">
        <v>14</v>
      </c>
    </row>
    <row r="3499" spans="1:10" x14ac:dyDescent="0.25">
      <c r="A3499" s="44" t="s">
        <v>14</v>
      </c>
      <c r="B3499" s="27" t="s">
        <v>14</v>
      </c>
      <c r="C3499" s="27" t="s">
        <v>14</v>
      </c>
      <c r="D3499" s="44" t="s">
        <v>14</v>
      </c>
      <c r="E3499" s="22" t="s">
        <v>14</v>
      </c>
      <c r="F3499" s="44" t="s">
        <v>14</v>
      </c>
      <c r="G3499" s="44" t="s">
        <v>14</v>
      </c>
      <c r="H3499" s="22" t="s">
        <v>14</v>
      </c>
      <c r="I3499" s="22" t="s">
        <v>14</v>
      </c>
      <c r="J3499" s="22" t="s">
        <v>14</v>
      </c>
    </row>
    <row r="3500" spans="1:10" x14ac:dyDescent="0.25">
      <c r="A3500" s="44" t="s">
        <v>14</v>
      </c>
      <c r="B3500" s="27" t="s">
        <v>14</v>
      </c>
      <c r="C3500" s="27" t="s">
        <v>14</v>
      </c>
      <c r="D3500" s="44" t="s">
        <v>14</v>
      </c>
      <c r="E3500" s="22" t="s">
        <v>14</v>
      </c>
      <c r="F3500" s="44" t="s">
        <v>14</v>
      </c>
      <c r="G3500" s="44" t="s">
        <v>14</v>
      </c>
      <c r="H3500" s="22" t="s">
        <v>14</v>
      </c>
      <c r="I3500" s="22" t="s">
        <v>14</v>
      </c>
      <c r="J3500" s="22" t="s">
        <v>14</v>
      </c>
    </row>
    <row r="3501" spans="1:10" x14ac:dyDescent="0.25">
      <c r="A3501" s="44" t="s">
        <v>14</v>
      </c>
      <c r="B3501" s="27" t="s">
        <v>14</v>
      </c>
      <c r="C3501" s="27" t="s">
        <v>14</v>
      </c>
      <c r="D3501" s="44" t="s">
        <v>14</v>
      </c>
      <c r="E3501" s="22" t="s">
        <v>14</v>
      </c>
      <c r="F3501" s="44" t="s">
        <v>14</v>
      </c>
      <c r="G3501" s="44" t="s">
        <v>14</v>
      </c>
      <c r="H3501" s="22" t="s">
        <v>14</v>
      </c>
      <c r="I3501" s="22" t="s">
        <v>14</v>
      </c>
      <c r="J3501" s="22" t="s">
        <v>14</v>
      </c>
    </row>
    <row r="3502" spans="1:10" x14ac:dyDescent="0.25">
      <c r="A3502" s="44" t="s">
        <v>14</v>
      </c>
      <c r="B3502" s="27" t="s">
        <v>14</v>
      </c>
      <c r="C3502" s="27" t="s">
        <v>14</v>
      </c>
      <c r="D3502" s="44" t="s">
        <v>14</v>
      </c>
      <c r="E3502" s="22" t="s">
        <v>14</v>
      </c>
      <c r="F3502" s="44" t="s">
        <v>14</v>
      </c>
      <c r="G3502" s="44" t="s">
        <v>14</v>
      </c>
      <c r="H3502" s="22" t="s">
        <v>14</v>
      </c>
      <c r="I3502" s="22" t="s">
        <v>14</v>
      </c>
      <c r="J3502" s="22" t="s">
        <v>14</v>
      </c>
    </row>
    <row r="3503" spans="1:10" x14ac:dyDescent="0.25">
      <c r="A3503" s="44" t="s">
        <v>14</v>
      </c>
      <c r="B3503" s="27" t="s">
        <v>14</v>
      </c>
      <c r="C3503" s="27" t="s">
        <v>14</v>
      </c>
      <c r="D3503" s="44" t="s">
        <v>14</v>
      </c>
      <c r="E3503" s="22" t="s">
        <v>14</v>
      </c>
      <c r="F3503" s="44" t="s">
        <v>14</v>
      </c>
      <c r="G3503" s="44" t="s">
        <v>14</v>
      </c>
      <c r="H3503" s="22" t="s">
        <v>14</v>
      </c>
      <c r="I3503" s="22" t="s">
        <v>14</v>
      </c>
      <c r="J3503" s="22" t="s">
        <v>14</v>
      </c>
    </row>
    <row r="3504" spans="1:10" x14ac:dyDescent="0.25">
      <c r="A3504" s="44" t="s">
        <v>14</v>
      </c>
      <c r="B3504" s="27" t="s">
        <v>14</v>
      </c>
      <c r="C3504" s="27" t="s">
        <v>14</v>
      </c>
      <c r="D3504" s="44" t="s">
        <v>14</v>
      </c>
      <c r="E3504" s="22" t="s">
        <v>14</v>
      </c>
      <c r="F3504" s="44" t="s">
        <v>14</v>
      </c>
      <c r="G3504" s="44" t="s">
        <v>14</v>
      </c>
      <c r="H3504" s="22" t="s">
        <v>14</v>
      </c>
      <c r="I3504" s="22" t="s">
        <v>14</v>
      </c>
      <c r="J3504" s="22" t="s">
        <v>14</v>
      </c>
    </row>
    <row r="3505" spans="1:10" x14ac:dyDescent="0.25">
      <c r="A3505" s="44" t="s">
        <v>14</v>
      </c>
      <c r="B3505" s="27" t="s">
        <v>14</v>
      </c>
      <c r="C3505" s="27" t="s">
        <v>14</v>
      </c>
      <c r="D3505" s="44" t="s">
        <v>14</v>
      </c>
      <c r="E3505" s="22" t="s">
        <v>14</v>
      </c>
      <c r="F3505" s="44" t="s">
        <v>14</v>
      </c>
      <c r="G3505" s="44" t="s">
        <v>14</v>
      </c>
      <c r="H3505" s="22" t="s">
        <v>14</v>
      </c>
      <c r="I3505" s="22" t="s">
        <v>14</v>
      </c>
      <c r="J3505" s="22" t="s">
        <v>14</v>
      </c>
    </row>
    <row r="3506" spans="1:10" x14ac:dyDescent="0.25">
      <c r="A3506" s="44" t="s">
        <v>14</v>
      </c>
      <c r="B3506" s="27" t="s">
        <v>14</v>
      </c>
      <c r="C3506" s="27" t="s">
        <v>14</v>
      </c>
      <c r="D3506" s="44" t="s">
        <v>14</v>
      </c>
      <c r="E3506" s="22" t="s">
        <v>14</v>
      </c>
      <c r="F3506" s="44" t="s">
        <v>14</v>
      </c>
      <c r="G3506" s="44" t="s">
        <v>14</v>
      </c>
      <c r="H3506" s="22" t="s">
        <v>14</v>
      </c>
      <c r="I3506" s="22" t="s">
        <v>14</v>
      </c>
      <c r="J3506" s="22" t="s">
        <v>14</v>
      </c>
    </row>
    <row r="3507" spans="1:10" x14ac:dyDescent="0.25">
      <c r="A3507" s="44" t="s">
        <v>14</v>
      </c>
      <c r="B3507" s="27" t="s">
        <v>14</v>
      </c>
      <c r="C3507" s="27" t="s">
        <v>14</v>
      </c>
      <c r="D3507" s="44" t="s">
        <v>14</v>
      </c>
      <c r="E3507" s="22" t="s">
        <v>14</v>
      </c>
      <c r="F3507" s="44" t="s">
        <v>14</v>
      </c>
      <c r="G3507" s="44" t="s">
        <v>14</v>
      </c>
      <c r="H3507" s="22" t="s">
        <v>14</v>
      </c>
      <c r="I3507" s="22" t="s">
        <v>14</v>
      </c>
      <c r="J3507" s="22" t="s">
        <v>14</v>
      </c>
    </row>
    <row r="3508" spans="1:10" x14ac:dyDescent="0.25">
      <c r="A3508" s="44" t="s">
        <v>14</v>
      </c>
      <c r="B3508" s="27" t="s">
        <v>14</v>
      </c>
      <c r="C3508" s="27" t="s">
        <v>14</v>
      </c>
      <c r="D3508" s="44" t="s">
        <v>14</v>
      </c>
      <c r="E3508" s="22" t="s">
        <v>14</v>
      </c>
      <c r="F3508" s="44" t="s">
        <v>14</v>
      </c>
      <c r="G3508" s="44" t="s">
        <v>14</v>
      </c>
      <c r="H3508" s="22" t="s">
        <v>14</v>
      </c>
      <c r="I3508" s="22" t="s">
        <v>14</v>
      </c>
      <c r="J3508" s="22" t="s">
        <v>14</v>
      </c>
    </row>
    <row r="3509" spans="1:10" x14ac:dyDescent="0.25">
      <c r="A3509" s="44" t="s">
        <v>14</v>
      </c>
      <c r="B3509" s="27" t="s">
        <v>14</v>
      </c>
      <c r="C3509" s="27" t="s">
        <v>14</v>
      </c>
      <c r="D3509" s="44" t="s">
        <v>14</v>
      </c>
      <c r="E3509" s="22" t="s">
        <v>14</v>
      </c>
      <c r="F3509" s="44" t="s">
        <v>14</v>
      </c>
      <c r="G3509" s="44" t="s">
        <v>14</v>
      </c>
      <c r="H3509" s="22" t="s">
        <v>14</v>
      </c>
      <c r="I3509" s="22" t="s">
        <v>14</v>
      </c>
      <c r="J3509" s="22" t="s">
        <v>14</v>
      </c>
    </row>
    <row r="3510" spans="1:10" x14ac:dyDescent="0.25">
      <c r="A3510" s="44" t="s">
        <v>14</v>
      </c>
      <c r="B3510" s="27" t="s">
        <v>14</v>
      </c>
      <c r="C3510" s="27" t="s">
        <v>14</v>
      </c>
      <c r="D3510" s="44" t="s">
        <v>14</v>
      </c>
      <c r="E3510" s="22" t="s">
        <v>14</v>
      </c>
      <c r="F3510" s="44" t="s">
        <v>14</v>
      </c>
      <c r="G3510" s="44" t="s">
        <v>14</v>
      </c>
      <c r="H3510" s="22" t="s">
        <v>14</v>
      </c>
      <c r="I3510" s="22" t="s">
        <v>14</v>
      </c>
      <c r="J3510" s="22" t="s">
        <v>14</v>
      </c>
    </row>
    <row r="3511" spans="1:10" x14ac:dyDescent="0.25">
      <c r="A3511" s="44" t="s">
        <v>14</v>
      </c>
      <c r="B3511" s="27" t="s">
        <v>14</v>
      </c>
      <c r="C3511" s="27" t="s">
        <v>14</v>
      </c>
      <c r="D3511" s="44" t="s">
        <v>14</v>
      </c>
      <c r="E3511" s="22" t="s">
        <v>14</v>
      </c>
      <c r="F3511" s="44" t="s">
        <v>14</v>
      </c>
      <c r="G3511" s="44" t="s">
        <v>14</v>
      </c>
      <c r="H3511" s="22" t="s">
        <v>14</v>
      </c>
      <c r="I3511" s="22" t="s">
        <v>14</v>
      </c>
      <c r="J3511" s="22" t="s">
        <v>14</v>
      </c>
    </row>
    <row r="3512" spans="1:10" x14ac:dyDescent="0.25">
      <c r="A3512" s="44" t="s">
        <v>14</v>
      </c>
      <c r="B3512" s="27" t="s">
        <v>14</v>
      </c>
      <c r="C3512" s="27" t="s">
        <v>14</v>
      </c>
      <c r="D3512" s="44" t="s">
        <v>14</v>
      </c>
      <c r="E3512" s="22" t="s">
        <v>14</v>
      </c>
      <c r="F3512" s="44" t="s">
        <v>14</v>
      </c>
      <c r="G3512" s="44" t="s">
        <v>14</v>
      </c>
      <c r="H3512" s="22" t="s">
        <v>14</v>
      </c>
      <c r="I3512" s="22" t="s">
        <v>14</v>
      </c>
      <c r="J3512" s="22" t="s">
        <v>14</v>
      </c>
    </row>
    <row r="3513" spans="1:10" x14ac:dyDescent="0.25">
      <c r="A3513" s="44" t="s">
        <v>14</v>
      </c>
      <c r="B3513" s="27" t="s">
        <v>14</v>
      </c>
      <c r="C3513" s="27" t="s">
        <v>14</v>
      </c>
      <c r="D3513" s="44" t="s">
        <v>14</v>
      </c>
      <c r="E3513" s="22" t="s">
        <v>14</v>
      </c>
      <c r="F3513" s="44" t="s">
        <v>14</v>
      </c>
      <c r="G3513" s="44" t="s">
        <v>14</v>
      </c>
      <c r="H3513" s="22" t="s">
        <v>14</v>
      </c>
      <c r="I3513" s="22" t="s">
        <v>14</v>
      </c>
      <c r="J3513" s="22" t="s">
        <v>14</v>
      </c>
    </row>
    <row r="3514" spans="1:10" x14ac:dyDescent="0.25">
      <c r="A3514" s="44" t="s">
        <v>14</v>
      </c>
      <c r="B3514" s="27" t="s">
        <v>14</v>
      </c>
      <c r="C3514" s="27" t="s">
        <v>14</v>
      </c>
      <c r="D3514" s="44" t="s">
        <v>14</v>
      </c>
      <c r="E3514" s="22" t="s">
        <v>14</v>
      </c>
      <c r="F3514" s="44" t="s">
        <v>14</v>
      </c>
      <c r="G3514" s="44" t="s">
        <v>14</v>
      </c>
      <c r="H3514" s="22" t="s">
        <v>14</v>
      </c>
      <c r="I3514" s="22" t="s">
        <v>14</v>
      </c>
      <c r="J3514" s="22" t="s">
        <v>14</v>
      </c>
    </row>
    <row r="3515" spans="1:10" x14ac:dyDescent="0.25">
      <c r="A3515" s="44" t="s">
        <v>14</v>
      </c>
      <c r="B3515" s="27" t="s">
        <v>14</v>
      </c>
      <c r="C3515" s="27" t="s">
        <v>14</v>
      </c>
      <c r="D3515" s="44" t="s">
        <v>14</v>
      </c>
      <c r="E3515" s="22" t="s">
        <v>14</v>
      </c>
      <c r="F3515" s="44" t="s">
        <v>14</v>
      </c>
      <c r="G3515" s="44" t="s">
        <v>14</v>
      </c>
      <c r="H3515" s="22" t="s">
        <v>14</v>
      </c>
      <c r="I3515" s="22" t="s">
        <v>14</v>
      </c>
      <c r="J3515" s="22" t="s">
        <v>14</v>
      </c>
    </row>
    <row r="3516" spans="1:10" x14ac:dyDescent="0.25">
      <c r="A3516" s="44" t="s">
        <v>14</v>
      </c>
      <c r="B3516" s="27" t="s">
        <v>14</v>
      </c>
      <c r="C3516" s="27" t="s">
        <v>14</v>
      </c>
      <c r="D3516" s="44" t="s">
        <v>14</v>
      </c>
      <c r="E3516" s="22" t="s">
        <v>14</v>
      </c>
      <c r="F3516" s="44" t="s">
        <v>14</v>
      </c>
      <c r="G3516" s="44" t="s">
        <v>14</v>
      </c>
      <c r="H3516" s="22" t="s">
        <v>14</v>
      </c>
      <c r="I3516" s="22" t="s">
        <v>14</v>
      </c>
      <c r="J3516" s="22" t="s">
        <v>14</v>
      </c>
    </row>
    <row r="3517" spans="1:10" x14ac:dyDescent="0.25">
      <c r="A3517" s="44" t="s">
        <v>14</v>
      </c>
      <c r="B3517" s="27" t="s">
        <v>14</v>
      </c>
      <c r="C3517" s="27" t="s">
        <v>14</v>
      </c>
      <c r="D3517" s="44" t="s">
        <v>14</v>
      </c>
      <c r="E3517" s="22" t="s">
        <v>14</v>
      </c>
      <c r="F3517" s="44" t="s">
        <v>14</v>
      </c>
      <c r="G3517" s="44" t="s">
        <v>14</v>
      </c>
      <c r="H3517" s="22" t="s">
        <v>14</v>
      </c>
      <c r="I3517" s="22" t="s">
        <v>14</v>
      </c>
      <c r="J3517" s="22" t="s">
        <v>14</v>
      </c>
    </row>
    <row r="3518" spans="1:10" x14ac:dyDescent="0.25">
      <c r="A3518" s="44" t="s">
        <v>14</v>
      </c>
      <c r="B3518" s="27" t="s">
        <v>14</v>
      </c>
      <c r="C3518" s="27" t="s">
        <v>14</v>
      </c>
      <c r="D3518" s="44" t="s">
        <v>14</v>
      </c>
      <c r="E3518" s="22" t="s">
        <v>14</v>
      </c>
      <c r="F3518" s="44" t="s">
        <v>14</v>
      </c>
      <c r="G3518" s="44" t="s">
        <v>14</v>
      </c>
      <c r="H3518" s="22" t="s">
        <v>14</v>
      </c>
      <c r="I3518" s="22" t="s">
        <v>14</v>
      </c>
      <c r="J3518" s="22" t="s">
        <v>14</v>
      </c>
    </row>
    <row r="3519" spans="1:10" x14ac:dyDescent="0.25">
      <c r="A3519" s="44" t="s">
        <v>14</v>
      </c>
      <c r="B3519" s="27" t="s">
        <v>14</v>
      </c>
      <c r="C3519" s="27" t="s">
        <v>14</v>
      </c>
      <c r="D3519" s="44" t="s">
        <v>14</v>
      </c>
      <c r="E3519" s="22" t="s">
        <v>14</v>
      </c>
      <c r="F3519" s="44" t="s">
        <v>14</v>
      </c>
      <c r="G3519" s="44" t="s">
        <v>14</v>
      </c>
      <c r="H3519" s="22" t="s">
        <v>14</v>
      </c>
      <c r="I3519" s="22" t="s">
        <v>14</v>
      </c>
      <c r="J3519" s="22" t="s">
        <v>14</v>
      </c>
    </row>
    <row r="3520" spans="1:10" x14ac:dyDescent="0.25">
      <c r="A3520" s="44" t="s">
        <v>14</v>
      </c>
      <c r="B3520" s="27" t="s">
        <v>14</v>
      </c>
      <c r="C3520" s="27" t="s">
        <v>14</v>
      </c>
      <c r="D3520" s="44" t="s">
        <v>14</v>
      </c>
      <c r="E3520" s="22" t="s">
        <v>14</v>
      </c>
      <c r="F3520" s="44" t="s">
        <v>14</v>
      </c>
      <c r="G3520" s="44" t="s">
        <v>14</v>
      </c>
      <c r="H3520" s="22" t="s">
        <v>14</v>
      </c>
      <c r="I3520" s="22" t="s">
        <v>14</v>
      </c>
      <c r="J3520" s="22" t="s">
        <v>14</v>
      </c>
    </row>
    <row r="3521" spans="1:10" x14ac:dyDescent="0.25">
      <c r="A3521" s="44" t="s">
        <v>14</v>
      </c>
      <c r="B3521" s="27" t="s">
        <v>14</v>
      </c>
      <c r="C3521" s="27" t="s">
        <v>14</v>
      </c>
      <c r="D3521" s="44" t="s">
        <v>14</v>
      </c>
      <c r="E3521" s="22" t="s">
        <v>14</v>
      </c>
      <c r="F3521" s="44" t="s">
        <v>14</v>
      </c>
      <c r="G3521" s="44" t="s">
        <v>14</v>
      </c>
      <c r="H3521" s="22" t="s">
        <v>14</v>
      </c>
      <c r="I3521" s="22" t="s">
        <v>14</v>
      </c>
      <c r="J3521" s="22" t="s">
        <v>14</v>
      </c>
    </row>
    <row r="3522" spans="1:10" x14ac:dyDescent="0.25">
      <c r="A3522" s="44" t="s">
        <v>14</v>
      </c>
      <c r="B3522" s="27" t="s">
        <v>14</v>
      </c>
      <c r="C3522" s="27" t="s">
        <v>14</v>
      </c>
      <c r="D3522" s="44" t="s">
        <v>14</v>
      </c>
      <c r="E3522" s="22" t="s">
        <v>14</v>
      </c>
      <c r="F3522" s="44" t="s">
        <v>14</v>
      </c>
      <c r="G3522" s="44" t="s">
        <v>14</v>
      </c>
      <c r="H3522" s="22" t="s">
        <v>14</v>
      </c>
      <c r="I3522" s="22" t="s">
        <v>14</v>
      </c>
      <c r="J3522" s="22" t="s">
        <v>14</v>
      </c>
    </row>
    <row r="3523" spans="1:10" x14ac:dyDescent="0.25">
      <c r="A3523" s="44" t="s">
        <v>14</v>
      </c>
      <c r="B3523" s="27" t="s">
        <v>14</v>
      </c>
      <c r="C3523" s="27" t="s">
        <v>14</v>
      </c>
      <c r="D3523" s="44" t="s">
        <v>14</v>
      </c>
      <c r="E3523" s="22" t="s">
        <v>14</v>
      </c>
      <c r="F3523" s="44" t="s">
        <v>14</v>
      </c>
      <c r="G3523" s="44" t="s">
        <v>14</v>
      </c>
      <c r="H3523" s="22" t="s">
        <v>14</v>
      </c>
      <c r="I3523" s="22" t="s">
        <v>14</v>
      </c>
      <c r="J3523" s="22" t="s">
        <v>14</v>
      </c>
    </row>
    <row r="3524" spans="1:10" x14ac:dyDescent="0.25">
      <c r="A3524" s="44" t="s">
        <v>14</v>
      </c>
      <c r="B3524" s="27" t="s">
        <v>14</v>
      </c>
      <c r="C3524" s="27" t="s">
        <v>14</v>
      </c>
      <c r="D3524" s="44" t="s">
        <v>14</v>
      </c>
      <c r="E3524" s="22" t="s">
        <v>14</v>
      </c>
      <c r="F3524" s="44" t="s">
        <v>14</v>
      </c>
      <c r="G3524" s="44" t="s">
        <v>14</v>
      </c>
      <c r="H3524" s="22" t="s">
        <v>14</v>
      </c>
      <c r="I3524" s="22" t="s">
        <v>14</v>
      </c>
      <c r="J3524" s="22" t="s">
        <v>14</v>
      </c>
    </row>
    <row r="3525" spans="1:10" x14ac:dyDescent="0.25">
      <c r="A3525" s="44" t="s">
        <v>14</v>
      </c>
      <c r="B3525" s="27" t="s">
        <v>14</v>
      </c>
      <c r="C3525" s="27" t="s">
        <v>14</v>
      </c>
      <c r="D3525" s="44" t="s">
        <v>14</v>
      </c>
      <c r="E3525" s="22" t="s">
        <v>14</v>
      </c>
      <c r="F3525" s="44" t="s">
        <v>14</v>
      </c>
      <c r="G3525" s="44" t="s">
        <v>14</v>
      </c>
      <c r="H3525" s="22" t="s">
        <v>14</v>
      </c>
      <c r="I3525" s="22" t="s">
        <v>14</v>
      </c>
      <c r="J3525" s="22" t="s">
        <v>14</v>
      </c>
    </row>
    <row r="3526" spans="1:10" x14ac:dyDescent="0.25">
      <c r="A3526" s="44" t="s">
        <v>14</v>
      </c>
      <c r="B3526" s="27" t="s">
        <v>14</v>
      </c>
      <c r="C3526" s="27" t="s">
        <v>14</v>
      </c>
      <c r="D3526" s="44" t="s">
        <v>14</v>
      </c>
      <c r="E3526" s="22" t="s">
        <v>14</v>
      </c>
      <c r="F3526" s="44" t="s">
        <v>14</v>
      </c>
      <c r="G3526" s="44" t="s">
        <v>14</v>
      </c>
      <c r="H3526" s="22" t="s">
        <v>14</v>
      </c>
      <c r="I3526" s="22" t="s">
        <v>14</v>
      </c>
      <c r="J3526" s="22" t="s">
        <v>14</v>
      </c>
    </row>
    <row r="3527" spans="1:10" x14ac:dyDescent="0.25">
      <c r="A3527" s="44" t="s">
        <v>14</v>
      </c>
      <c r="B3527" s="27" t="s">
        <v>14</v>
      </c>
      <c r="C3527" s="27" t="s">
        <v>14</v>
      </c>
      <c r="D3527" s="44" t="s">
        <v>14</v>
      </c>
      <c r="E3527" s="22" t="s">
        <v>14</v>
      </c>
      <c r="F3527" s="44" t="s">
        <v>14</v>
      </c>
      <c r="G3527" s="44" t="s">
        <v>14</v>
      </c>
      <c r="H3527" s="22" t="s">
        <v>14</v>
      </c>
      <c r="I3527" s="22" t="s">
        <v>14</v>
      </c>
      <c r="J3527" s="22" t="s">
        <v>14</v>
      </c>
    </row>
    <row r="3528" spans="1:10" x14ac:dyDescent="0.25">
      <c r="A3528" s="44" t="s">
        <v>14</v>
      </c>
      <c r="B3528" s="27" t="s">
        <v>14</v>
      </c>
      <c r="C3528" s="27" t="s">
        <v>14</v>
      </c>
      <c r="D3528" s="44" t="s">
        <v>14</v>
      </c>
      <c r="E3528" s="22" t="s">
        <v>14</v>
      </c>
      <c r="F3528" s="44" t="s">
        <v>14</v>
      </c>
      <c r="G3528" s="44" t="s">
        <v>14</v>
      </c>
      <c r="H3528" s="22" t="s">
        <v>14</v>
      </c>
      <c r="I3528" s="22" t="s">
        <v>14</v>
      </c>
      <c r="J3528" s="22" t="s">
        <v>14</v>
      </c>
    </row>
    <row r="3529" spans="1:10" x14ac:dyDescent="0.25">
      <c r="A3529" s="44" t="s">
        <v>14</v>
      </c>
      <c r="B3529" s="27" t="s">
        <v>14</v>
      </c>
      <c r="C3529" s="27" t="s">
        <v>14</v>
      </c>
      <c r="D3529" s="44" t="s">
        <v>14</v>
      </c>
      <c r="E3529" s="22" t="s">
        <v>14</v>
      </c>
      <c r="F3529" s="44" t="s">
        <v>14</v>
      </c>
      <c r="G3529" s="44" t="s">
        <v>14</v>
      </c>
      <c r="H3529" s="22" t="s">
        <v>14</v>
      </c>
      <c r="I3529" s="22" t="s">
        <v>14</v>
      </c>
      <c r="J3529" s="22" t="s">
        <v>14</v>
      </c>
    </row>
    <row r="3530" spans="1:10" x14ac:dyDescent="0.25">
      <c r="A3530" s="44" t="s">
        <v>14</v>
      </c>
      <c r="B3530" s="27" t="s">
        <v>14</v>
      </c>
      <c r="C3530" s="27" t="s">
        <v>14</v>
      </c>
      <c r="D3530" s="44" t="s">
        <v>14</v>
      </c>
      <c r="E3530" s="22" t="s">
        <v>14</v>
      </c>
      <c r="F3530" s="44" t="s">
        <v>14</v>
      </c>
      <c r="G3530" s="44" t="s">
        <v>14</v>
      </c>
      <c r="H3530" s="22" t="s">
        <v>14</v>
      </c>
      <c r="I3530" s="22" t="s">
        <v>14</v>
      </c>
      <c r="J3530" s="22" t="s">
        <v>14</v>
      </c>
    </row>
    <row r="3531" spans="1:10" x14ac:dyDescent="0.25">
      <c r="A3531" s="44" t="s">
        <v>14</v>
      </c>
      <c r="B3531" s="27" t="s">
        <v>14</v>
      </c>
      <c r="C3531" s="27" t="s">
        <v>14</v>
      </c>
      <c r="D3531" s="44" t="s">
        <v>14</v>
      </c>
      <c r="E3531" s="22" t="s">
        <v>14</v>
      </c>
      <c r="F3531" s="44" t="s">
        <v>14</v>
      </c>
      <c r="G3531" s="44" t="s">
        <v>14</v>
      </c>
      <c r="H3531" s="22" t="s">
        <v>14</v>
      </c>
      <c r="I3531" s="22" t="s">
        <v>14</v>
      </c>
      <c r="J3531" s="22" t="s">
        <v>14</v>
      </c>
    </row>
    <row r="3532" spans="1:10" x14ac:dyDescent="0.25">
      <c r="A3532" s="44" t="s">
        <v>14</v>
      </c>
      <c r="B3532" s="27" t="s">
        <v>14</v>
      </c>
      <c r="C3532" s="27" t="s">
        <v>14</v>
      </c>
      <c r="D3532" s="44" t="s">
        <v>14</v>
      </c>
      <c r="E3532" s="22" t="s">
        <v>14</v>
      </c>
      <c r="F3532" s="44" t="s">
        <v>14</v>
      </c>
      <c r="G3532" s="44" t="s">
        <v>14</v>
      </c>
      <c r="H3532" s="22" t="s">
        <v>14</v>
      </c>
      <c r="I3532" s="22" t="s">
        <v>14</v>
      </c>
      <c r="J3532" s="22" t="s">
        <v>14</v>
      </c>
    </row>
    <row r="3533" spans="1:10" x14ac:dyDescent="0.25">
      <c r="A3533" s="44" t="s">
        <v>14</v>
      </c>
      <c r="B3533" s="27" t="s">
        <v>14</v>
      </c>
      <c r="C3533" s="27" t="s">
        <v>14</v>
      </c>
      <c r="D3533" s="44" t="s">
        <v>14</v>
      </c>
      <c r="E3533" s="22" t="s">
        <v>14</v>
      </c>
      <c r="F3533" s="44" t="s">
        <v>14</v>
      </c>
      <c r="G3533" s="44" t="s">
        <v>14</v>
      </c>
      <c r="H3533" s="22" t="s">
        <v>14</v>
      </c>
      <c r="I3533" s="22" t="s">
        <v>14</v>
      </c>
      <c r="J3533" s="22" t="s">
        <v>14</v>
      </c>
    </row>
    <row r="3534" spans="1:10" x14ac:dyDescent="0.25">
      <c r="A3534" s="44" t="s">
        <v>14</v>
      </c>
      <c r="B3534" s="27" t="s">
        <v>14</v>
      </c>
      <c r="C3534" s="27" t="s">
        <v>14</v>
      </c>
      <c r="D3534" s="44" t="s">
        <v>14</v>
      </c>
      <c r="E3534" s="22" t="s">
        <v>14</v>
      </c>
      <c r="F3534" s="44" t="s">
        <v>14</v>
      </c>
      <c r="G3534" s="44" t="s">
        <v>14</v>
      </c>
      <c r="H3534" s="22" t="s">
        <v>14</v>
      </c>
      <c r="I3534" s="22" t="s">
        <v>14</v>
      </c>
      <c r="J3534" s="22" t="s">
        <v>14</v>
      </c>
    </row>
    <row r="3535" spans="1:10" x14ac:dyDescent="0.25">
      <c r="A3535" s="44" t="s">
        <v>14</v>
      </c>
      <c r="B3535" s="27" t="s">
        <v>14</v>
      </c>
      <c r="C3535" s="27" t="s">
        <v>14</v>
      </c>
      <c r="D3535" s="44" t="s">
        <v>14</v>
      </c>
      <c r="E3535" s="22" t="s">
        <v>14</v>
      </c>
      <c r="F3535" s="44" t="s">
        <v>14</v>
      </c>
      <c r="G3535" s="44" t="s">
        <v>14</v>
      </c>
      <c r="H3535" s="22" t="s">
        <v>14</v>
      </c>
      <c r="I3535" s="22" t="s">
        <v>14</v>
      </c>
      <c r="J3535" s="22" t="s">
        <v>14</v>
      </c>
    </row>
    <row r="3536" spans="1:10" x14ac:dyDescent="0.25">
      <c r="A3536" s="44" t="s">
        <v>14</v>
      </c>
      <c r="B3536" s="27" t="s">
        <v>14</v>
      </c>
      <c r="C3536" s="27" t="s">
        <v>14</v>
      </c>
      <c r="D3536" s="44" t="s">
        <v>14</v>
      </c>
      <c r="E3536" s="22" t="s">
        <v>14</v>
      </c>
      <c r="F3536" s="44" t="s">
        <v>14</v>
      </c>
      <c r="G3536" s="44" t="s">
        <v>14</v>
      </c>
      <c r="H3536" s="22" t="s">
        <v>14</v>
      </c>
      <c r="I3536" s="22" t="s">
        <v>14</v>
      </c>
      <c r="J3536" s="22" t="s">
        <v>14</v>
      </c>
    </row>
    <row r="3537" spans="1:10" x14ac:dyDescent="0.25">
      <c r="A3537" s="44" t="s">
        <v>14</v>
      </c>
      <c r="B3537" s="27" t="s">
        <v>14</v>
      </c>
      <c r="C3537" s="27" t="s">
        <v>14</v>
      </c>
      <c r="D3537" s="44" t="s">
        <v>14</v>
      </c>
      <c r="E3537" s="22" t="s">
        <v>14</v>
      </c>
      <c r="F3537" s="44" t="s">
        <v>14</v>
      </c>
      <c r="G3537" s="44" t="s">
        <v>14</v>
      </c>
      <c r="H3537" s="22" t="s">
        <v>14</v>
      </c>
      <c r="I3537" s="22" t="s">
        <v>14</v>
      </c>
      <c r="J3537" s="22" t="s">
        <v>14</v>
      </c>
    </row>
    <row r="3538" spans="1:10" x14ac:dyDescent="0.25">
      <c r="A3538" s="44" t="s">
        <v>14</v>
      </c>
      <c r="B3538" s="27" t="s">
        <v>14</v>
      </c>
      <c r="C3538" s="27" t="s">
        <v>14</v>
      </c>
      <c r="D3538" s="44" t="s">
        <v>14</v>
      </c>
      <c r="E3538" s="22" t="s">
        <v>14</v>
      </c>
      <c r="F3538" s="44" t="s">
        <v>14</v>
      </c>
      <c r="G3538" s="44" t="s">
        <v>14</v>
      </c>
      <c r="H3538" s="22" t="s">
        <v>14</v>
      </c>
      <c r="I3538" s="22" t="s">
        <v>14</v>
      </c>
      <c r="J3538" s="22" t="s">
        <v>14</v>
      </c>
    </row>
    <row r="3539" spans="1:10" x14ac:dyDescent="0.25">
      <c r="A3539" s="44" t="s">
        <v>14</v>
      </c>
      <c r="B3539" s="27" t="s">
        <v>14</v>
      </c>
      <c r="C3539" s="27" t="s">
        <v>14</v>
      </c>
      <c r="D3539" s="44" t="s">
        <v>14</v>
      </c>
      <c r="E3539" s="22" t="s">
        <v>14</v>
      </c>
      <c r="F3539" s="44" t="s">
        <v>14</v>
      </c>
      <c r="G3539" s="44" t="s">
        <v>14</v>
      </c>
      <c r="H3539" s="22" t="s">
        <v>14</v>
      </c>
      <c r="I3539" s="22" t="s">
        <v>14</v>
      </c>
      <c r="J3539" s="22" t="s">
        <v>14</v>
      </c>
    </row>
    <row r="3540" spans="1:10" x14ac:dyDescent="0.25">
      <c r="A3540" s="44" t="s">
        <v>14</v>
      </c>
      <c r="B3540" s="27" t="s">
        <v>14</v>
      </c>
      <c r="C3540" s="27" t="s">
        <v>14</v>
      </c>
      <c r="D3540" s="44" t="s">
        <v>14</v>
      </c>
      <c r="E3540" s="22" t="s">
        <v>14</v>
      </c>
      <c r="F3540" s="44" t="s">
        <v>14</v>
      </c>
      <c r="G3540" s="44" t="s">
        <v>14</v>
      </c>
      <c r="H3540" s="22" t="s">
        <v>14</v>
      </c>
      <c r="I3540" s="22" t="s">
        <v>14</v>
      </c>
      <c r="J3540" s="22" t="s">
        <v>14</v>
      </c>
    </row>
    <row r="3541" spans="1:10" x14ac:dyDescent="0.25">
      <c r="A3541" s="44" t="s">
        <v>14</v>
      </c>
      <c r="B3541" s="27" t="s">
        <v>14</v>
      </c>
      <c r="C3541" s="27" t="s">
        <v>14</v>
      </c>
      <c r="D3541" s="44" t="s">
        <v>14</v>
      </c>
      <c r="E3541" s="22" t="s">
        <v>14</v>
      </c>
      <c r="F3541" s="44" t="s">
        <v>14</v>
      </c>
      <c r="G3541" s="44" t="s">
        <v>14</v>
      </c>
      <c r="H3541" s="22" t="s">
        <v>14</v>
      </c>
      <c r="I3541" s="22" t="s">
        <v>14</v>
      </c>
      <c r="J3541" s="22" t="s">
        <v>14</v>
      </c>
    </row>
    <row r="3542" spans="1:10" x14ac:dyDescent="0.25">
      <c r="A3542" s="44" t="s">
        <v>14</v>
      </c>
      <c r="B3542" s="27" t="s">
        <v>14</v>
      </c>
      <c r="C3542" s="27" t="s">
        <v>14</v>
      </c>
      <c r="D3542" s="44" t="s">
        <v>14</v>
      </c>
      <c r="E3542" s="22" t="s">
        <v>14</v>
      </c>
      <c r="F3542" s="44" t="s">
        <v>14</v>
      </c>
      <c r="G3542" s="44" t="s">
        <v>14</v>
      </c>
      <c r="H3542" s="22" t="s">
        <v>14</v>
      </c>
      <c r="I3542" s="22" t="s">
        <v>14</v>
      </c>
      <c r="J3542" s="22" t="s">
        <v>14</v>
      </c>
    </row>
    <row r="3543" spans="1:10" x14ac:dyDescent="0.25">
      <c r="A3543" s="44" t="s">
        <v>14</v>
      </c>
      <c r="B3543" s="27" t="s">
        <v>14</v>
      </c>
      <c r="C3543" s="27" t="s">
        <v>14</v>
      </c>
      <c r="D3543" s="44" t="s">
        <v>14</v>
      </c>
      <c r="E3543" s="22" t="s">
        <v>14</v>
      </c>
      <c r="F3543" s="44" t="s">
        <v>14</v>
      </c>
      <c r="G3543" s="44" t="s">
        <v>14</v>
      </c>
      <c r="H3543" s="22" t="s">
        <v>14</v>
      </c>
      <c r="I3543" s="22" t="s">
        <v>14</v>
      </c>
      <c r="J3543" s="22" t="s">
        <v>14</v>
      </c>
    </row>
    <row r="3544" spans="1:10" x14ac:dyDescent="0.25">
      <c r="A3544" s="44" t="s">
        <v>14</v>
      </c>
      <c r="B3544" s="27" t="s">
        <v>14</v>
      </c>
      <c r="C3544" s="27" t="s">
        <v>14</v>
      </c>
      <c r="D3544" s="44" t="s">
        <v>14</v>
      </c>
      <c r="E3544" s="22" t="s">
        <v>14</v>
      </c>
      <c r="F3544" s="44" t="s">
        <v>14</v>
      </c>
      <c r="G3544" s="44" t="s">
        <v>14</v>
      </c>
      <c r="H3544" s="22" t="s">
        <v>14</v>
      </c>
      <c r="I3544" s="22" t="s">
        <v>14</v>
      </c>
      <c r="J3544" s="22" t="s">
        <v>14</v>
      </c>
    </row>
    <row r="3545" spans="1:10" x14ac:dyDescent="0.25">
      <c r="A3545" s="44" t="s">
        <v>14</v>
      </c>
      <c r="B3545" s="27" t="s">
        <v>14</v>
      </c>
      <c r="C3545" s="27" t="s">
        <v>14</v>
      </c>
      <c r="D3545" s="44" t="s">
        <v>14</v>
      </c>
      <c r="E3545" s="22" t="s">
        <v>14</v>
      </c>
      <c r="F3545" s="44" t="s">
        <v>14</v>
      </c>
      <c r="G3545" s="44" t="s">
        <v>14</v>
      </c>
      <c r="H3545" s="22" t="s">
        <v>14</v>
      </c>
      <c r="I3545" s="22" t="s">
        <v>14</v>
      </c>
      <c r="J3545" s="22" t="s">
        <v>14</v>
      </c>
    </row>
    <row r="3546" spans="1:10" x14ac:dyDescent="0.25">
      <c r="A3546" s="44" t="s">
        <v>14</v>
      </c>
      <c r="B3546" s="27" t="s">
        <v>14</v>
      </c>
      <c r="C3546" s="27" t="s">
        <v>14</v>
      </c>
      <c r="D3546" s="44" t="s">
        <v>14</v>
      </c>
      <c r="E3546" s="22" t="s">
        <v>14</v>
      </c>
      <c r="F3546" s="44" t="s">
        <v>14</v>
      </c>
      <c r="G3546" s="44" t="s">
        <v>14</v>
      </c>
      <c r="H3546" s="22" t="s">
        <v>14</v>
      </c>
      <c r="I3546" s="22" t="s">
        <v>14</v>
      </c>
      <c r="J3546" s="22" t="s">
        <v>14</v>
      </c>
    </row>
    <row r="3547" spans="1:10" x14ac:dyDescent="0.25">
      <c r="A3547" s="44" t="s">
        <v>14</v>
      </c>
      <c r="B3547" s="27" t="s">
        <v>14</v>
      </c>
      <c r="C3547" s="27" t="s">
        <v>14</v>
      </c>
      <c r="D3547" s="44" t="s">
        <v>14</v>
      </c>
      <c r="E3547" s="22" t="s">
        <v>14</v>
      </c>
      <c r="F3547" s="44" t="s">
        <v>14</v>
      </c>
      <c r="G3547" s="44" t="s">
        <v>14</v>
      </c>
      <c r="H3547" s="22" t="s">
        <v>14</v>
      </c>
      <c r="I3547" s="22" t="s">
        <v>14</v>
      </c>
      <c r="J3547" s="22" t="s">
        <v>14</v>
      </c>
    </row>
    <row r="3548" spans="1:10" x14ac:dyDescent="0.25">
      <c r="A3548" s="44" t="s">
        <v>14</v>
      </c>
      <c r="B3548" s="27" t="s">
        <v>14</v>
      </c>
      <c r="C3548" s="27" t="s">
        <v>14</v>
      </c>
      <c r="D3548" s="44" t="s">
        <v>14</v>
      </c>
      <c r="E3548" s="22" t="s">
        <v>14</v>
      </c>
      <c r="F3548" s="44" t="s">
        <v>14</v>
      </c>
      <c r="G3548" s="44" t="s">
        <v>14</v>
      </c>
      <c r="H3548" s="22" t="s">
        <v>14</v>
      </c>
      <c r="I3548" s="22" t="s">
        <v>14</v>
      </c>
      <c r="J3548" s="22" t="s">
        <v>14</v>
      </c>
    </row>
    <row r="3549" spans="1:10" x14ac:dyDescent="0.25">
      <c r="A3549" s="44" t="s">
        <v>14</v>
      </c>
      <c r="B3549" s="27" t="s">
        <v>14</v>
      </c>
      <c r="C3549" s="27" t="s">
        <v>14</v>
      </c>
      <c r="D3549" s="44" t="s">
        <v>14</v>
      </c>
      <c r="E3549" s="22" t="s">
        <v>14</v>
      </c>
      <c r="F3549" s="44" t="s">
        <v>14</v>
      </c>
      <c r="G3549" s="44" t="s">
        <v>14</v>
      </c>
      <c r="H3549" s="22" t="s">
        <v>14</v>
      </c>
      <c r="I3549" s="22" t="s">
        <v>14</v>
      </c>
      <c r="J3549" s="22" t="s">
        <v>14</v>
      </c>
    </row>
    <row r="3550" spans="1:10" x14ac:dyDescent="0.25">
      <c r="A3550" s="44" t="s">
        <v>14</v>
      </c>
      <c r="B3550" s="27" t="s">
        <v>14</v>
      </c>
      <c r="C3550" s="27" t="s">
        <v>14</v>
      </c>
      <c r="D3550" s="44" t="s">
        <v>14</v>
      </c>
      <c r="E3550" s="22" t="s">
        <v>14</v>
      </c>
      <c r="F3550" s="44" t="s">
        <v>14</v>
      </c>
      <c r="G3550" s="44" t="s">
        <v>14</v>
      </c>
      <c r="H3550" s="22" t="s">
        <v>14</v>
      </c>
      <c r="I3550" s="22" t="s">
        <v>14</v>
      </c>
      <c r="J3550" s="22" t="s">
        <v>14</v>
      </c>
    </row>
    <row r="3551" spans="1:10" x14ac:dyDescent="0.25">
      <c r="A3551" s="44" t="s">
        <v>14</v>
      </c>
      <c r="B3551" s="27" t="s">
        <v>14</v>
      </c>
      <c r="C3551" s="27" t="s">
        <v>14</v>
      </c>
      <c r="D3551" s="44" t="s">
        <v>14</v>
      </c>
      <c r="E3551" s="22" t="s">
        <v>14</v>
      </c>
      <c r="F3551" s="44" t="s">
        <v>14</v>
      </c>
      <c r="G3551" s="44" t="s">
        <v>14</v>
      </c>
      <c r="H3551" s="22" t="s">
        <v>14</v>
      </c>
      <c r="I3551" s="22" t="s">
        <v>14</v>
      </c>
      <c r="J3551" s="22" t="s">
        <v>14</v>
      </c>
    </row>
    <row r="3552" spans="1:10" x14ac:dyDescent="0.25">
      <c r="A3552" s="44" t="s">
        <v>14</v>
      </c>
      <c r="B3552" s="27" t="s">
        <v>14</v>
      </c>
      <c r="C3552" s="27" t="s">
        <v>14</v>
      </c>
      <c r="D3552" s="44" t="s">
        <v>14</v>
      </c>
      <c r="E3552" s="22" t="s">
        <v>14</v>
      </c>
      <c r="F3552" s="44" t="s">
        <v>14</v>
      </c>
      <c r="G3552" s="44" t="s">
        <v>14</v>
      </c>
      <c r="H3552" s="22" t="s">
        <v>14</v>
      </c>
      <c r="I3552" s="22" t="s">
        <v>14</v>
      </c>
      <c r="J3552" s="22" t="s">
        <v>14</v>
      </c>
    </row>
    <row r="3553" spans="1:10" x14ac:dyDescent="0.25">
      <c r="A3553" s="44" t="s">
        <v>14</v>
      </c>
      <c r="B3553" s="27" t="s">
        <v>14</v>
      </c>
      <c r="C3553" s="27" t="s">
        <v>14</v>
      </c>
      <c r="D3553" s="44" t="s">
        <v>14</v>
      </c>
      <c r="E3553" s="22" t="s">
        <v>14</v>
      </c>
      <c r="F3553" s="44" t="s">
        <v>14</v>
      </c>
      <c r="G3553" s="44" t="s">
        <v>14</v>
      </c>
      <c r="H3553" s="22" t="s">
        <v>14</v>
      </c>
      <c r="I3553" s="22" t="s">
        <v>14</v>
      </c>
      <c r="J3553" s="22" t="s">
        <v>14</v>
      </c>
    </row>
    <row r="3554" spans="1:10" x14ac:dyDescent="0.25">
      <c r="A3554" s="44" t="s">
        <v>14</v>
      </c>
      <c r="B3554" s="27" t="s">
        <v>14</v>
      </c>
      <c r="C3554" s="27" t="s">
        <v>14</v>
      </c>
      <c r="D3554" s="44" t="s">
        <v>14</v>
      </c>
      <c r="E3554" s="22" t="s">
        <v>14</v>
      </c>
      <c r="F3554" s="44" t="s">
        <v>14</v>
      </c>
      <c r="G3554" s="44" t="s">
        <v>14</v>
      </c>
      <c r="H3554" s="22" t="s">
        <v>14</v>
      </c>
      <c r="I3554" s="22" t="s">
        <v>14</v>
      </c>
      <c r="J3554" s="22" t="s">
        <v>14</v>
      </c>
    </row>
    <row r="3555" spans="1:10" x14ac:dyDescent="0.25">
      <c r="A3555" s="44" t="s">
        <v>14</v>
      </c>
      <c r="B3555" s="27" t="s">
        <v>14</v>
      </c>
      <c r="C3555" s="27" t="s">
        <v>14</v>
      </c>
      <c r="D3555" s="44" t="s">
        <v>14</v>
      </c>
      <c r="E3555" s="22" t="s">
        <v>14</v>
      </c>
      <c r="F3555" s="44" t="s">
        <v>14</v>
      </c>
      <c r="G3555" s="44" t="s">
        <v>14</v>
      </c>
      <c r="H3555" s="22" t="s">
        <v>14</v>
      </c>
      <c r="I3555" s="22" t="s">
        <v>14</v>
      </c>
      <c r="J3555" s="22" t="s">
        <v>14</v>
      </c>
    </row>
    <row r="3556" spans="1:10" x14ac:dyDescent="0.25">
      <c r="A3556" s="44" t="s">
        <v>14</v>
      </c>
      <c r="B3556" s="27" t="s">
        <v>14</v>
      </c>
      <c r="C3556" s="27" t="s">
        <v>14</v>
      </c>
      <c r="D3556" s="44" t="s">
        <v>14</v>
      </c>
      <c r="E3556" s="22" t="s">
        <v>14</v>
      </c>
      <c r="F3556" s="44" t="s">
        <v>14</v>
      </c>
      <c r="G3556" s="44" t="s">
        <v>14</v>
      </c>
      <c r="H3556" s="22" t="s">
        <v>14</v>
      </c>
      <c r="I3556" s="22" t="s">
        <v>14</v>
      </c>
      <c r="J3556" s="22" t="s">
        <v>14</v>
      </c>
    </row>
    <row r="3557" spans="1:10" x14ac:dyDescent="0.25">
      <c r="A3557" s="44" t="s">
        <v>14</v>
      </c>
      <c r="B3557" s="27" t="s">
        <v>14</v>
      </c>
      <c r="C3557" s="27" t="s">
        <v>14</v>
      </c>
      <c r="D3557" s="44" t="s">
        <v>14</v>
      </c>
      <c r="E3557" s="22" t="s">
        <v>14</v>
      </c>
      <c r="F3557" s="44" t="s">
        <v>14</v>
      </c>
      <c r="G3557" s="44" t="s">
        <v>14</v>
      </c>
      <c r="H3557" s="22" t="s">
        <v>14</v>
      </c>
      <c r="I3557" s="22" t="s">
        <v>14</v>
      </c>
      <c r="J3557" s="22" t="s">
        <v>14</v>
      </c>
    </row>
    <row r="3558" spans="1:10" x14ac:dyDescent="0.25">
      <c r="A3558" s="44" t="s">
        <v>14</v>
      </c>
      <c r="B3558" s="27" t="s">
        <v>14</v>
      </c>
      <c r="C3558" s="27" t="s">
        <v>14</v>
      </c>
      <c r="D3558" s="44" t="s">
        <v>14</v>
      </c>
      <c r="E3558" s="22" t="s">
        <v>14</v>
      </c>
      <c r="F3558" s="44" t="s">
        <v>14</v>
      </c>
      <c r="G3558" s="44" t="s">
        <v>14</v>
      </c>
      <c r="H3558" s="22" t="s">
        <v>14</v>
      </c>
      <c r="I3558" s="22" t="s">
        <v>14</v>
      </c>
      <c r="J3558" s="22" t="s">
        <v>14</v>
      </c>
    </row>
    <row r="3559" spans="1:10" x14ac:dyDescent="0.25">
      <c r="A3559" s="44" t="s">
        <v>14</v>
      </c>
      <c r="B3559" s="27" t="s">
        <v>14</v>
      </c>
      <c r="C3559" s="27" t="s">
        <v>14</v>
      </c>
      <c r="D3559" s="44" t="s">
        <v>14</v>
      </c>
      <c r="E3559" s="22" t="s">
        <v>14</v>
      </c>
      <c r="F3559" s="44" t="s">
        <v>14</v>
      </c>
      <c r="G3559" s="44" t="s">
        <v>14</v>
      </c>
      <c r="H3559" s="22" t="s">
        <v>14</v>
      </c>
      <c r="I3559" s="22" t="s">
        <v>14</v>
      </c>
      <c r="J3559" s="22" t="s">
        <v>14</v>
      </c>
    </row>
    <row r="3560" spans="1:10" x14ac:dyDescent="0.25">
      <c r="A3560" s="44" t="s">
        <v>14</v>
      </c>
      <c r="B3560" s="27" t="s">
        <v>14</v>
      </c>
      <c r="C3560" s="27" t="s">
        <v>14</v>
      </c>
      <c r="D3560" s="44" t="s">
        <v>14</v>
      </c>
      <c r="E3560" s="22" t="s">
        <v>14</v>
      </c>
      <c r="F3560" s="44" t="s">
        <v>14</v>
      </c>
      <c r="G3560" s="44" t="s">
        <v>14</v>
      </c>
      <c r="H3560" s="22" t="s">
        <v>14</v>
      </c>
      <c r="I3560" s="22" t="s">
        <v>14</v>
      </c>
      <c r="J3560" s="22" t="s">
        <v>14</v>
      </c>
    </row>
    <row r="3561" spans="1:10" x14ac:dyDescent="0.25">
      <c r="A3561" s="44" t="s">
        <v>14</v>
      </c>
      <c r="B3561" s="27" t="s">
        <v>14</v>
      </c>
      <c r="C3561" s="27" t="s">
        <v>14</v>
      </c>
      <c r="D3561" s="44" t="s">
        <v>14</v>
      </c>
      <c r="E3561" s="22" t="s">
        <v>14</v>
      </c>
      <c r="F3561" s="44" t="s">
        <v>14</v>
      </c>
      <c r="G3561" s="44" t="s">
        <v>14</v>
      </c>
      <c r="H3561" s="22" t="s">
        <v>14</v>
      </c>
      <c r="I3561" s="22" t="s">
        <v>14</v>
      </c>
      <c r="J3561" s="22" t="s">
        <v>14</v>
      </c>
    </row>
    <row r="3562" spans="1:10" x14ac:dyDescent="0.25">
      <c r="A3562" s="44" t="s">
        <v>14</v>
      </c>
      <c r="B3562" s="27" t="s">
        <v>14</v>
      </c>
      <c r="C3562" s="27" t="s">
        <v>14</v>
      </c>
      <c r="D3562" s="44" t="s">
        <v>14</v>
      </c>
      <c r="E3562" s="22" t="s">
        <v>14</v>
      </c>
      <c r="F3562" s="44" t="s">
        <v>14</v>
      </c>
      <c r="G3562" s="44" t="s">
        <v>14</v>
      </c>
      <c r="H3562" s="22" t="s">
        <v>14</v>
      </c>
      <c r="I3562" s="22" t="s">
        <v>14</v>
      </c>
      <c r="J3562" s="22" t="s">
        <v>14</v>
      </c>
    </row>
    <row r="3563" spans="1:10" x14ac:dyDescent="0.25">
      <c r="A3563" s="44" t="s">
        <v>14</v>
      </c>
      <c r="B3563" s="27" t="s">
        <v>14</v>
      </c>
      <c r="C3563" s="27" t="s">
        <v>14</v>
      </c>
      <c r="D3563" s="44" t="s">
        <v>14</v>
      </c>
      <c r="E3563" s="22" t="s">
        <v>14</v>
      </c>
      <c r="F3563" s="44" t="s">
        <v>14</v>
      </c>
      <c r="G3563" s="44" t="s">
        <v>14</v>
      </c>
      <c r="H3563" s="22" t="s">
        <v>14</v>
      </c>
      <c r="I3563" s="22" t="s">
        <v>14</v>
      </c>
      <c r="J3563" s="22" t="s">
        <v>14</v>
      </c>
    </row>
    <row r="3564" spans="1:10" x14ac:dyDescent="0.25">
      <c r="A3564" s="44" t="s">
        <v>14</v>
      </c>
      <c r="B3564" s="27" t="s">
        <v>14</v>
      </c>
      <c r="C3564" s="27" t="s">
        <v>14</v>
      </c>
      <c r="D3564" s="44" t="s">
        <v>14</v>
      </c>
      <c r="E3564" s="22" t="s">
        <v>14</v>
      </c>
      <c r="F3564" s="44" t="s">
        <v>14</v>
      </c>
      <c r="G3564" s="44" t="s">
        <v>14</v>
      </c>
      <c r="H3564" s="22" t="s">
        <v>14</v>
      </c>
      <c r="I3564" s="22" t="s">
        <v>14</v>
      </c>
      <c r="J3564" s="22" t="s">
        <v>14</v>
      </c>
    </row>
    <row r="3565" spans="1:10" x14ac:dyDescent="0.25">
      <c r="A3565" s="44" t="s">
        <v>14</v>
      </c>
      <c r="B3565" s="27" t="s">
        <v>14</v>
      </c>
      <c r="C3565" s="27" t="s">
        <v>14</v>
      </c>
      <c r="D3565" s="44" t="s">
        <v>14</v>
      </c>
      <c r="E3565" s="22" t="s">
        <v>14</v>
      </c>
      <c r="F3565" s="44" t="s">
        <v>14</v>
      </c>
      <c r="G3565" s="44" t="s">
        <v>14</v>
      </c>
      <c r="H3565" s="22" t="s">
        <v>14</v>
      </c>
      <c r="I3565" s="22" t="s">
        <v>14</v>
      </c>
      <c r="J3565" s="22" t="s">
        <v>14</v>
      </c>
    </row>
    <row r="3566" spans="1:10" x14ac:dyDescent="0.25">
      <c r="A3566" s="44" t="s">
        <v>14</v>
      </c>
      <c r="B3566" s="27" t="s">
        <v>14</v>
      </c>
      <c r="C3566" s="27" t="s">
        <v>14</v>
      </c>
      <c r="D3566" s="44" t="s">
        <v>14</v>
      </c>
      <c r="E3566" s="22" t="s">
        <v>14</v>
      </c>
      <c r="F3566" s="44" t="s">
        <v>14</v>
      </c>
      <c r="G3566" s="44" t="s">
        <v>14</v>
      </c>
      <c r="H3566" s="22" t="s">
        <v>14</v>
      </c>
      <c r="I3566" s="22" t="s">
        <v>14</v>
      </c>
      <c r="J3566" s="22" t="s">
        <v>14</v>
      </c>
    </row>
    <row r="3567" spans="1:10" x14ac:dyDescent="0.25">
      <c r="A3567" s="44" t="s">
        <v>14</v>
      </c>
      <c r="B3567" s="27" t="s">
        <v>14</v>
      </c>
      <c r="C3567" s="27" t="s">
        <v>14</v>
      </c>
      <c r="D3567" s="44" t="s">
        <v>14</v>
      </c>
      <c r="E3567" s="22" t="s">
        <v>14</v>
      </c>
      <c r="F3567" s="44" t="s">
        <v>14</v>
      </c>
      <c r="G3567" s="44" t="s">
        <v>14</v>
      </c>
      <c r="H3567" s="22" t="s">
        <v>14</v>
      </c>
      <c r="I3567" s="22" t="s">
        <v>14</v>
      </c>
      <c r="J3567" s="22" t="s">
        <v>14</v>
      </c>
    </row>
    <row r="3568" spans="1:10" x14ac:dyDescent="0.25">
      <c r="A3568" s="44" t="s">
        <v>14</v>
      </c>
      <c r="B3568" s="27" t="s">
        <v>14</v>
      </c>
      <c r="C3568" s="27" t="s">
        <v>14</v>
      </c>
      <c r="D3568" s="44" t="s">
        <v>14</v>
      </c>
      <c r="E3568" s="22" t="s">
        <v>14</v>
      </c>
      <c r="F3568" s="44" t="s">
        <v>14</v>
      </c>
      <c r="G3568" s="44" t="s">
        <v>14</v>
      </c>
      <c r="H3568" s="22" t="s">
        <v>14</v>
      </c>
      <c r="I3568" s="22" t="s">
        <v>14</v>
      </c>
      <c r="J3568" s="22" t="s">
        <v>14</v>
      </c>
    </row>
    <row r="3569" spans="1:10" x14ac:dyDescent="0.25">
      <c r="A3569" s="44" t="s">
        <v>14</v>
      </c>
      <c r="B3569" s="27" t="s">
        <v>14</v>
      </c>
      <c r="C3569" s="27" t="s">
        <v>14</v>
      </c>
      <c r="D3569" s="44" t="s">
        <v>14</v>
      </c>
      <c r="E3569" s="22" t="s">
        <v>14</v>
      </c>
      <c r="F3569" s="44" t="s">
        <v>14</v>
      </c>
      <c r="G3569" s="44" t="s">
        <v>14</v>
      </c>
      <c r="H3569" s="22" t="s">
        <v>14</v>
      </c>
      <c r="I3569" s="22" t="s">
        <v>14</v>
      </c>
      <c r="J3569" s="22" t="s">
        <v>14</v>
      </c>
    </row>
    <row r="3570" spans="1:10" x14ac:dyDescent="0.25">
      <c r="A3570" s="44" t="s">
        <v>14</v>
      </c>
      <c r="B3570" s="27" t="s">
        <v>14</v>
      </c>
      <c r="C3570" s="27" t="s">
        <v>14</v>
      </c>
      <c r="D3570" s="44" t="s">
        <v>14</v>
      </c>
      <c r="E3570" s="22" t="s">
        <v>14</v>
      </c>
      <c r="F3570" s="44" t="s">
        <v>14</v>
      </c>
      <c r="G3570" s="44" t="s">
        <v>14</v>
      </c>
      <c r="H3570" s="22" t="s">
        <v>14</v>
      </c>
      <c r="I3570" s="22" t="s">
        <v>14</v>
      </c>
      <c r="J3570" s="22" t="s">
        <v>14</v>
      </c>
    </row>
    <row r="3571" spans="1:10" x14ac:dyDescent="0.25">
      <c r="A3571" s="44" t="s">
        <v>14</v>
      </c>
      <c r="B3571" s="27" t="s">
        <v>14</v>
      </c>
      <c r="C3571" s="27" t="s">
        <v>14</v>
      </c>
      <c r="D3571" s="44" t="s">
        <v>14</v>
      </c>
      <c r="E3571" s="22" t="s">
        <v>14</v>
      </c>
      <c r="F3571" s="44" t="s">
        <v>14</v>
      </c>
      <c r="G3571" s="44" t="s">
        <v>14</v>
      </c>
      <c r="H3571" s="22" t="s">
        <v>14</v>
      </c>
      <c r="I3571" s="22" t="s">
        <v>14</v>
      </c>
      <c r="J3571" s="22" t="s">
        <v>14</v>
      </c>
    </row>
    <row r="3572" spans="1:10" x14ac:dyDescent="0.25">
      <c r="A3572" s="44" t="s">
        <v>14</v>
      </c>
      <c r="B3572" s="27" t="s">
        <v>14</v>
      </c>
      <c r="C3572" s="27" t="s">
        <v>14</v>
      </c>
      <c r="D3572" s="44" t="s">
        <v>14</v>
      </c>
      <c r="E3572" s="22" t="s">
        <v>14</v>
      </c>
      <c r="F3572" s="44" t="s">
        <v>14</v>
      </c>
      <c r="G3572" s="44" t="s">
        <v>14</v>
      </c>
      <c r="H3572" s="22" t="s">
        <v>14</v>
      </c>
      <c r="I3572" s="22" t="s">
        <v>14</v>
      </c>
      <c r="J3572" s="22" t="s">
        <v>14</v>
      </c>
    </row>
    <row r="3573" spans="1:10" x14ac:dyDescent="0.25">
      <c r="A3573" s="44" t="s">
        <v>14</v>
      </c>
      <c r="B3573" s="27" t="s">
        <v>14</v>
      </c>
      <c r="C3573" s="27" t="s">
        <v>14</v>
      </c>
      <c r="D3573" s="44" t="s">
        <v>14</v>
      </c>
      <c r="E3573" s="22" t="s">
        <v>14</v>
      </c>
      <c r="F3573" s="44" t="s">
        <v>14</v>
      </c>
      <c r="G3573" s="44" t="s">
        <v>14</v>
      </c>
      <c r="H3573" s="22" t="s">
        <v>14</v>
      </c>
      <c r="I3573" s="22" t="s">
        <v>14</v>
      </c>
      <c r="J3573" s="22" t="s">
        <v>14</v>
      </c>
    </row>
    <row r="3574" spans="1:10" x14ac:dyDescent="0.25">
      <c r="A3574" s="44" t="s">
        <v>14</v>
      </c>
      <c r="B3574" s="27" t="s">
        <v>14</v>
      </c>
      <c r="C3574" s="27" t="s">
        <v>14</v>
      </c>
      <c r="D3574" s="44" t="s">
        <v>14</v>
      </c>
      <c r="E3574" s="22" t="s">
        <v>14</v>
      </c>
      <c r="F3574" s="44" t="s">
        <v>14</v>
      </c>
      <c r="G3574" s="44" t="s">
        <v>14</v>
      </c>
      <c r="H3574" s="22" t="s">
        <v>14</v>
      </c>
      <c r="I3574" s="22" t="s">
        <v>14</v>
      </c>
      <c r="J3574" s="22" t="s">
        <v>14</v>
      </c>
    </row>
    <row r="3575" spans="1:10" x14ac:dyDescent="0.25">
      <c r="A3575" s="44" t="s">
        <v>14</v>
      </c>
      <c r="B3575" s="27" t="s">
        <v>14</v>
      </c>
      <c r="C3575" s="27" t="s">
        <v>14</v>
      </c>
      <c r="D3575" s="44" t="s">
        <v>14</v>
      </c>
      <c r="E3575" s="22" t="s">
        <v>14</v>
      </c>
      <c r="F3575" s="44" t="s">
        <v>14</v>
      </c>
      <c r="G3575" s="44" t="s">
        <v>14</v>
      </c>
      <c r="H3575" s="22" t="s">
        <v>14</v>
      </c>
      <c r="I3575" s="22" t="s">
        <v>14</v>
      </c>
      <c r="J3575" s="22" t="s">
        <v>14</v>
      </c>
    </row>
    <row r="3576" spans="1:10" x14ac:dyDescent="0.25">
      <c r="A3576" s="44" t="s">
        <v>14</v>
      </c>
      <c r="B3576" s="27" t="s">
        <v>14</v>
      </c>
      <c r="C3576" s="27" t="s">
        <v>14</v>
      </c>
      <c r="D3576" s="44" t="s">
        <v>14</v>
      </c>
      <c r="E3576" s="22" t="s">
        <v>14</v>
      </c>
      <c r="F3576" s="44" t="s">
        <v>14</v>
      </c>
      <c r="G3576" s="44" t="s">
        <v>14</v>
      </c>
      <c r="H3576" s="22" t="s">
        <v>14</v>
      </c>
      <c r="I3576" s="22" t="s">
        <v>14</v>
      </c>
      <c r="J3576" s="22" t="s">
        <v>14</v>
      </c>
    </row>
    <row r="3577" spans="1:10" x14ac:dyDescent="0.25">
      <c r="A3577" s="44" t="s">
        <v>14</v>
      </c>
      <c r="B3577" s="27" t="s">
        <v>14</v>
      </c>
      <c r="C3577" s="27" t="s">
        <v>14</v>
      </c>
      <c r="D3577" s="44" t="s">
        <v>14</v>
      </c>
      <c r="E3577" s="22" t="s">
        <v>14</v>
      </c>
      <c r="F3577" s="44" t="s">
        <v>14</v>
      </c>
      <c r="G3577" s="44" t="s">
        <v>14</v>
      </c>
      <c r="H3577" s="22" t="s">
        <v>14</v>
      </c>
      <c r="I3577" s="22" t="s">
        <v>14</v>
      </c>
      <c r="J3577" s="22" t="s">
        <v>14</v>
      </c>
    </row>
    <row r="3578" spans="1:10" x14ac:dyDescent="0.25">
      <c r="A3578" s="44" t="s">
        <v>14</v>
      </c>
      <c r="B3578" s="27" t="s">
        <v>14</v>
      </c>
      <c r="C3578" s="27" t="s">
        <v>14</v>
      </c>
      <c r="D3578" s="44" t="s">
        <v>14</v>
      </c>
      <c r="E3578" s="22" t="s">
        <v>14</v>
      </c>
      <c r="F3578" s="44" t="s">
        <v>14</v>
      </c>
      <c r="G3578" s="44" t="s">
        <v>14</v>
      </c>
      <c r="H3578" s="22" t="s">
        <v>14</v>
      </c>
      <c r="I3578" s="22" t="s">
        <v>14</v>
      </c>
      <c r="J3578" s="22" t="s">
        <v>14</v>
      </c>
    </row>
    <row r="3579" spans="1:10" x14ac:dyDescent="0.25">
      <c r="A3579" s="44" t="s">
        <v>14</v>
      </c>
      <c r="B3579" s="27" t="s">
        <v>14</v>
      </c>
      <c r="C3579" s="27" t="s">
        <v>14</v>
      </c>
      <c r="D3579" s="44" t="s">
        <v>14</v>
      </c>
      <c r="E3579" s="22" t="s">
        <v>14</v>
      </c>
      <c r="F3579" s="44" t="s">
        <v>14</v>
      </c>
      <c r="G3579" s="44" t="s">
        <v>14</v>
      </c>
      <c r="H3579" s="22" t="s">
        <v>14</v>
      </c>
      <c r="I3579" s="22" t="s">
        <v>14</v>
      </c>
      <c r="J3579" s="22" t="s">
        <v>14</v>
      </c>
    </row>
    <row r="3580" spans="1:10" x14ac:dyDescent="0.25">
      <c r="A3580" s="44" t="s">
        <v>14</v>
      </c>
      <c r="B3580" s="27" t="s">
        <v>14</v>
      </c>
      <c r="C3580" s="27" t="s">
        <v>14</v>
      </c>
      <c r="D3580" s="44" t="s">
        <v>14</v>
      </c>
      <c r="E3580" s="22" t="s">
        <v>14</v>
      </c>
      <c r="F3580" s="44" t="s">
        <v>14</v>
      </c>
      <c r="G3580" s="44" t="s">
        <v>14</v>
      </c>
      <c r="H3580" s="22" t="s">
        <v>14</v>
      </c>
      <c r="I3580" s="22" t="s">
        <v>14</v>
      </c>
      <c r="J3580" s="22" t="s">
        <v>14</v>
      </c>
    </row>
    <row r="3581" spans="1:10" x14ac:dyDescent="0.25">
      <c r="A3581" s="44" t="s">
        <v>14</v>
      </c>
      <c r="B3581" s="27" t="s">
        <v>14</v>
      </c>
      <c r="C3581" s="27" t="s">
        <v>14</v>
      </c>
      <c r="D3581" s="44" t="s">
        <v>14</v>
      </c>
      <c r="E3581" s="22" t="s">
        <v>14</v>
      </c>
      <c r="F3581" s="44" t="s">
        <v>14</v>
      </c>
      <c r="G3581" s="44" t="s">
        <v>14</v>
      </c>
      <c r="H3581" s="22" t="s">
        <v>14</v>
      </c>
      <c r="I3581" s="22" t="s">
        <v>14</v>
      </c>
      <c r="J3581" s="22" t="s">
        <v>14</v>
      </c>
    </row>
    <row r="3582" spans="1:10" x14ac:dyDescent="0.25">
      <c r="A3582" s="44" t="s">
        <v>14</v>
      </c>
      <c r="B3582" s="27" t="s">
        <v>14</v>
      </c>
      <c r="C3582" s="27" t="s">
        <v>14</v>
      </c>
      <c r="D3582" s="44" t="s">
        <v>14</v>
      </c>
      <c r="E3582" s="22" t="s">
        <v>14</v>
      </c>
      <c r="F3582" s="44" t="s">
        <v>14</v>
      </c>
      <c r="G3582" s="44" t="s">
        <v>14</v>
      </c>
      <c r="H3582" s="22" t="s">
        <v>14</v>
      </c>
      <c r="I3582" s="22" t="s">
        <v>14</v>
      </c>
      <c r="J3582" s="22" t="s">
        <v>14</v>
      </c>
    </row>
    <row r="3583" spans="1:10" x14ac:dyDescent="0.25">
      <c r="A3583" s="44" t="s">
        <v>14</v>
      </c>
      <c r="B3583" s="27" t="s">
        <v>14</v>
      </c>
      <c r="C3583" s="27" t="s">
        <v>14</v>
      </c>
      <c r="D3583" s="44" t="s">
        <v>14</v>
      </c>
      <c r="E3583" s="22" t="s">
        <v>14</v>
      </c>
      <c r="F3583" s="44" t="s">
        <v>14</v>
      </c>
      <c r="G3583" s="44" t="s">
        <v>14</v>
      </c>
      <c r="H3583" s="22" t="s">
        <v>14</v>
      </c>
      <c r="I3583" s="22" t="s">
        <v>14</v>
      </c>
      <c r="J3583" s="22" t="s">
        <v>14</v>
      </c>
    </row>
    <row r="3584" spans="1:10" x14ac:dyDescent="0.25">
      <c r="A3584" s="44" t="s">
        <v>14</v>
      </c>
      <c r="B3584" s="27" t="s">
        <v>14</v>
      </c>
      <c r="C3584" s="27" t="s">
        <v>14</v>
      </c>
      <c r="D3584" s="44" t="s">
        <v>14</v>
      </c>
      <c r="E3584" s="22" t="s">
        <v>14</v>
      </c>
      <c r="F3584" s="44" t="s">
        <v>14</v>
      </c>
      <c r="G3584" s="44" t="s">
        <v>14</v>
      </c>
      <c r="H3584" s="22" t="s">
        <v>14</v>
      </c>
      <c r="I3584" s="22" t="s">
        <v>14</v>
      </c>
      <c r="J3584" s="22" t="s">
        <v>14</v>
      </c>
    </row>
    <row r="3585" spans="1:10" x14ac:dyDescent="0.25">
      <c r="A3585" s="44" t="s">
        <v>14</v>
      </c>
      <c r="B3585" s="27" t="s">
        <v>14</v>
      </c>
      <c r="C3585" s="27" t="s">
        <v>14</v>
      </c>
      <c r="D3585" s="44" t="s">
        <v>14</v>
      </c>
      <c r="E3585" s="22" t="s">
        <v>14</v>
      </c>
      <c r="F3585" s="44" t="s">
        <v>14</v>
      </c>
      <c r="G3585" s="44" t="s">
        <v>14</v>
      </c>
      <c r="H3585" s="22" t="s">
        <v>14</v>
      </c>
      <c r="I3585" s="22" t="s">
        <v>14</v>
      </c>
      <c r="J3585" s="22" t="s">
        <v>14</v>
      </c>
    </row>
    <row r="3586" spans="1:10" x14ac:dyDescent="0.25">
      <c r="A3586" s="44" t="s">
        <v>14</v>
      </c>
      <c r="B3586" s="27" t="s">
        <v>14</v>
      </c>
      <c r="C3586" s="27" t="s">
        <v>14</v>
      </c>
      <c r="D3586" s="44" t="s">
        <v>14</v>
      </c>
      <c r="E3586" s="22" t="s">
        <v>14</v>
      </c>
      <c r="F3586" s="44" t="s">
        <v>14</v>
      </c>
      <c r="G3586" s="44" t="s">
        <v>14</v>
      </c>
      <c r="H3586" s="22" t="s">
        <v>14</v>
      </c>
      <c r="I3586" s="22" t="s">
        <v>14</v>
      </c>
      <c r="J3586" s="22" t="s">
        <v>14</v>
      </c>
    </row>
    <row r="3587" spans="1:10" x14ac:dyDescent="0.25">
      <c r="A3587" s="44" t="s">
        <v>14</v>
      </c>
      <c r="B3587" s="27" t="s">
        <v>14</v>
      </c>
      <c r="C3587" s="27" t="s">
        <v>14</v>
      </c>
      <c r="D3587" s="44" t="s">
        <v>14</v>
      </c>
      <c r="E3587" s="22" t="s">
        <v>14</v>
      </c>
      <c r="F3587" s="44" t="s">
        <v>14</v>
      </c>
      <c r="G3587" s="44" t="s">
        <v>14</v>
      </c>
      <c r="H3587" s="22" t="s">
        <v>14</v>
      </c>
      <c r="I3587" s="22" t="s">
        <v>14</v>
      </c>
      <c r="J3587" s="22" t="s">
        <v>14</v>
      </c>
    </row>
    <row r="3588" spans="1:10" x14ac:dyDescent="0.25">
      <c r="A3588" s="44" t="s">
        <v>14</v>
      </c>
      <c r="B3588" s="27" t="s">
        <v>14</v>
      </c>
      <c r="C3588" s="27" t="s">
        <v>14</v>
      </c>
      <c r="D3588" s="44" t="s">
        <v>14</v>
      </c>
      <c r="E3588" s="22" t="s">
        <v>14</v>
      </c>
      <c r="F3588" s="44" t="s">
        <v>14</v>
      </c>
      <c r="G3588" s="44" t="s">
        <v>14</v>
      </c>
      <c r="H3588" s="22" t="s">
        <v>14</v>
      </c>
      <c r="I3588" s="22" t="s">
        <v>14</v>
      </c>
      <c r="J3588" s="22" t="s">
        <v>14</v>
      </c>
    </row>
    <row r="3589" spans="1:10" x14ac:dyDescent="0.25">
      <c r="A3589" s="44" t="s">
        <v>14</v>
      </c>
      <c r="B3589" s="27" t="s">
        <v>14</v>
      </c>
      <c r="C3589" s="27" t="s">
        <v>14</v>
      </c>
      <c r="D3589" s="44" t="s">
        <v>14</v>
      </c>
      <c r="E3589" s="22" t="s">
        <v>14</v>
      </c>
      <c r="F3589" s="44" t="s">
        <v>14</v>
      </c>
      <c r="G3589" s="44" t="s">
        <v>14</v>
      </c>
      <c r="H3589" s="22" t="s">
        <v>14</v>
      </c>
      <c r="I3589" s="22" t="s">
        <v>14</v>
      </c>
      <c r="J3589" s="22" t="s">
        <v>14</v>
      </c>
    </row>
    <row r="3590" spans="1:10" x14ac:dyDescent="0.25">
      <c r="A3590" s="44" t="s">
        <v>14</v>
      </c>
      <c r="B3590" s="27" t="s">
        <v>14</v>
      </c>
      <c r="C3590" s="27" t="s">
        <v>14</v>
      </c>
      <c r="D3590" s="44" t="s">
        <v>14</v>
      </c>
      <c r="E3590" s="22" t="s">
        <v>14</v>
      </c>
      <c r="F3590" s="44" t="s">
        <v>14</v>
      </c>
      <c r="G3590" s="44" t="s">
        <v>14</v>
      </c>
      <c r="H3590" s="22" t="s">
        <v>14</v>
      </c>
      <c r="I3590" s="22" t="s">
        <v>14</v>
      </c>
      <c r="J3590" s="22" t="s">
        <v>14</v>
      </c>
    </row>
    <row r="3591" spans="1:10" x14ac:dyDescent="0.25">
      <c r="A3591" s="44" t="s">
        <v>14</v>
      </c>
      <c r="B3591" s="27" t="s">
        <v>14</v>
      </c>
      <c r="C3591" s="27" t="s">
        <v>14</v>
      </c>
      <c r="D3591" s="44" t="s">
        <v>14</v>
      </c>
      <c r="E3591" s="22" t="s">
        <v>14</v>
      </c>
      <c r="F3591" s="44" t="s">
        <v>14</v>
      </c>
      <c r="G3591" s="44" t="s">
        <v>14</v>
      </c>
      <c r="H3591" s="22" t="s">
        <v>14</v>
      </c>
      <c r="I3591" s="22" t="s">
        <v>14</v>
      </c>
      <c r="J3591" s="22" t="s">
        <v>14</v>
      </c>
    </row>
    <row r="3592" spans="1:10" x14ac:dyDescent="0.25">
      <c r="A3592" s="44" t="s">
        <v>14</v>
      </c>
      <c r="B3592" s="27" t="s">
        <v>14</v>
      </c>
      <c r="C3592" s="27" t="s">
        <v>14</v>
      </c>
      <c r="D3592" s="44" t="s">
        <v>14</v>
      </c>
      <c r="E3592" s="22" t="s">
        <v>14</v>
      </c>
      <c r="F3592" s="44" t="s">
        <v>14</v>
      </c>
      <c r="G3592" s="44" t="s">
        <v>14</v>
      </c>
      <c r="H3592" s="22" t="s">
        <v>14</v>
      </c>
      <c r="I3592" s="22" t="s">
        <v>14</v>
      </c>
      <c r="J3592" s="22" t="s">
        <v>14</v>
      </c>
    </row>
    <row r="3593" spans="1:10" x14ac:dyDescent="0.25">
      <c r="A3593" s="44" t="s">
        <v>14</v>
      </c>
      <c r="B3593" s="27" t="s">
        <v>14</v>
      </c>
      <c r="C3593" s="27" t="s">
        <v>14</v>
      </c>
      <c r="D3593" s="44" t="s">
        <v>14</v>
      </c>
      <c r="E3593" s="22" t="s">
        <v>14</v>
      </c>
      <c r="F3593" s="44" t="s">
        <v>14</v>
      </c>
      <c r="G3593" s="44" t="s">
        <v>14</v>
      </c>
      <c r="H3593" s="22" t="s">
        <v>14</v>
      </c>
      <c r="I3593" s="22" t="s">
        <v>14</v>
      </c>
      <c r="J3593" s="22" t="s">
        <v>14</v>
      </c>
    </row>
    <row r="3594" spans="1:10" x14ac:dyDescent="0.25">
      <c r="A3594" s="44" t="s">
        <v>14</v>
      </c>
      <c r="B3594" s="27" t="s">
        <v>14</v>
      </c>
      <c r="C3594" s="27" t="s">
        <v>14</v>
      </c>
      <c r="D3594" s="44" t="s">
        <v>14</v>
      </c>
      <c r="E3594" s="22" t="s">
        <v>14</v>
      </c>
      <c r="F3594" s="44" t="s">
        <v>14</v>
      </c>
      <c r="G3594" s="44" t="s">
        <v>14</v>
      </c>
      <c r="H3594" s="22" t="s">
        <v>14</v>
      </c>
      <c r="I3594" s="22" t="s">
        <v>14</v>
      </c>
      <c r="J3594" s="22" t="s">
        <v>14</v>
      </c>
    </row>
    <row r="3595" spans="1:10" x14ac:dyDescent="0.25">
      <c r="A3595" s="44" t="s">
        <v>14</v>
      </c>
      <c r="B3595" s="27" t="s">
        <v>14</v>
      </c>
      <c r="C3595" s="27" t="s">
        <v>14</v>
      </c>
      <c r="D3595" s="44" t="s">
        <v>14</v>
      </c>
      <c r="E3595" s="22" t="s">
        <v>14</v>
      </c>
      <c r="F3595" s="44" t="s">
        <v>14</v>
      </c>
      <c r="G3595" s="44" t="s">
        <v>14</v>
      </c>
      <c r="H3595" s="22" t="s">
        <v>14</v>
      </c>
      <c r="I3595" s="22" t="s">
        <v>14</v>
      </c>
      <c r="J3595" s="22" t="s">
        <v>14</v>
      </c>
    </row>
    <row r="3596" spans="1:10" x14ac:dyDescent="0.25">
      <c r="A3596" s="44" t="s">
        <v>14</v>
      </c>
      <c r="B3596" s="27" t="s">
        <v>14</v>
      </c>
      <c r="C3596" s="27" t="s">
        <v>14</v>
      </c>
      <c r="D3596" s="44" t="s">
        <v>14</v>
      </c>
      <c r="E3596" s="22" t="s">
        <v>14</v>
      </c>
      <c r="F3596" s="44" t="s">
        <v>14</v>
      </c>
      <c r="G3596" s="44" t="s">
        <v>14</v>
      </c>
      <c r="H3596" s="22" t="s">
        <v>14</v>
      </c>
      <c r="I3596" s="22" t="s">
        <v>14</v>
      </c>
      <c r="J3596" s="22" t="s">
        <v>14</v>
      </c>
    </row>
    <row r="3597" spans="1:10" x14ac:dyDescent="0.25">
      <c r="A3597" s="44" t="s">
        <v>14</v>
      </c>
      <c r="B3597" s="27" t="s">
        <v>14</v>
      </c>
      <c r="C3597" s="27" t="s">
        <v>14</v>
      </c>
      <c r="D3597" s="44" t="s">
        <v>14</v>
      </c>
      <c r="E3597" s="22" t="s">
        <v>14</v>
      </c>
      <c r="F3597" s="44" t="s">
        <v>14</v>
      </c>
      <c r="G3597" s="44" t="s">
        <v>14</v>
      </c>
      <c r="H3597" s="22" t="s">
        <v>14</v>
      </c>
      <c r="I3597" s="22" t="s">
        <v>14</v>
      </c>
      <c r="J3597" s="22" t="s">
        <v>14</v>
      </c>
    </row>
    <row r="3598" spans="1:10" x14ac:dyDescent="0.25">
      <c r="A3598" s="44" t="s">
        <v>14</v>
      </c>
      <c r="B3598" s="27" t="s">
        <v>14</v>
      </c>
      <c r="C3598" s="27" t="s">
        <v>14</v>
      </c>
      <c r="D3598" s="44" t="s">
        <v>14</v>
      </c>
      <c r="E3598" s="22" t="s">
        <v>14</v>
      </c>
      <c r="F3598" s="44" t="s">
        <v>14</v>
      </c>
      <c r="G3598" s="44" t="s">
        <v>14</v>
      </c>
      <c r="H3598" s="22" t="s">
        <v>14</v>
      </c>
      <c r="I3598" s="22" t="s">
        <v>14</v>
      </c>
      <c r="J3598" s="22" t="s">
        <v>14</v>
      </c>
    </row>
    <row r="3599" spans="1:10" x14ac:dyDescent="0.25">
      <c r="A3599" s="44" t="s">
        <v>14</v>
      </c>
      <c r="B3599" s="27" t="s">
        <v>14</v>
      </c>
      <c r="C3599" s="27" t="s">
        <v>14</v>
      </c>
      <c r="D3599" s="44" t="s">
        <v>14</v>
      </c>
      <c r="E3599" s="22" t="s">
        <v>14</v>
      </c>
      <c r="F3599" s="44" t="s">
        <v>14</v>
      </c>
      <c r="G3599" s="44" t="s">
        <v>14</v>
      </c>
      <c r="H3599" s="22" t="s">
        <v>14</v>
      </c>
      <c r="I3599" s="22" t="s">
        <v>14</v>
      </c>
      <c r="J3599" s="22" t="s">
        <v>14</v>
      </c>
    </row>
    <row r="3600" spans="1:10" x14ac:dyDescent="0.25">
      <c r="A3600" s="44" t="s">
        <v>14</v>
      </c>
      <c r="B3600" s="27" t="s">
        <v>14</v>
      </c>
      <c r="C3600" s="27" t="s">
        <v>14</v>
      </c>
      <c r="D3600" s="44" t="s">
        <v>14</v>
      </c>
      <c r="E3600" s="22" t="s">
        <v>14</v>
      </c>
      <c r="F3600" s="44" t="s">
        <v>14</v>
      </c>
      <c r="G3600" s="44" t="s">
        <v>14</v>
      </c>
      <c r="H3600" s="22" t="s">
        <v>14</v>
      </c>
      <c r="I3600" s="22" t="s">
        <v>14</v>
      </c>
      <c r="J3600" s="22" t="s">
        <v>14</v>
      </c>
    </row>
    <row r="3601" spans="1:10" x14ac:dyDescent="0.25">
      <c r="A3601" s="44" t="s">
        <v>14</v>
      </c>
      <c r="B3601" s="27" t="s">
        <v>14</v>
      </c>
      <c r="C3601" s="27" t="s">
        <v>14</v>
      </c>
      <c r="D3601" s="44" t="s">
        <v>14</v>
      </c>
      <c r="E3601" s="22" t="s">
        <v>14</v>
      </c>
      <c r="F3601" s="44" t="s">
        <v>14</v>
      </c>
      <c r="G3601" s="44" t="s">
        <v>14</v>
      </c>
      <c r="H3601" s="22" t="s">
        <v>14</v>
      </c>
      <c r="I3601" s="22" t="s">
        <v>14</v>
      </c>
      <c r="J3601" s="22" t="s">
        <v>14</v>
      </c>
    </row>
    <row r="3602" spans="1:10" x14ac:dyDescent="0.25">
      <c r="A3602" s="44" t="s">
        <v>14</v>
      </c>
      <c r="B3602" s="27" t="s">
        <v>14</v>
      </c>
      <c r="C3602" s="27" t="s">
        <v>14</v>
      </c>
      <c r="D3602" s="44" t="s">
        <v>14</v>
      </c>
      <c r="E3602" s="22" t="s">
        <v>14</v>
      </c>
      <c r="F3602" s="44" t="s">
        <v>14</v>
      </c>
      <c r="G3602" s="44" t="s">
        <v>14</v>
      </c>
      <c r="H3602" s="22" t="s">
        <v>14</v>
      </c>
      <c r="I3602" s="22" t="s">
        <v>14</v>
      </c>
      <c r="J3602" s="22" t="s">
        <v>14</v>
      </c>
    </row>
    <row r="3603" spans="1:10" x14ac:dyDescent="0.25">
      <c r="A3603" s="44" t="s">
        <v>14</v>
      </c>
      <c r="B3603" s="27" t="s">
        <v>14</v>
      </c>
      <c r="C3603" s="27" t="s">
        <v>14</v>
      </c>
      <c r="D3603" s="44" t="s">
        <v>14</v>
      </c>
      <c r="E3603" s="22" t="s">
        <v>14</v>
      </c>
      <c r="F3603" s="44" t="s">
        <v>14</v>
      </c>
      <c r="G3603" s="44" t="s">
        <v>14</v>
      </c>
      <c r="H3603" s="22" t="s">
        <v>14</v>
      </c>
      <c r="I3603" s="22" t="s">
        <v>14</v>
      </c>
      <c r="J3603" s="22" t="s">
        <v>14</v>
      </c>
    </row>
    <row r="3604" spans="1:10" x14ac:dyDescent="0.25">
      <c r="A3604" s="44" t="s">
        <v>14</v>
      </c>
      <c r="B3604" s="27" t="s">
        <v>14</v>
      </c>
      <c r="C3604" s="27" t="s">
        <v>14</v>
      </c>
      <c r="D3604" s="44" t="s">
        <v>14</v>
      </c>
      <c r="E3604" s="22" t="s">
        <v>14</v>
      </c>
      <c r="F3604" s="44" t="s">
        <v>14</v>
      </c>
      <c r="G3604" s="44" t="s">
        <v>14</v>
      </c>
      <c r="H3604" s="22" t="s">
        <v>14</v>
      </c>
      <c r="I3604" s="22" t="s">
        <v>14</v>
      </c>
      <c r="J3604" s="22" t="s">
        <v>14</v>
      </c>
    </row>
    <row r="3605" spans="1:10" x14ac:dyDescent="0.25">
      <c r="A3605" s="44" t="s">
        <v>14</v>
      </c>
      <c r="B3605" s="27" t="s">
        <v>14</v>
      </c>
      <c r="C3605" s="27" t="s">
        <v>14</v>
      </c>
      <c r="D3605" s="44" t="s">
        <v>14</v>
      </c>
      <c r="E3605" s="22" t="s">
        <v>14</v>
      </c>
      <c r="F3605" s="44" t="s">
        <v>14</v>
      </c>
      <c r="G3605" s="44" t="s">
        <v>14</v>
      </c>
      <c r="H3605" s="22" t="s">
        <v>14</v>
      </c>
      <c r="I3605" s="22" t="s">
        <v>14</v>
      </c>
      <c r="J3605" s="22" t="s">
        <v>14</v>
      </c>
    </row>
    <row r="3606" spans="1:10" x14ac:dyDescent="0.25">
      <c r="A3606" s="44" t="s">
        <v>14</v>
      </c>
      <c r="B3606" s="27" t="s">
        <v>14</v>
      </c>
      <c r="C3606" s="27" t="s">
        <v>14</v>
      </c>
      <c r="D3606" s="44" t="s">
        <v>14</v>
      </c>
      <c r="E3606" s="22" t="s">
        <v>14</v>
      </c>
      <c r="F3606" s="44" t="s">
        <v>14</v>
      </c>
      <c r="G3606" s="44" t="s">
        <v>14</v>
      </c>
      <c r="H3606" s="22" t="s">
        <v>14</v>
      </c>
      <c r="I3606" s="22" t="s">
        <v>14</v>
      </c>
      <c r="J3606" s="22" t="s">
        <v>14</v>
      </c>
    </row>
    <row r="3607" spans="1:10" x14ac:dyDescent="0.25">
      <c r="A3607" s="44" t="s">
        <v>14</v>
      </c>
      <c r="B3607" s="27" t="s">
        <v>14</v>
      </c>
      <c r="C3607" s="27" t="s">
        <v>14</v>
      </c>
      <c r="D3607" s="44" t="s">
        <v>14</v>
      </c>
      <c r="E3607" s="22" t="s">
        <v>14</v>
      </c>
      <c r="F3607" s="44" t="s">
        <v>14</v>
      </c>
      <c r="G3607" s="44" t="s">
        <v>14</v>
      </c>
      <c r="H3607" s="22" t="s">
        <v>14</v>
      </c>
      <c r="I3607" s="22" t="s">
        <v>14</v>
      </c>
      <c r="J3607" s="22" t="s">
        <v>14</v>
      </c>
    </row>
    <row r="3608" spans="1:10" x14ac:dyDescent="0.25">
      <c r="A3608" s="44" t="s">
        <v>14</v>
      </c>
      <c r="B3608" s="27" t="s">
        <v>14</v>
      </c>
      <c r="C3608" s="27" t="s">
        <v>14</v>
      </c>
      <c r="D3608" s="44" t="s">
        <v>14</v>
      </c>
      <c r="E3608" s="22" t="s">
        <v>14</v>
      </c>
      <c r="F3608" s="44" t="s">
        <v>14</v>
      </c>
      <c r="G3608" s="44" t="s">
        <v>14</v>
      </c>
      <c r="H3608" s="22" t="s">
        <v>14</v>
      </c>
      <c r="I3608" s="22" t="s">
        <v>14</v>
      </c>
      <c r="J3608" s="22" t="s">
        <v>14</v>
      </c>
    </row>
    <row r="3609" spans="1:10" x14ac:dyDescent="0.25">
      <c r="A3609" s="44" t="s">
        <v>14</v>
      </c>
      <c r="B3609" s="27" t="s">
        <v>14</v>
      </c>
      <c r="C3609" s="27" t="s">
        <v>14</v>
      </c>
      <c r="D3609" s="44" t="s">
        <v>14</v>
      </c>
      <c r="E3609" s="22" t="s">
        <v>14</v>
      </c>
      <c r="F3609" s="44" t="s">
        <v>14</v>
      </c>
      <c r="G3609" s="44" t="s">
        <v>14</v>
      </c>
      <c r="H3609" s="22" t="s">
        <v>14</v>
      </c>
      <c r="I3609" s="22" t="s">
        <v>14</v>
      </c>
      <c r="J3609" s="22" t="s">
        <v>14</v>
      </c>
    </row>
    <row r="3610" spans="1:10" x14ac:dyDescent="0.25">
      <c r="A3610" s="44" t="s">
        <v>14</v>
      </c>
      <c r="B3610" s="27" t="s">
        <v>14</v>
      </c>
      <c r="C3610" s="27" t="s">
        <v>14</v>
      </c>
      <c r="D3610" s="44" t="s">
        <v>14</v>
      </c>
      <c r="E3610" s="22" t="s">
        <v>14</v>
      </c>
      <c r="F3610" s="44" t="s">
        <v>14</v>
      </c>
      <c r="G3610" s="44" t="s">
        <v>14</v>
      </c>
      <c r="H3610" s="22" t="s">
        <v>14</v>
      </c>
      <c r="I3610" s="22" t="s">
        <v>14</v>
      </c>
      <c r="J3610" s="22" t="s">
        <v>14</v>
      </c>
    </row>
    <row r="3611" spans="1:10" x14ac:dyDescent="0.25">
      <c r="A3611" s="44" t="s">
        <v>14</v>
      </c>
      <c r="B3611" s="27" t="s">
        <v>14</v>
      </c>
      <c r="C3611" s="27" t="s">
        <v>14</v>
      </c>
      <c r="D3611" s="44" t="s">
        <v>14</v>
      </c>
      <c r="E3611" s="22" t="s">
        <v>14</v>
      </c>
      <c r="F3611" s="44" t="s">
        <v>14</v>
      </c>
      <c r="G3611" s="44" t="s">
        <v>14</v>
      </c>
      <c r="H3611" s="22" t="s">
        <v>14</v>
      </c>
      <c r="I3611" s="22" t="s">
        <v>14</v>
      </c>
      <c r="J3611" s="22" t="s">
        <v>14</v>
      </c>
    </row>
    <row r="3612" spans="1:10" x14ac:dyDescent="0.25">
      <c r="A3612" s="44" t="s">
        <v>14</v>
      </c>
      <c r="B3612" s="27" t="s">
        <v>14</v>
      </c>
      <c r="C3612" s="27" t="s">
        <v>14</v>
      </c>
      <c r="D3612" s="44" t="s">
        <v>14</v>
      </c>
      <c r="E3612" s="22" t="s">
        <v>14</v>
      </c>
      <c r="F3612" s="44" t="s">
        <v>14</v>
      </c>
      <c r="G3612" s="44" t="s">
        <v>14</v>
      </c>
      <c r="H3612" s="22" t="s">
        <v>14</v>
      </c>
      <c r="I3612" s="22" t="s">
        <v>14</v>
      </c>
      <c r="J3612" s="22" t="s">
        <v>14</v>
      </c>
    </row>
    <row r="3613" spans="1:10" x14ac:dyDescent="0.25">
      <c r="A3613" s="44" t="s">
        <v>14</v>
      </c>
      <c r="B3613" s="27" t="s">
        <v>14</v>
      </c>
      <c r="C3613" s="27" t="s">
        <v>14</v>
      </c>
      <c r="D3613" s="44" t="s">
        <v>14</v>
      </c>
      <c r="E3613" s="22" t="s">
        <v>14</v>
      </c>
      <c r="F3613" s="44" t="s">
        <v>14</v>
      </c>
      <c r="G3613" s="44" t="s">
        <v>14</v>
      </c>
      <c r="H3613" s="22" t="s">
        <v>14</v>
      </c>
      <c r="I3613" s="22" t="s">
        <v>14</v>
      </c>
      <c r="J3613" s="22" t="s">
        <v>14</v>
      </c>
    </row>
    <row r="3614" spans="1:10" x14ac:dyDescent="0.25">
      <c r="A3614" s="44" t="s">
        <v>14</v>
      </c>
      <c r="B3614" s="27" t="s">
        <v>14</v>
      </c>
      <c r="C3614" s="27" t="s">
        <v>14</v>
      </c>
      <c r="D3614" s="44" t="s">
        <v>14</v>
      </c>
      <c r="E3614" s="22" t="s">
        <v>14</v>
      </c>
      <c r="F3614" s="44" t="s">
        <v>14</v>
      </c>
      <c r="G3614" s="44" t="s">
        <v>14</v>
      </c>
      <c r="H3614" s="22" t="s">
        <v>14</v>
      </c>
      <c r="I3614" s="22" t="s">
        <v>14</v>
      </c>
      <c r="J3614" s="22" t="s">
        <v>14</v>
      </c>
    </row>
    <row r="3615" spans="1:10" x14ac:dyDescent="0.25">
      <c r="A3615" s="44" t="s">
        <v>14</v>
      </c>
      <c r="B3615" s="27" t="s">
        <v>14</v>
      </c>
      <c r="C3615" s="27" t="s">
        <v>14</v>
      </c>
      <c r="D3615" s="44" t="s">
        <v>14</v>
      </c>
      <c r="E3615" s="22" t="s">
        <v>14</v>
      </c>
      <c r="F3615" s="44" t="s">
        <v>14</v>
      </c>
      <c r="G3615" s="44" t="s">
        <v>14</v>
      </c>
      <c r="H3615" s="22" t="s">
        <v>14</v>
      </c>
      <c r="I3615" s="22" t="s">
        <v>14</v>
      </c>
      <c r="J3615" s="22" t="s">
        <v>14</v>
      </c>
    </row>
    <row r="3616" spans="1:10" x14ac:dyDescent="0.25">
      <c r="A3616" s="44" t="s">
        <v>14</v>
      </c>
      <c r="B3616" s="27" t="s">
        <v>14</v>
      </c>
      <c r="C3616" s="27" t="s">
        <v>14</v>
      </c>
      <c r="D3616" s="44" t="s">
        <v>14</v>
      </c>
      <c r="E3616" s="22" t="s">
        <v>14</v>
      </c>
      <c r="F3616" s="44" t="s">
        <v>14</v>
      </c>
      <c r="G3616" s="44" t="s">
        <v>14</v>
      </c>
      <c r="H3616" s="22" t="s">
        <v>14</v>
      </c>
      <c r="I3616" s="22" t="s">
        <v>14</v>
      </c>
      <c r="J3616" s="22" t="s">
        <v>14</v>
      </c>
    </row>
    <row r="3617" spans="1:10" x14ac:dyDescent="0.25">
      <c r="A3617" s="44" t="s">
        <v>14</v>
      </c>
      <c r="B3617" s="27" t="s">
        <v>14</v>
      </c>
      <c r="C3617" s="27" t="s">
        <v>14</v>
      </c>
      <c r="D3617" s="44" t="s">
        <v>14</v>
      </c>
      <c r="E3617" s="22" t="s">
        <v>14</v>
      </c>
      <c r="F3617" s="44" t="s">
        <v>14</v>
      </c>
      <c r="G3617" s="44" t="s">
        <v>14</v>
      </c>
      <c r="H3617" s="22" t="s">
        <v>14</v>
      </c>
      <c r="I3617" s="22" t="s">
        <v>14</v>
      </c>
      <c r="J3617" s="22" t="s">
        <v>14</v>
      </c>
    </row>
    <row r="3618" spans="1:10" x14ac:dyDescent="0.25">
      <c r="A3618" s="44" t="s">
        <v>14</v>
      </c>
      <c r="B3618" s="27" t="s">
        <v>14</v>
      </c>
      <c r="C3618" s="27" t="s">
        <v>14</v>
      </c>
      <c r="D3618" s="44" t="s">
        <v>14</v>
      </c>
      <c r="E3618" s="22" t="s">
        <v>14</v>
      </c>
      <c r="F3618" s="44" t="s">
        <v>14</v>
      </c>
      <c r="G3618" s="44" t="s">
        <v>14</v>
      </c>
      <c r="H3618" s="22" t="s">
        <v>14</v>
      </c>
      <c r="I3618" s="22" t="s">
        <v>14</v>
      </c>
      <c r="J3618" s="22" t="s">
        <v>14</v>
      </c>
    </row>
    <row r="3619" spans="1:10" x14ac:dyDescent="0.25">
      <c r="A3619" s="44" t="s">
        <v>14</v>
      </c>
      <c r="B3619" s="27" t="s">
        <v>14</v>
      </c>
      <c r="C3619" s="27" t="s">
        <v>14</v>
      </c>
      <c r="D3619" s="44" t="s">
        <v>14</v>
      </c>
      <c r="E3619" s="22" t="s">
        <v>14</v>
      </c>
      <c r="F3619" s="44" t="s">
        <v>14</v>
      </c>
      <c r="G3619" s="44" t="s">
        <v>14</v>
      </c>
      <c r="H3619" s="22" t="s">
        <v>14</v>
      </c>
      <c r="I3619" s="22" t="s">
        <v>14</v>
      </c>
      <c r="J3619" s="22" t="s">
        <v>14</v>
      </c>
    </row>
    <row r="3620" spans="1:10" x14ac:dyDescent="0.25">
      <c r="A3620" s="44" t="s">
        <v>14</v>
      </c>
      <c r="B3620" s="27" t="s">
        <v>14</v>
      </c>
      <c r="C3620" s="27" t="s">
        <v>14</v>
      </c>
      <c r="D3620" s="44" t="s">
        <v>14</v>
      </c>
      <c r="E3620" s="22" t="s">
        <v>14</v>
      </c>
      <c r="F3620" s="44" t="s">
        <v>14</v>
      </c>
      <c r="G3620" s="44" t="s">
        <v>14</v>
      </c>
      <c r="H3620" s="22" t="s">
        <v>14</v>
      </c>
      <c r="I3620" s="22" t="s">
        <v>14</v>
      </c>
      <c r="J3620" s="22" t="s">
        <v>14</v>
      </c>
    </row>
    <row r="3621" spans="1:10" x14ac:dyDescent="0.25">
      <c r="A3621" s="44" t="s">
        <v>14</v>
      </c>
      <c r="B3621" s="27" t="s">
        <v>14</v>
      </c>
      <c r="C3621" s="27" t="s">
        <v>14</v>
      </c>
      <c r="D3621" s="44" t="s">
        <v>14</v>
      </c>
      <c r="E3621" s="22" t="s">
        <v>14</v>
      </c>
      <c r="F3621" s="44" t="s">
        <v>14</v>
      </c>
      <c r="G3621" s="44" t="s">
        <v>14</v>
      </c>
      <c r="H3621" s="22" t="s">
        <v>14</v>
      </c>
      <c r="I3621" s="22" t="s">
        <v>14</v>
      </c>
      <c r="J3621" s="22" t="s">
        <v>14</v>
      </c>
    </row>
    <row r="3622" spans="1:10" x14ac:dyDescent="0.25">
      <c r="A3622" s="44" t="s">
        <v>14</v>
      </c>
      <c r="B3622" s="27" t="s">
        <v>14</v>
      </c>
      <c r="C3622" s="27" t="s">
        <v>14</v>
      </c>
      <c r="D3622" s="44" t="s">
        <v>14</v>
      </c>
      <c r="E3622" s="22" t="s">
        <v>14</v>
      </c>
      <c r="F3622" s="44" t="s">
        <v>14</v>
      </c>
      <c r="G3622" s="44" t="s">
        <v>14</v>
      </c>
      <c r="H3622" s="22" t="s">
        <v>14</v>
      </c>
      <c r="I3622" s="22" t="s">
        <v>14</v>
      </c>
      <c r="J3622" s="22" t="s">
        <v>14</v>
      </c>
    </row>
    <row r="3623" spans="1:10" x14ac:dyDescent="0.25">
      <c r="A3623" s="44" t="s">
        <v>14</v>
      </c>
      <c r="B3623" s="27" t="s">
        <v>14</v>
      </c>
      <c r="C3623" s="27" t="s">
        <v>14</v>
      </c>
      <c r="D3623" s="44" t="s">
        <v>14</v>
      </c>
      <c r="E3623" s="22" t="s">
        <v>14</v>
      </c>
      <c r="F3623" s="44" t="s">
        <v>14</v>
      </c>
      <c r="G3623" s="44" t="s">
        <v>14</v>
      </c>
      <c r="H3623" s="22" t="s">
        <v>14</v>
      </c>
      <c r="I3623" s="22" t="s">
        <v>14</v>
      </c>
      <c r="J3623" s="22" t="s">
        <v>14</v>
      </c>
    </row>
    <row r="3624" spans="1:10" x14ac:dyDescent="0.25">
      <c r="A3624" s="44" t="s">
        <v>14</v>
      </c>
      <c r="B3624" s="27" t="s">
        <v>14</v>
      </c>
      <c r="C3624" s="27" t="s">
        <v>14</v>
      </c>
      <c r="D3624" s="44" t="s">
        <v>14</v>
      </c>
      <c r="E3624" s="22" t="s">
        <v>14</v>
      </c>
      <c r="F3624" s="44" t="s">
        <v>14</v>
      </c>
      <c r="G3624" s="44" t="s">
        <v>14</v>
      </c>
      <c r="H3624" s="22" t="s">
        <v>14</v>
      </c>
      <c r="I3624" s="22" t="s">
        <v>14</v>
      </c>
      <c r="J3624" s="22" t="s">
        <v>14</v>
      </c>
    </row>
    <row r="3625" spans="1:10" x14ac:dyDescent="0.25">
      <c r="A3625" s="44" t="s">
        <v>14</v>
      </c>
      <c r="B3625" s="27" t="s">
        <v>14</v>
      </c>
      <c r="C3625" s="27" t="s">
        <v>14</v>
      </c>
      <c r="D3625" s="44" t="s">
        <v>14</v>
      </c>
      <c r="E3625" s="22" t="s">
        <v>14</v>
      </c>
      <c r="F3625" s="44" t="s">
        <v>14</v>
      </c>
      <c r="G3625" s="44" t="s">
        <v>14</v>
      </c>
      <c r="H3625" s="22" t="s">
        <v>14</v>
      </c>
      <c r="I3625" s="22" t="s">
        <v>14</v>
      </c>
      <c r="J3625" s="22" t="s">
        <v>14</v>
      </c>
    </row>
    <row r="3626" spans="1:10" x14ac:dyDescent="0.25">
      <c r="A3626" s="44" t="s">
        <v>14</v>
      </c>
      <c r="B3626" s="27" t="s">
        <v>14</v>
      </c>
      <c r="C3626" s="27" t="s">
        <v>14</v>
      </c>
      <c r="D3626" s="44" t="s">
        <v>14</v>
      </c>
      <c r="E3626" s="22" t="s">
        <v>14</v>
      </c>
      <c r="F3626" s="44" t="s">
        <v>14</v>
      </c>
      <c r="G3626" s="44" t="s">
        <v>14</v>
      </c>
      <c r="H3626" s="22" t="s">
        <v>14</v>
      </c>
      <c r="I3626" s="22" t="s">
        <v>14</v>
      </c>
      <c r="J3626" s="22" t="s">
        <v>14</v>
      </c>
    </row>
    <row r="3627" spans="1:10" x14ac:dyDescent="0.25">
      <c r="A3627" s="44" t="s">
        <v>14</v>
      </c>
      <c r="B3627" s="27" t="s">
        <v>14</v>
      </c>
      <c r="C3627" s="27" t="s">
        <v>14</v>
      </c>
      <c r="D3627" s="44" t="s">
        <v>14</v>
      </c>
      <c r="E3627" s="22" t="s">
        <v>14</v>
      </c>
      <c r="F3627" s="44" t="s">
        <v>14</v>
      </c>
      <c r="G3627" s="44" t="s">
        <v>14</v>
      </c>
      <c r="H3627" s="22" t="s">
        <v>14</v>
      </c>
      <c r="I3627" s="22" t="s">
        <v>14</v>
      </c>
      <c r="J3627" s="22" t="s">
        <v>14</v>
      </c>
    </row>
    <row r="3628" spans="1:10" x14ac:dyDescent="0.25">
      <c r="A3628" s="44" t="s">
        <v>14</v>
      </c>
      <c r="B3628" s="27" t="s">
        <v>14</v>
      </c>
      <c r="C3628" s="27" t="s">
        <v>14</v>
      </c>
      <c r="D3628" s="44" t="s">
        <v>14</v>
      </c>
      <c r="E3628" s="22" t="s">
        <v>14</v>
      </c>
      <c r="F3628" s="44" t="s">
        <v>14</v>
      </c>
      <c r="G3628" s="44" t="s">
        <v>14</v>
      </c>
      <c r="H3628" s="22" t="s">
        <v>14</v>
      </c>
      <c r="I3628" s="22" t="s">
        <v>14</v>
      </c>
      <c r="J3628" s="22" t="s">
        <v>14</v>
      </c>
    </row>
    <row r="3629" spans="1:10" x14ac:dyDescent="0.25">
      <c r="A3629" s="44" t="s">
        <v>14</v>
      </c>
      <c r="B3629" s="27" t="s">
        <v>14</v>
      </c>
      <c r="C3629" s="27" t="s">
        <v>14</v>
      </c>
      <c r="D3629" s="44" t="s">
        <v>14</v>
      </c>
      <c r="E3629" s="22" t="s">
        <v>14</v>
      </c>
      <c r="F3629" s="44" t="s">
        <v>14</v>
      </c>
      <c r="G3629" s="44" t="s">
        <v>14</v>
      </c>
      <c r="H3629" s="22" t="s">
        <v>14</v>
      </c>
      <c r="I3629" s="22" t="s">
        <v>14</v>
      </c>
      <c r="J3629" s="22" t="s">
        <v>14</v>
      </c>
    </row>
    <row r="3630" spans="1:10" x14ac:dyDescent="0.25">
      <c r="A3630" s="44" t="s">
        <v>14</v>
      </c>
      <c r="B3630" s="27" t="s">
        <v>14</v>
      </c>
      <c r="C3630" s="27" t="s">
        <v>14</v>
      </c>
      <c r="D3630" s="44" t="s">
        <v>14</v>
      </c>
      <c r="E3630" s="22" t="s">
        <v>14</v>
      </c>
      <c r="F3630" s="44" t="s">
        <v>14</v>
      </c>
      <c r="G3630" s="44" t="s">
        <v>14</v>
      </c>
      <c r="H3630" s="22" t="s">
        <v>14</v>
      </c>
      <c r="I3630" s="22" t="s">
        <v>14</v>
      </c>
      <c r="J3630" s="22" t="s">
        <v>14</v>
      </c>
    </row>
    <row r="3631" spans="1:10" x14ac:dyDescent="0.25">
      <c r="A3631" s="44" t="s">
        <v>14</v>
      </c>
      <c r="B3631" s="27" t="s">
        <v>14</v>
      </c>
      <c r="C3631" s="27" t="s">
        <v>14</v>
      </c>
      <c r="D3631" s="44" t="s">
        <v>14</v>
      </c>
      <c r="E3631" s="22" t="s">
        <v>14</v>
      </c>
      <c r="F3631" s="44" t="s">
        <v>14</v>
      </c>
      <c r="G3631" s="44" t="s">
        <v>14</v>
      </c>
      <c r="H3631" s="22" t="s">
        <v>14</v>
      </c>
      <c r="I3631" s="22" t="s">
        <v>14</v>
      </c>
      <c r="J3631" s="22" t="s">
        <v>14</v>
      </c>
    </row>
    <row r="3632" spans="1:10" x14ac:dyDescent="0.25">
      <c r="A3632" s="44" t="s">
        <v>14</v>
      </c>
      <c r="B3632" s="27" t="s">
        <v>14</v>
      </c>
      <c r="C3632" s="27" t="s">
        <v>14</v>
      </c>
      <c r="D3632" s="44" t="s">
        <v>14</v>
      </c>
      <c r="E3632" s="22" t="s">
        <v>14</v>
      </c>
      <c r="F3632" s="44" t="s">
        <v>14</v>
      </c>
      <c r="G3632" s="44" t="s">
        <v>14</v>
      </c>
      <c r="H3632" s="22" t="s">
        <v>14</v>
      </c>
      <c r="I3632" s="22" t="s">
        <v>14</v>
      </c>
      <c r="J3632" s="22" t="s">
        <v>14</v>
      </c>
    </row>
    <row r="3633" spans="1:10" x14ac:dyDescent="0.25">
      <c r="A3633" s="44" t="s">
        <v>14</v>
      </c>
      <c r="B3633" s="27" t="s">
        <v>14</v>
      </c>
      <c r="C3633" s="27" t="s">
        <v>14</v>
      </c>
      <c r="D3633" s="44" t="s">
        <v>14</v>
      </c>
      <c r="E3633" s="22" t="s">
        <v>14</v>
      </c>
      <c r="F3633" s="44" t="s">
        <v>14</v>
      </c>
      <c r="G3633" s="44" t="s">
        <v>14</v>
      </c>
      <c r="H3633" s="22" t="s">
        <v>14</v>
      </c>
      <c r="I3633" s="22" t="s">
        <v>14</v>
      </c>
      <c r="J3633" s="22" t="s">
        <v>14</v>
      </c>
    </row>
    <row r="3634" spans="1:10" x14ac:dyDescent="0.25">
      <c r="A3634" s="44" t="s">
        <v>14</v>
      </c>
      <c r="B3634" s="27" t="s">
        <v>14</v>
      </c>
      <c r="C3634" s="27" t="s">
        <v>14</v>
      </c>
      <c r="D3634" s="44" t="s">
        <v>14</v>
      </c>
      <c r="E3634" s="22" t="s">
        <v>14</v>
      </c>
      <c r="F3634" s="44" t="s">
        <v>14</v>
      </c>
      <c r="G3634" s="44" t="s">
        <v>14</v>
      </c>
      <c r="H3634" s="22" t="s">
        <v>14</v>
      </c>
      <c r="I3634" s="22" t="s">
        <v>14</v>
      </c>
      <c r="J3634" s="22" t="s">
        <v>14</v>
      </c>
    </row>
    <row r="3635" spans="1:10" x14ac:dyDescent="0.25">
      <c r="A3635" s="44" t="s">
        <v>14</v>
      </c>
      <c r="B3635" s="27" t="s">
        <v>14</v>
      </c>
      <c r="C3635" s="27" t="s">
        <v>14</v>
      </c>
      <c r="D3635" s="44" t="s">
        <v>14</v>
      </c>
      <c r="E3635" s="22" t="s">
        <v>14</v>
      </c>
      <c r="F3635" s="44" t="s">
        <v>14</v>
      </c>
      <c r="G3635" s="44" t="s">
        <v>14</v>
      </c>
      <c r="H3635" s="22" t="s">
        <v>14</v>
      </c>
      <c r="I3635" s="22" t="s">
        <v>14</v>
      </c>
      <c r="J3635" s="22" t="s">
        <v>14</v>
      </c>
    </row>
    <row r="3636" spans="1:10" x14ac:dyDescent="0.25">
      <c r="A3636" s="44" t="s">
        <v>14</v>
      </c>
      <c r="B3636" s="27" t="s">
        <v>14</v>
      </c>
      <c r="C3636" s="27" t="s">
        <v>14</v>
      </c>
      <c r="D3636" s="44" t="s">
        <v>14</v>
      </c>
      <c r="E3636" s="22" t="s">
        <v>14</v>
      </c>
      <c r="F3636" s="44" t="s">
        <v>14</v>
      </c>
      <c r="G3636" s="44" t="s">
        <v>14</v>
      </c>
      <c r="H3636" s="22" t="s">
        <v>14</v>
      </c>
      <c r="I3636" s="22" t="s">
        <v>14</v>
      </c>
      <c r="J3636" s="22" t="s">
        <v>14</v>
      </c>
    </row>
    <row r="3637" spans="1:10" x14ac:dyDescent="0.25">
      <c r="A3637" s="44" t="s">
        <v>14</v>
      </c>
      <c r="B3637" s="27" t="s">
        <v>14</v>
      </c>
      <c r="C3637" s="27" t="s">
        <v>14</v>
      </c>
      <c r="D3637" s="44" t="s">
        <v>14</v>
      </c>
      <c r="E3637" s="22" t="s">
        <v>14</v>
      </c>
      <c r="F3637" s="44" t="s">
        <v>14</v>
      </c>
      <c r="G3637" s="44" t="s">
        <v>14</v>
      </c>
      <c r="H3637" s="22" t="s">
        <v>14</v>
      </c>
      <c r="I3637" s="22" t="s">
        <v>14</v>
      </c>
      <c r="J3637" s="22" t="s">
        <v>14</v>
      </c>
    </row>
    <row r="3638" spans="1:10" x14ac:dyDescent="0.25">
      <c r="A3638" s="44" t="s">
        <v>14</v>
      </c>
      <c r="B3638" s="27" t="s">
        <v>14</v>
      </c>
      <c r="C3638" s="27" t="s">
        <v>14</v>
      </c>
      <c r="D3638" s="44" t="s">
        <v>14</v>
      </c>
      <c r="E3638" s="22" t="s">
        <v>14</v>
      </c>
      <c r="F3638" s="44" t="s">
        <v>14</v>
      </c>
      <c r="G3638" s="44" t="s">
        <v>14</v>
      </c>
      <c r="H3638" s="22" t="s">
        <v>14</v>
      </c>
      <c r="I3638" s="22" t="s">
        <v>14</v>
      </c>
      <c r="J3638" s="22" t="s">
        <v>14</v>
      </c>
    </row>
    <row r="3639" spans="1:10" x14ac:dyDescent="0.25">
      <c r="A3639" s="44" t="s">
        <v>14</v>
      </c>
      <c r="B3639" s="27" t="s">
        <v>14</v>
      </c>
      <c r="C3639" s="27" t="s">
        <v>14</v>
      </c>
      <c r="D3639" s="44" t="s">
        <v>14</v>
      </c>
      <c r="E3639" s="22" t="s">
        <v>14</v>
      </c>
      <c r="F3639" s="44" t="s">
        <v>14</v>
      </c>
      <c r="G3639" s="44" t="s">
        <v>14</v>
      </c>
      <c r="H3639" s="22" t="s">
        <v>14</v>
      </c>
      <c r="I3639" s="22" t="s">
        <v>14</v>
      </c>
      <c r="J3639" s="22" t="s">
        <v>14</v>
      </c>
    </row>
    <row r="3640" spans="1:10" x14ac:dyDescent="0.25">
      <c r="A3640" s="44" t="s">
        <v>14</v>
      </c>
      <c r="B3640" s="27" t="s">
        <v>14</v>
      </c>
      <c r="C3640" s="27" t="s">
        <v>14</v>
      </c>
      <c r="D3640" s="44" t="s">
        <v>14</v>
      </c>
      <c r="E3640" s="22" t="s">
        <v>14</v>
      </c>
      <c r="F3640" s="44" t="s">
        <v>14</v>
      </c>
      <c r="G3640" s="44" t="s">
        <v>14</v>
      </c>
      <c r="H3640" s="22" t="s">
        <v>14</v>
      </c>
      <c r="I3640" s="22" t="s">
        <v>14</v>
      </c>
      <c r="J3640" s="22" t="s">
        <v>14</v>
      </c>
    </row>
    <row r="3641" spans="1:10" x14ac:dyDescent="0.25">
      <c r="A3641" s="44" t="s">
        <v>14</v>
      </c>
      <c r="B3641" s="27" t="s">
        <v>14</v>
      </c>
      <c r="C3641" s="27" t="s">
        <v>14</v>
      </c>
      <c r="D3641" s="44" t="s">
        <v>14</v>
      </c>
      <c r="E3641" s="22" t="s">
        <v>14</v>
      </c>
      <c r="F3641" s="44" t="s">
        <v>14</v>
      </c>
      <c r="G3641" s="44" t="s">
        <v>14</v>
      </c>
      <c r="H3641" s="22" t="s">
        <v>14</v>
      </c>
      <c r="I3641" s="22" t="s">
        <v>14</v>
      </c>
      <c r="J3641" s="22" t="s">
        <v>14</v>
      </c>
    </row>
    <row r="3642" spans="1:10" x14ac:dyDescent="0.25">
      <c r="A3642" s="44" t="s">
        <v>14</v>
      </c>
      <c r="B3642" s="27" t="s">
        <v>14</v>
      </c>
      <c r="C3642" s="27" t="s">
        <v>14</v>
      </c>
      <c r="D3642" s="44" t="s">
        <v>14</v>
      </c>
      <c r="E3642" s="22" t="s">
        <v>14</v>
      </c>
      <c r="F3642" s="44" t="s">
        <v>14</v>
      </c>
      <c r="G3642" s="44" t="s">
        <v>14</v>
      </c>
      <c r="H3642" s="22" t="s">
        <v>14</v>
      </c>
      <c r="I3642" s="22" t="s">
        <v>14</v>
      </c>
      <c r="J3642" s="22" t="s">
        <v>14</v>
      </c>
    </row>
    <row r="3643" spans="1:10" x14ac:dyDescent="0.25">
      <c r="A3643" s="44" t="s">
        <v>14</v>
      </c>
      <c r="B3643" s="27" t="s">
        <v>14</v>
      </c>
      <c r="C3643" s="27" t="s">
        <v>14</v>
      </c>
      <c r="D3643" s="44" t="s">
        <v>14</v>
      </c>
      <c r="E3643" s="22" t="s">
        <v>14</v>
      </c>
      <c r="F3643" s="44" t="s">
        <v>14</v>
      </c>
      <c r="G3643" s="44" t="s">
        <v>14</v>
      </c>
      <c r="H3643" s="22" t="s">
        <v>14</v>
      </c>
      <c r="I3643" s="22" t="s">
        <v>14</v>
      </c>
      <c r="J3643" s="22" t="s">
        <v>14</v>
      </c>
    </row>
    <row r="3644" spans="1:10" x14ac:dyDescent="0.25">
      <c r="A3644" s="44" t="s">
        <v>14</v>
      </c>
      <c r="B3644" s="27" t="s">
        <v>14</v>
      </c>
      <c r="C3644" s="27" t="s">
        <v>14</v>
      </c>
      <c r="D3644" s="44" t="s">
        <v>14</v>
      </c>
      <c r="E3644" s="22" t="s">
        <v>14</v>
      </c>
      <c r="F3644" s="44" t="s">
        <v>14</v>
      </c>
      <c r="G3644" s="44" t="s">
        <v>14</v>
      </c>
      <c r="H3644" s="22" t="s">
        <v>14</v>
      </c>
      <c r="I3644" s="22" t="s">
        <v>14</v>
      </c>
      <c r="J3644" s="22" t="s">
        <v>14</v>
      </c>
    </row>
    <row r="3645" spans="1:10" x14ac:dyDescent="0.25">
      <c r="A3645" s="44" t="s">
        <v>14</v>
      </c>
      <c r="B3645" s="27" t="s">
        <v>14</v>
      </c>
      <c r="C3645" s="27" t="s">
        <v>14</v>
      </c>
      <c r="D3645" s="44" t="s">
        <v>14</v>
      </c>
      <c r="E3645" s="22" t="s">
        <v>14</v>
      </c>
      <c r="F3645" s="44" t="s">
        <v>14</v>
      </c>
      <c r="G3645" s="44" t="s">
        <v>14</v>
      </c>
      <c r="H3645" s="22" t="s">
        <v>14</v>
      </c>
      <c r="I3645" s="22" t="s">
        <v>14</v>
      </c>
      <c r="J3645" s="22" t="s">
        <v>14</v>
      </c>
    </row>
    <row r="3646" spans="1:10" x14ac:dyDescent="0.25">
      <c r="A3646" s="44" t="s">
        <v>14</v>
      </c>
      <c r="B3646" s="27" t="s">
        <v>14</v>
      </c>
      <c r="C3646" s="27" t="s">
        <v>14</v>
      </c>
      <c r="D3646" s="44" t="s">
        <v>14</v>
      </c>
      <c r="E3646" s="22" t="s">
        <v>14</v>
      </c>
      <c r="F3646" s="44" t="s">
        <v>14</v>
      </c>
      <c r="G3646" s="44" t="s">
        <v>14</v>
      </c>
      <c r="H3646" s="22" t="s">
        <v>14</v>
      </c>
      <c r="I3646" s="22" t="s">
        <v>14</v>
      </c>
      <c r="J3646" s="22" t="s">
        <v>14</v>
      </c>
    </row>
    <row r="3647" spans="1:10" x14ac:dyDescent="0.25">
      <c r="A3647" s="44" t="s">
        <v>14</v>
      </c>
      <c r="B3647" s="27" t="s">
        <v>14</v>
      </c>
      <c r="C3647" s="27" t="s">
        <v>14</v>
      </c>
      <c r="D3647" s="44" t="s">
        <v>14</v>
      </c>
      <c r="E3647" s="22" t="s">
        <v>14</v>
      </c>
      <c r="F3647" s="44" t="s">
        <v>14</v>
      </c>
      <c r="G3647" s="44" t="s">
        <v>14</v>
      </c>
      <c r="H3647" s="22" t="s">
        <v>14</v>
      </c>
      <c r="I3647" s="22" t="s">
        <v>14</v>
      </c>
      <c r="J3647" s="22" t="s">
        <v>14</v>
      </c>
    </row>
    <row r="3648" spans="1:10" x14ac:dyDescent="0.25">
      <c r="A3648" s="44" t="s">
        <v>14</v>
      </c>
      <c r="B3648" s="27" t="s">
        <v>14</v>
      </c>
      <c r="C3648" s="27" t="s">
        <v>14</v>
      </c>
      <c r="D3648" s="44" t="s">
        <v>14</v>
      </c>
      <c r="E3648" s="22" t="s">
        <v>14</v>
      </c>
      <c r="F3648" s="44" t="s">
        <v>14</v>
      </c>
      <c r="G3648" s="44" t="s">
        <v>14</v>
      </c>
      <c r="H3648" s="22" t="s">
        <v>14</v>
      </c>
      <c r="I3648" s="22" t="s">
        <v>14</v>
      </c>
      <c r="J3648" s="22" t="s">
        <v>14</v>
      </c>
    </row>
    <row r="3649" spans="1:10" x14ac:dyDescent="0.25">
      <c r="A3649" s="44" t="s">
        <v>14</v>
      </c>
      <c r="B3649" s="27" t="s">
        <v>14</v>
      </c>
      <c r="C3649" s="27" t="s">
        <v>14</v>
      </c>
      <c r="D3649" s="44" t="s">
        <v>14</v>
      </c>
      <c r="E3649" s="22" t="s">
        <v>14</v>
      </c>
      <c r="F3649" s="44" t="s">
        <v>14</v>
      </c>
      <c r="G3649" s="44" t="s">
        <v>14</v>
      </c>
      <c r="H3649" s="22" t="s">
        <v>14</v>
      </c>
      <c r="I3649" s="22" t="s">
        <v>14</v>
      </c>
      <c r="J3649" s="22" t="s">
        <v>14</v>
      </c>
    </row>
    <row r="3650" spans="1:10" x14ac:dyDescent="0.25">
      <c r="A3650" s="44" t="s">
        <v>14</v>
      </c>
      <c r="B3650" s="27" t="s">
        <v>14</v>
      </c>
      <c r="C3650" s="27" t="s">
        <v>14</v>
      </c>
      <c r="D3650" s="44" t="s">
        <v>14</v>
      </c>
      <c r="E3650" s="22" t="s">
        <v>14</v>
      </c>
      <c r="F3650" s="44" t="s">
        <v>14</v>
      </c>
      <c r="G3650" s="44" t="s">
        <v>14</v>
      </c>
      <c r="H3650" s="22" t="s">
        <v>14</v>
      </c>
      <c r="I3650" s="22" t="s">
        <v>14</v>
      </c>
      <c r="J3650" s="22" t="s">
        <v>14</v>
      </c>
    </row>
    <row r="3651" spans="1:10" x14ac:dyDescent="0.25">
      <c r="A3651" s="44" t="s">
        <v>14</v>
      </c>
      <c r="B3651" s="27" t="s">
        <v>14</v>
      </c>
      <c r="C3651" s="27" t="s">
        <v>14</v>
      </c>
      <c r="D3651" s="44" t="s">
        <v>14</v>
      </c>
      <c r="E3651" s="22" t="s">
        <v>14</v>
      </c>
      <c r="F3651" s="44" t="s">
        <v>14</v>
      </c>
      <c r="G3651" s="44" t="s">
        <v>14</v>
      </c>
      <c r="H3651" s="22" t="s">
        <v>14</v>
      </c>
      <c r="I3651" s="22" t="s">
        <v>14</v>
      </c>
      <c r="J3651" s="22" t="s">
        <v>14</v>
      </c>
    </row>
    <row r="3652" spans="1:10" x14ac:dyDescent="0.25">
      <c r="A3652" s="44" t="s">
        <v>14</v>
      </c>
      <c r="B3652" s="27" t="s">
        <v>14</v>
      </c>
      <c r="C3652" s="27" t="s">
        <v>14</v>
      </c>
      <c r="D3652" s="44" t="s">
        <v>14</v>
      </c>
      <c r="E3652" s="22" t="s">
        <v>14</v>
      </c>
      <c r="F3652" s="44" t="s">
        <v>14</v>
      </c>
      <c r="G3652" s="44" t="s">
        <v>14</v>
      </c>
      <c r="H3652" s="22" t="s">
        <v>14</v>
      </c>
      <c r="I3652" s="22" t="s">
        <v>14</v>
      </c>
      <c r="J3652" s="22" t="s">
        <v>14</v>
      </c>
    </row>
    <row r="3653" spans="1:10" x14ac:dyDescent="0.25">
      <c r="A3653" s="44" t="s">
        <v>14</v>
      </c>
      <c r="B3653" s="27" t="s">
        <v>14</v>
      </c>
      <c r="C3653" s="27" t="s">
        <v>14</v>
      </c>
      <c r="D3653" s="44" t="s">
        <v>14</v>
      </c>
      <c r="E3653" s="22" t="s">
        <v>14</v>
      </c>
      <c r="F3653" s="44" t="s">
        <v>14</v>
      </c>
      <c r="G3653" s="44" t="s">
        <v>14</v>
      </c>
      <c r="H3653" s="22" t="s">
        <v>14</v>
      </c>
      <c r="I3653" s="22" t="s">
        <v>14</v>
      </c>
      <c r="J3653" s="22" t="s">
        <v>14</v>
      </c>
    </row>
    <row r="3654" spans="1:10" x14ac:dyDescent="0.25">
      <c r="A3654" s="44" t="s">
        <v>14</v>
      </c>
      <c r="B3654" s="27" t="s">
        <v>14</v>
      </c>
      <c r="C3654" s="27" t="s">
        <v>14</v>
      </c>
      <c r="D3654" s="44" t="s">
        <v>14</v>
      </c>
      <c r="E3654" s="22" t="s">
        <v>14</v>
      </c>
      <c r="F3654" s="44" t="s">
        <v>14</v>
      </c>
      <c r="G3654" s="44" t="s">
        <v>14</v>
      </c>
      <c r="H3654" s="22" t="s">
        <v>14</v>
      </c>
      <c r="I3654" s="22" t="s">
        <v>14</v>
      </c>
      <c r="J3654" s="22" t="s">
        <v>14</v>
      </c>
    </row>
    <row r="3655" spans="1:10" x14ac:dyDescent="0.25">
      <c r="A3655" s="44" t="s">
        <v>14</v>
      </c>
      <c r="B3655" s="27" t="s">
        <v>14</v>
      </c>
      <c r="C3655" s="27" t="s">
        <v>14</v>
      </c>
      <c r="D3655" s="44" t="s">
        <v>14</v>
      </c>
      <c r="E3655" s="22" t="s">
        <v>14</v>
      </c>
      <c r="F3655" s="44" t="s">
        <v>14</v>
      </c>
      <c r="G3655" s="44" t="s">
        <v>14</v>
      </c>
      <c r="H3655" s="22" t="s">
        <v>14</v>
      </c>
      <c r="I3655" s="22" t="s">
        <v>14</v>
      </c>
      <c r="J3655" s="22" t="s">
        <v>14</v>
      </c>
    </row>
    <row r="3656" spans="1:10" x14ac:dyDescent="0.25">
      <c r="A3656" s="44" t="s">
        <v>14</v>
      </c>
      <c r="B3656" s="27" t="s">
        <v>14</v>
      </c>
      <c r="C3656" s="27" t="s">
        <v>14</v>
      </c>
      <c r="D3656" s="44" t="s">
        <v>14</v>
      </c>
      <c r="E3656" s="22" t="s">
        <v>14</v>
      </c>
      <c r="F3656" s="44" t="s">
        <v>14</v>
      </c>
      <c r="G3656" s="44" t="s">
        <v>14</v>
      </c>
      <c r="H3656" s="22" t="s">
        <v>14</v>
      </c>
      <c r="I3656" s="22" t="s">
        <v>14</v>
      </c>
      <c r="J3656" s="22" t="s">
        <v>14</v>
      </c>
    </row>
    <row r="3657" spans="1:10" x14ac:dyDescent="0.25">
      <c r="A3657" s="44" t="s">
        <v>14</v>
      </c>
      <c r="B3657" s="27" t="s">
        <v>14</v>
      </c>
      <c r="C3657" s="27" t="s">
        <v>14</v>
      </c>
      <c r="D3657" s="44" t="s">
        <v>14</v>
      </c>
      <c r="E3657" s="22" t="s">
        <v>14</v>
      </c>
      <c r="F3657" s="44" t="s">
        <v>14</v>
      </c>
      <c r="G3657" s="44" t="s">
        <v>14</v>
      </c>
      <c r="H3657" s="22" t="s">
        <v>14</v>
      </c>
      <c r="I3657" s="22" t="s">
        <v>14</v>
      </c>
      <c r="J3657" s="22" t="s">
        <v>14</v>
      </c>
    </row>
    <row r="3658" spans="1:10" x14ac:dyDescent="0.25">
      <c r="A3658" s="44" t="s">
        <v>14</v>
      </c>
      <c r="B3658" s="27" t="s">
        <v>14</v>
      </c>
      <c r="C3658" s="27" t="s">
        <v>14</v>
      </c>
      <c r="D3658" s="44" t="s">
        <v>14</v>
      </c>
      <c r="E3658" s="22" t="s">
        <v>14</v>
      </c>
      <c r="F3658" s="44" t="s">
        <v>14</v>
      </c>
      <c r="G3658" s="44" t="s">
        <v>14</v>
      </c>
      <c r="H3658" s="22" t="s">
        <v>14</v>
      </c>
      <c r="I3658" s="22" t="s">
        <v>14</v>
      </c>
      <c r="J3658" s="22" t="s">
        <v>14</v>
      </c>
    </row>
    <row r="3659" spans="1:10" x14ac:dyDescent="0.25">
      <c r="A3659" s="44" t="s">
        <v>14</v>
      </c>
      <c r="B3659" s="27" t="s">
        <v>14</v>
      </c>
      <c r="C3659" s="27" t="s">
        <v>14</v>
      </c>
      <c r="D3659" s="44" t="s">
        <v>14</v>
      </c>
      <c r="E3659" s="22" t="s">
        <v>14</v>
      </c>
      <c r="F3659" s="44" t="s">
        <v>14</v>
      </c>
      <c r="G3659" s="44" t="s">
        <v>14</v>
      </c>
      <c r="H3659" s="22" t="s">
        <v>14</v>
      </c>
      <c r="I3659" s="22" t="s">
        <v>14</v>
      </c>
      <c r="J3659" s="22" t="s">
        <v>14</v>
      </c>
    </row>
    <row r="3660" spans="1:10" x14ac:dyDescent="0.25">
      <c r="A3660" s="44" t="s">
        <v>14</v>
      </c>
      <c r="B3660" s="27" t="s">
        <v>14</v>
      </c>
      <c r="C3660" s="27" t="s">
        <v>14</v>
      </c>
      <c r="D3660" s="44" t="s">
        <v>14</v>
      </c>
      <c r="E3660" s="22" t="s">
        <v>14</v>
      </c>
      <c r="F3660" s="44" t="s">
        <v>14</v>
      </c>
      <c r="G3660" s="44" t="s">
        <v>14</v>
      </c>
      <c r="H3660" s="22" t="s">
        <v>14</v>
      </c>
      <c r="I3660" s="22" t="s">
        <v>14</v>
      </c>
      <c r="J3660" s="22" t="s">
        <v>14</v>
      </c>
    </row>
    <row r="3661" spans="1:10" x14ac:dyDescent="0.25">
      <c r="A3661" s="44" t="s">
        <v>14</v>
      </c>
      <c r="B3661" s="27" t="s">
        <v>14</v>
      </c>
      <c r="C3661" s="27" t="s">
        <v>14</v>
      </c>
      <c r="D3661" s="44" t="s">
        <v>14</v>
      </c>
      <c r="E3661" s="22" t="s">
        <v>14</v>
      </c>
      <c r="F3661" s="44" t="s">
        <v>14</v>
      </c>
      <c r="G3661" s="44" t="s">
        <v>14</v>
      </c>
      <c r="H3661" s="22" t="s">
        <v>14</v>
      </c>
      <c r="I3661" s="22" t="s">
        <v>14</v>
      </c>
      <c r="J3661" s="22" t="s">
        <v>14</v>
      </c>
    </row>
    <row r="3662" spans="1:10" x14ac:dyDescent="0.25">
      <c r="A3662" s="44" t="s">
        <v>14</v>
      </c>
      <c r="B3662" s="27" t="s">
        <v>14</v>
      </c>
      <c r="C3662" s="27" t="s">
        <v>14</v>
      </c>
      <c r="D3662" s="44" t="s">
        <v>14</v>
      </c>
      <c r="E3662" s="22" t="s">
        <v>14</v>
      </c>
      <c r="F3662" s="44" t="s">
        <v>14</v>
      </c>
      <c r="G3662" s="44" t="s">
        <v>14</v>
      </c>
      <c r="H3662" s="22" t="s">
        <v>14</v>
      </c>
      <c r="I3662" s="22" t="s">
        <v>14</v>
      </c>
      <c r="J3662" s="22" t="s">
        <v>14</v>
      </c>
    </row>
    <row r="3663" spans="1:10" x14ac:dyDescent="0.25">
      <c r="A3663" s="44" t="s">
        <v>14</v>
      </c>
      <c r="B3663" s="27" t="s">
        <v>14</v>
      </c>
      <c r="C3663" s="27" t="s">
        <v>14</v>
      </c>
      <c r="D3663" s="44" t="s">
        <v>14</v>
      </c>
      <c r="E3663" s="22" t="s">
        <v>14</v>
      </c>
      <c r="F3663" s="44" t="s">
        <v>14</v>
      </c>
      <c r="G3663" s="44" t="s">
        <v>14</v>
      </c>
      <c r="H3663" s="22" t="s">
        <v>14</v>
      </c>
      <c r="I3663" s="22" t="s">
        <v>14</v>
      </c>
      <c r="J3663" s="22" t="s">
        <v>14</v>
      </c>
    </row>
    <row r="3664" spans="1:10" x14ac:dyDescent="0.25">
      <c r="A3664" s="44" t="s">
        <v>14</v>
      </c>
      <c r="B3664" s="27" t="s">
        <v>14</v>
      </c>
      <c r="C3664" s="27" t="s">
        <v>14</v>
      </c>
      <c r="D3664" s="44" t="s">
        <v>14</v>
      </c>
      <c r="E3664" s="22" t="s">
        <v>14</v>
      </c>
      <c r="F3664" s="44" t="s">
        <v>14</v>
      </c>
      <c r="G3664" s="44" t="s">
        <v>14</v>
      </c>
      <c r="H3664" s="22" t="s">
        <v>14</v>
      </c>
      <c r="I3664" s="22" t="s">
        <v>14</v>
      </c>
      <c r="J3664" s="22" t="s">
        <v>14</v>
      </c>
    </row>
    <row r="3665" spans="1:10" x14ac:dyDescent="0.25">
      <c r="A3665" s="44" t="s">
        <v>14</v>
      </c>
      <c r="B3665" s="27" t="s">
        <v>14</v>
      </c>
      <c r="C3665" s="27" t="s">
        <v>14</v>
      </c>
      <c r="D3665" s="44" t="s">
        <v>14</v>
      </c>
      <c r="E3665" s="22" t="s">
        <v>14</v>
      </c>
      <c r="F3665" s="44" t="s">
        <v>14</v>
      </c>
      <c r="G3665" s="44" t="s">
        <v>14</v>
      </c>
      <c r="H3665" s="22" t="s">
        <v>14</v>
      </c>
      <c r="I3665" s="22" t="s">
        <v>14</v>
      </c>
      <c r="J3665" s="22" t="s">
        <v>14</v>
      </c>
    </row>
    <row r="3666" spans="1:10" x14ac:dyDescent="0.25">
      <c r="A3666" s="44" t="s">
        <v>14</v>
      </c>
      <c r="B3666" s="27" t="s">
        <v>14</v>
      </c>
      <c r="C3666" s="27" t="s">
        <v>14</v>
      </c>
      <c r="D3666" s="44" t="s">
        <v>14</v>
      </c>
      <c r="E3666" s="22" t="s">
        <v>14</v>
      </c>
      <c r="F3666" s="44" t="s">
        <v>14</v>
      </c>
      <c r="G3666" s="44" t="s">
        <v>14</v>
      </c>
      <c r="H3666" s="22" t="s">
        <v>14</v>
      </c>
      <c r="I3666" s="22" t="s">
        <v>14</v>
      </c>
      <c r="J3666" s="22" t="s">
        <v>14</v>
      </c>
    </row>
    <row r="3667" spans="1:10" x14ac:dyDescent="0.25">
      <c r="A3667" s="44" t="s">
        <v>14</v>
      </c>
      <c r="B3667" s="27" t="s">
        <v>14</v>
      </c>
      <c r="C3667" s="27" t="s">
        <v>14</v>
      </c>
      <c r="D3667" s="44" t="s">
        <v>14</v>
      </c>
      <c r="E3667" s="22" t="s">
        <v>14</v>
      </c>
      <c r="F3667" s="44" t="s">
        <v>14</v>
      </c>
      <c r="G3667" s="44" t="s">
        <v>14</v>
      </c>
      <c r="H3667" s="22" t="s">
        <v>14</v>
      </c>
      <c r="I3667" s="22" t="s">
        <v>14</v>
      </c>
      <c r="J3667" s="22" t="s">
        <v>14</v>
      </c>
    </row>
    <row r="3668" spans="1:10" x14ac:dyDescent="0.25">
      <c r="A3668" s="44" t="s">
        <v>14</v>
      </c>
      <c r="B3668" s="27" t="s">
        <v>14</v>
      </c>
      <c r="C3668" s="27" t="s">
        <v>14</v>
      </c>
      <c r="D3668" s="44" t="s">
        <v>14</v>
      </c>
      <c r="E3668" s="22" t="s">
        <v>14</v>
      </c>
      <c r="F3668" s="44" t="s">
        <v>14</v>
      </c>
      <c r="G3668" s="44" t="s">
        <v>14</v>
      </c>
      <c r="H3668" s="22" t="s">
        <v>14</v>
      </c>
      <c r="I3668" s="22" t="s">
        <v>14</v>
      </c>
      <c r="J3668" s="22" t="s">
        <v>14</v>
      </c>
    </row>
    <row r="3669" spans="1:10" x14ac:dyDescent="0.25">
      <c r="A3669" s="44" t="s">
        <v>14</v>
      </c>
      <c r="B3669" s="27" t="s">
        <v>14</v>
      </c>
      <c r="C3669" s="27" t="s">
        <v>14</v>
      </c>
      <c r="D3669" s="44" t="s">
        <v>14</v>
      </c>
      <c r="E3669" s="22" t="s">
        <v>14</v>
      </c>
      <c r="F3669" s="44" t="s">
        <v>14</v>
      </c>
      <c r="G3669" s="44" t="s">
        <v>14</v>
      </c>
      <c r="H3669" s="22" t="s">
        <v>14</v>
      </c>
      <c r="I3669" s="22" t="s">
        <v>14</v>
      </c>
      <c r="J3669" s="22" t="s">
        <v>14</v>
      </c>
    </row>
    <row r="3670" spans="1:10" x14ac:dyDescent="0.25">
      <c r="A3670" s="44" t="s">
        <v>14</v>
      </c>
      <c r="B3670" s="27" t="s">
        <v>14</v>
      </c>
      <c r="C3670" s="27" t="s">
        <v>14</v>
      </c>
      <c r="D3670" s="44" t="s">
        <v>14</v>
      </c>
      <c r="E3670" s="22" t="s">
        <v>14</v>
      </c>
      <c r="F3670" s="44" t="s">
        <v>14</v>
      </c>
      <c r="G3670" s="44" t="s">
        <v>14</v>
      </c>
      <c r="H3670" s="22" t="s">
        <v>14</v>
      </c>
      <c r="I3670" s="22" t="s">
        <v>14</v>
      </c>
      <c r="J3670" s="22" t="s">
        <v>14</v>
      </c>
    </row>
    <row r="3671" spans="1:10" x14ac:dyDescent="0.25">
      <c r="A3671" s="44" t="s">
        <v>14</v>
      </c>
      <c r="B3671" s="27" t="s">
        <v>14</v>
      </c>
      <c r="C3671" s="27" t="s">
        <v>14</v>
      </c>
      <c r="D3671" s="44" t="s">
        <v>14</v>
      </c>
      <c r="E3671" s="22" t="s">
        <v>14</v>
      </c>
      <c r="F3671" s="44" t="s">
        <v>14</v>
      </c>
      <c r="G3671" s="44" t="s">
        <v>14</v>
      </c>
      <c r="H3671" s="22" t="s">
        <v>14</v>
      </c>
      <c r="I3671" s="22" t="s">
        <v>14</v>
      </c>
      <c r="J3671" s="22" t="s">
        <v>14</v>
      </c>
    </row>
    <row r="3672" spans="1:10" x14ac:dyDescent="0.25">
      <c r="A3672" s="44" t="s">
        <v>14</v>
      </c>
      <c r="B3672" s="27" t="s">
        <v>14</v>
      </c>
      <c r="C3672" s="27" t="s">
        <v>14</v>
      </c>
      <c r="D3672" s="44" t="s">
        <v>14</v>
      </c>
      <c r="E3672" s="22" t="s">
        <v>14</v>
      </c>
      <c r="F3672" s="44" t="s">
        <v>14</v>
      </c>
      <c r="G3672" s="44" t="s">
        <v>14</v>
      </c>
      <c r="H3672" s="22" t="s">
        <v>14</v>
      </c>
      <c r="I3672" s="22" t="s">
        <v>14</v>
      </c>
      <c r="J3672" s="22" t="s">
        <v>14</v>
      </c>
    </row>
    <row r="3673" spans="1:10" x14ac:dyDescent="0.25">
      <c r="A3673" s="44" t="s">
        <v>14</v>
      </c>
      <c r="B3673" s="27" t="s">
        <v>14</v>
      </c>
      <c r="C3673" s="27" t="s">
        <v>14</v>
      </c>
      <c r="D3673" s="44" t="s">
        <v>14</v>
      </c>
      <c r="E3673" s="22" t="s">
        <v>14</v>
      </c>
      <c r="F3673" s="44" t="s">
        <v>14</v>
      </c>
      <c r="G3673" s="44" t="s">
        <v>14</v>
      </c>
      <c r="H3673" s="22" t="s">
        <v>14</v>
      </c>
      <c r="I3673" s="22" t="s">
        <v>14</v>
      </c>
      <c r="J3673" s="22" t="s">
        <v>14</v>
      </c>
    </row>
    <row r="3674" spans="1:10" x14ac:dyDescent="0.25">
      <c r="A3674" s="44" t="s">
        <v>14</v>
      </c>
      <c r="B3674" s="27" t="s">
        <v>14</v>
      </c>
      <c r="C3674" s="27" t="s">
        <v>14</v>
      </c>
      <c r="D3674" s="44" t="s">
        <v>14</v>
      </c>
      <c r="E3674" s="22" t="s">
        <v>14</v>
      </c>
      <c r="F3674" s="44" t="s">
        <v>14</v>
      </c>
      <c r="G3674" s="44" t="s">
        <v>14</v>
      </c>
      <c r="H3674" s="22" t="s">
        <v>14</v>
      </c>
      <c r="I3674" s="22" t="s">
        <v>14</v>
      </c>
      <c r="J3674" s="22" t="s">
        <v>14</v>
      </c>
    </row>
    <row r="3675" spans="1:10" x14ac:dyDescent="0.25">
      <c r="A3675" s="44" t="s">
        <v>14</v>
      </c>
      <c r="B3675" s="27" t="s">
        <v>14</v>
      </c>
      <c r="C3675" s="27" t="s">
        <v>14</v>
      </c>
      <c r="D3675" s="44" t="s">
        <v>14</v>
      </c>
      <c r="E3675" s="22" t="s">
        <v>14</v>
      </c>
      <c r="F3675" s="44" t="s">
        <v>14</v>
      </c>
      <c r="G3675" s="44" t="s">
        <v>14</v>
      </c>
      <c r="H3675" s="22" t="s">
        <v>14</v>
      </c>
      <c r="I3675" s="22" t="s">
        <v>14</v>
      </c>
      <c r="J3675" s="22" t="s">
        <v>14</v>
      </c>
    </row>
    <row r="3676" spans="1:10" x14ac:dyDescent="0.25">
      <c r="A3676" s="44" t="s">
        <v>14</v>
      </c>
      <c r="B3676" s="27" t="s">
        <v>14</v>
      </c>
      <c r="C3676" s="27" t="s">
        <v>14</v>
      </c>
      <c r="D3676" s="44" t="s">
        <v>14</v>
      </c>
      <c r="E3676" s="22" t="s">
        <v>14</v>
      </c>
      <c r="F3676" s="44" t="s">
        <v>14</v>
      </c>
      <c r="G3676" s="44" t="s">
        <v>14</v>
      </c>
      <c r="H3676" s="22" t="s">
        <v>14</v>
      </c>
      <c r="I3676" s="22" t="s">
        <v>14</v>
      </c>
      <c r="J3676" s="22" t="s">
        <v>14</v>
      </c>
    </row>
    <row r="3677" spans="1:10" x14ac:dyDescent="0.25">
      <c r="A3677" s="44" t="s">
        <v>14</v>
      </c>
      <c r="B3677" s="27" t="s">
        <v>14</v>
      </c>
      <c r="C3677" s="27" t="s">
        <v>14</v>
      </c>
      <c r="D3677" s="44" t="s">
        <v>14</v>
      </c>
      <c r="E3677" s="22" t="s">
        <v>14</v>
      </c>
      <c r="F3677" s="44" t="s">
        <v>14</v>
      </c>
      <c r="G3677" s="44" t="s">
        <v>14</v>
      </c>
      <c r="H3677" s="22" t="s">
        <v>14</v>
      </c>
      <c r="I3677" s="22" t="s">
        <v>14</v>
      </c>
      <c r="J3677" s="22" t="s">
        <v>14</v>
      </c>
    </row>
    <row r="3678" spans="1:10" x14ac:dyDescent="0.25">
      <c r="A3678" s="44" t="s">
        <v>14</v>
      </c>
      <c r="B3678" s="27" t="s">
        <v>14</v>
      </c>
      <c r="C3678" s="27" t="s">
        <v>14</v>
      </c>
      <c r="D3678" s="44" t="s">
        <v>14</v>
      </c>
      <c r="E3678" s="22" t="s">
        <v>14</v>
      </c>
      <c r="F3678" s="44" t="s">
        <v>14</v>
      </c>
      <c r="G3678" s="44" t="s">
        <v>14</v>
      </c>
      <c r="H3678" s="22" t="s">
        <v>14</v>
      </c>
      <c r="I3678" s="22" t="s">
        <v>14</v>
      </c>
      <c r="J3678" s="22" t="s">
        <v>14</v>
      </c>
    </row>
    <row r="3679" spans="1:10" x14ac:dyDescent="0.25">
      <c r="A3679" s="44" t="s">
        <v>14</v>
      </c>
      <c r="B3679" s="27" t="s">
        <v>14</v>
      </c>
      <c r="C3679" s="27" t="s">
        <v>14</v>
      </c>
      <c r="D3679" s="44" t="s">
        <v>14</v>
      </c>
      <c r="E3679" s="22" t="s">
        <v>14</v>
      </c>
      <c r="F3679" s="44" t="s">
        <v>14</v>
      </c>
      <c r="G3679" s="44" t="s">
        <v>14</v>
      </c>
      <c r="H3679" s="22" t="s">
        <v>14</v>
      </c>
      <c r="I3679" s="22" t="s">
        <v>14</v>
      </c>
      <c r="J3679" s="22" t="s">
        <v>14</v>
      </c>
    </row>
    <row r="3680" spans="1:10" x14ac:dyDescent="0.25">
      <c r="A3680" s="44" t="s">
        <v>14</v>
      </c>
      <c r="B3680" s="27" t="s">
        <v>14</v>
      </c>
      <c r="C3680" s="27" t="s">
        <v>14</v>
      </c>
      <c r="D3680" s="44" t="s">
        <v>14</v>
      </c>
      <c r="E3680" s="22" t="s">
        <v>14</v>
      </c>
      <c r="F3680" s="44" t="s">
        <v>14</v>
      </c>
      <c r="G3680" s="44" t="s">
        <v>14</v>
      </c>
      <c r="H3680" s="22" t="s">
        <v>14</v>
      </c>
      <c r="I3680" s="22" t="s">
        <v>14</v>
      </c>
      <c r="J3680" s="22" t="s">
        <v>14</v>
      </c>
    </row>
    <row r="3681" spans="1:10" x14ac:dyDescent="0.25">
      <c r="A3681" s="44" t="s">
        <v>14</v>
      </c>
      <c r="B3681" s="27" t="s">
        <v>14</v>
      </c>
      <c r="C3681" s="27" t="s">
        <v>14</v>
      </c>
      <c r="D3681" s="44" t="s">
        <v>14</v>
      </c>
      <c r="E3681" s="22" t="s">
        <v>14</v>
      </c>
      <c r="F3681" s="44" t="s">
        <v>14</v>
      </c>
      <c r="G3681" s="44" t="s">
        <v>14</v>
      </c>
      <c r="H3681" s="22" t="s">
        <v>14</v>
      </c>
      <c r="I3681" s="22" t="s">
        <v>14</v>
      </c>
      <c r="J3681" s="22" t="s">
        <v>14</v>
      </c>
    </row>
    <row r="3682" spans="1:10" x14ac:dyDescent="0.25">
      <c r="A3682" s="44" t="s">
        <v>14</v>
      </c>
      <c r="B3682" s="27" t="s">
        <v>14</v>
      </c>
      <c r="C3682" s="27" t="s">
        <v>14</v>
      </c>
      <c r="D3682" s="44" t="s">
        <v>14</v>
      </c>
      <c r="E3682" s="22" t="s">
        <v>14</v>
      </c>
      <c r="F3682" s="44" t="s">
        <v>14</v>
      </c>
      <c r="G3682" s="44" t="s">
        <v>14</v>
      </c>
      <c r="H3682" s="22" t="s">
        <v>14</v>
      </c>
      <c r="I3682" s="22" t="s">
        <v>14</v>
      </c>
      <c r="J3682" s="22" t="s">
        <v>14</v>
      </c>
    </row>
    <row r="3683" spans="1:10" x14ac:dyDescent="0.25">
      <c r="A3683" s="44" t="s">
        <v>14</v>
      </c>
      <c r="B3683" s="27" t="s">
        <v>14</v>
      </c>
      <c r="C3683" s="27" t="s">
        <v>14</v>
      </c>
      <c r="D3683" s="44" t="s">
        <v>14</v>
      </c>
      <c r="E3683" s="22" t="s">
        <v>14</v>
      </c>
      <c r="F3683" s="44" t="s">
        <v>14</v>
      </c>
      <c r="G3683" s="44" t="s">
        <v>14</v>
      </c>
      <c r="H3683" s="22" t="s">
        <v>14</v>
      </c>
      <c r="I3683" s="22" t="s">
        <v>14</v>
      </c>
      <c r="J3683" s="22" t="s">
        <v>14</v>
      </c>
    </row>
    <row r="3684" spans="1:10" x14ac:dyDescent="0.25">
      <c r="A3684" s="44" t="s">
        <v>14</v>
      </c>
      <c r="B3684" s="27" t="s">
        <v>14</v>
      </c>
      <c r="C3684" s="27" t="s">
        <v>14</v>
      </c>
      <c r="D3684" s="44" t="s">
        <v>14</v>
      </c>
      <c r="E3684" s="22" t="s">
        <v>14</v>
      </c>
      <c r="F3684" s="44" t="s">
        <v>14</v>
      </c>
      <c r="G3684" s="44" t="s">
        <v>14</v>
      </c>
      <c r="H3684" s="22" t="s">
        <v>14</v>
      </c>
      <c r="I3684" s="22" t="s">
        <v>14</v>
      </c>
      <c r="J3684" s="22" t="s">
        <v>14</v>
      </c>
    </row>
    <row r="3685" spans="1:10" x14ac:dyDescent="0.25">
      <c r="A3685" s="44" t="s">
        <v>14</v>
      </c>
      <c r="B3685" s="27" t="s">
        <v>14</v>
      </c>
      <c r="C3685" s="27" t="s">
        <v>14</v>
      </c>
      <c r="D3685" s="44" t="s">
        <v>14</v>
      </c>
      <c r="E3685" s="22" t="s">
        <v>14</v>
      </c>
      <c r="F3685" s="44" t="s">
        <v>14</v>
      </c>
      <c r="G3685" s="44" t="s">
        <v>14</v>
      </c>
      <c r="H3685" s="22" t="s">
        <v>14</v>
      </c>
      <c r="I3685" s="22" t="s">
        <v>14</v>
      </c>
      <c r="J3685" s="22" t="s">
        <v>14</v>
      </c>
    </row>
    <row r="3686" spans="1:10" x14ac:dyDescent="0.25">
      <c r="A3686" s="44" t="s">
        <v>14</v>
      </c>
      <c r="B3686" s="27" t="s">
        <v>14</v>
      </c>
      <c r="C3686" s="27" t="s">
        <v>14</v>
      </c>
      <c r="D3686" s="44" t="s">
        <v>14</v>
      </c>
      <c r="E3686" s="22" t="s">
        <v>14</v>
      </c>
      <c r="F3686" s="44" t="s">
        <v>14</v>
      </c>
      <c r="G3686" s="44" t="s">
        <v>14</v>
      </c>
      <c r="H3686" s="22" t="s">
        <v>14</v>
      </c>
      <c r="I3686" s="22" t="s">
        <v>14</v>
      </c>
      <c r="J3686" s="22" t="s">
        <v>14</v>
      </c>
    </row>
    <row r="3687" spans="1:10" x14ac:dyDescent="0.25">
      <c r="A3687" s="44" t="s">
        <v>14</v>
      </c>
      <c r="B3687" s="27" t="s">
        <v>14</v>
      </c>
      <c r="C3687" s="27" t="s">
        <v>14</v>
      </c>
      <c r="D3687" s="44" t="s">
        <v>14</v>
      </c>
      <c r="E3687" s="22" t="s">
        <v>14</v>
      </c>
      <c r="F3687" s="44" t="s">
        <v>14</v>
      </c>
      <c r="G3687" s="44" t="s">
        <v>14</v>
      </c>
      <c r="H3687" s="22" t="s">
        <v>14</v>
      </c>
      <c r="I3687" s="22" t="s">
        <v>14</v>
      </c>
      <c r="J3687" s="22" t="s">
        <v>14</v>
      </c>
    </row>
    <row r="3688" spans="1:10" x14ac:dyDescent="0.25">
      <c r="A3688" s="44" t="s">
        <v>14</v>
      </c>
      <c r="B3688" s="27" t="s">
        <v>14</v>
      </c>
      <c r="C3688" s="27" t="s">
        <v>14</v>
      </c>
      <c r="D3688" s="44" t="s">
        <v>14</v>
      </c>
      <c r="E3688" s="22" t="s">
        <v>14</v>
      </c>
      <c r="F3688" s="44" t="s">
        <v>14</v>
      </c>
      <c r="G3688" s="44" t="s">
        <v>14</v>
      </c>
      <c r="H3688" s="22" t="s">
        <v>14</v>
      </c>
      <c r="I3688" s="22" t="s">
        <v>14</v>
      </c>
      <c r="J3688" s="22" t="s">
        <v>14</v>
      </c>
    </row>
    <row r="3689" spans="1:10" x14ac:dyDescent="0.25">
      <c r="A3689" s="44" t="s">
        <v>14</v>
      </c>
      <c r="B3689" s="27" t="s">
        <v>14</v>
      </c>
      <c r="C3689" s="27" t="s">
        <v>14</v>
      </c>
      <c r="D3689" s="44" t="s">
        <v>14</v>
      </c>
      <c r="E3689" s="22" t="s">
        <v>14</v>
      </c>
      <c r="F3689" s="44" t="s">
        <v>14</v>
      </c>
      <c r="G3689" s="44" t="s">
        <v>14</v>
      </c>
      <c r="H3689" s="22" t="s">
        <v>14</v>
      </c>
      <c r="I3689" s="22" t="s">
        <v>14</v>
      </c>
      <c r="J3689" s="22" t="s">
        <v>14</v>
      </c>
    </row>
    <row r="3690" spans="1:10" x14ac:dyDescent="0.25">
      <c r="A3690" s="44" t="s">
        <v>14</v>
      </c>
      <c r="B3690" s="27" t="s">
        <v>14</v>
      </c>
      <c r="C3690" s="27" t="s">
        <v>14</v>
      </c>
      <c r="D3690" s="44" t="s">
        <v>14</v>
      </c>
      <c r="E3690" s="22" t="s">
        <v>14</v>
      </c>
      <c r="F3690" s="44" t="s">
        <v>14</v>
      </c>
      <c r="G3690" s="44" t="s">
        <v>14</v>
      </c>
      <c r="H3690" s="22" t="s">
        <v>14</v>
      </c>
      <c r="I3690" s="22" t="s">
        <v>14</v>
      </c>
      <c r="J3690" s="22" t="s">
        <v>14</v>
      </c>
    </row>
    <row r="3691" spans="1:10" x14ac:dyDescent="0.25">
      <c r="A3691" s="44" t="s">
        <v>14</v>
      </c>
      <c r="B3691" s="27" t="s">
        <v>14</v>
      </c>
      <c r="C3691" s="27" t="s">
        <v>14</v>
      </c>
      <c r="D3691" s="44" t="s">
        <v>14</v>
      </c>
      <c r="E3691" s="22" t="s">
        <v>14</v>
      </c>
      <c r="F3691" s="44" t="s">
        <v>14</v>
      </c>
      <c r="G3691" s="44" t="s">
        <v>14</v>
      </c>
      <c r="H3691" s="22" t="s">
        <v>14</v>
      </c>
      <c r="I3691" s="22" t="s">
        <v>14</v>
      </c>
      <c r="J3691" s="22" t="s">
        <v>14</v>
      </c>
    </row>
    <row r="3692" spans="1:10" x14ac:dyDescent="0.25">
      <c r="A3692" s="44" t="s">
        <v>14</v>
      </c>
      <c r="B3692" s="27" t="s">
        <v>14</v>
      </c>
      <c r="C3692" s="27" t="s">
        <v>14</v>
      </c>
      <c r="D3692" s="44" t="s">
        <v>14</v>
      </c>
      <c r="E3692" s="22" t="s">
        <v>14</v>
      </c>
      <c r="F3692" s="44" t="s">
        <v>14</v>
      </c>
      <c r="G3692" s="44" t="s">
        <v>14</v>
      </c>
      <c r="H3692" s="22" t="s">
        <v>14</v>
      </c>
      <c r="I3692" s="22" t="s">
        <v>14</v>
      </c>
      <c r="J3692" s="22" t="s">
        <v>14</v>
      </c>
    </row>
    <row r="3693" spans="1:10" x14ac:dyDescent="0.25">
      <c r="A3693" s="44" t="s">
        <v>14</v>
      </c>
      <c r="B3693" s="27" t="s">
        <v>14</v>
      </c>
      <c r="C3693" s="27" t="s">
        <v>14</v>
      </c>
      <c r="D3693" s="44" t="s">
        <v>14</v>
      </c>
      <c r="E3693" s="22" t="s">
        <v>14</v>
      </c>
      <c r="F3693" s="44" t="s">
        <v>14</v>
      </c>
      <c r="G3693" s="44" t="s">
        <v>14</v>
      </c>
      <c r="H3693" s="22" t="s">
        <v>14</v>
      </c>
      <c r="I3693" s="22" t="s">
        <v>14</v>
      </c>
      <c r="J3693" s="22" t="s">
        <v>14</v>
      </c>
    </row>
    <row r="3694" spans="1:10" x14ac:dyDescent="0.25">
      <c r="A3694" s="44" t="s">
        <v>14</v>
      </c>
      <c r="B3694" s="27" t="s">
        <v>14</v>
      </c>
      <c r="C3694" s="27" t="s">
        <v>14</v>
      </c>
      <c r="D3694" s="44" t="s">
        <v>14</v>
      </c>
      <c r="E3694" s="22" t="s">
        <v>14</v>
      </c>
      <c r="F3694" s="44" t="s">
        <v>14</v>
      </c>
      <c r="G3694" s="44" t="s">
        <v>14</v>
      </c>
      <c r="H3694" s="22" t="s">
        <v>14</v>
      </c>
      <c r="I3694" s="22" t="s">
        <v>14</v>
      </c>
      <c r="J3694" s="22" t="s">
        <v>14</v>
      </c>
    </row>
    <row r="3695" spans="1:10" x14ac:dyDescent="0.25">
      <c r="A3695" s="44" t="s">
        <v>14</v>
      </c>
      <c r="B3695" s="27" t="s">
        <v>14</v>
      </c>
      <c r="C3695" s="27" t="s">
        <v>14</v>
      </c>
      <c r="D3695" s="44" t="s">
        <v>14</v>
      </c>
      <c r="E3695" s="22" t="s">
        <v>14</v>
      </c>
      <c r="F3695" s="44" t="s">
        <v>14</v>
      </c>
      <c r="G3695" s="44" t="s">
        <v>14</v>
      </c>
      <c r="H3695" s="22" t="s">
        <v>14</v>
      </c>
      <c r="I3695" s="22" t="s">
        <v>14</v>
      </c>
      <c r="J3695" s="22" t="s">
        <v>14</v>
      </c>
    </row>
    <row r="3696" spans="1:10" x14ac:dyDescent="0.25">
      <c r="A3696" s="44" t="s">
        <v>14</v>
      </c>
      <c r="B3696" s="27" t="s">
        <v>14</v>
      </c>
      <c r="C3696" s="27" t="s">
        <v>14</v>
      </c>
      <c r="D3696" s="44" t="s">
        <v>14</v>
      </c>
      <c r="E3696" s="22" t="s">
        <v>14</v>
      </c>
      <c r="F3696" s="44" t="s">
        <v>14</v>
      </c>
      <c r="G3696" s="44" t="s">
        <v>14</v>
      </c>
      <c r="H3696" s="22" t="s">
        <v>14</v>
      </c>
      <c r="I3696" s="22" t="s">
        <v>14</v>
      </c>
      <c r="J3696" s="22" t="s">
        <v>14</v>
      </c>
    </row>
    <row r="3697" spans="1:10" x14ac:dyDescent="0.25">
      <c r="A3697" s="44" t="s">
        <v>14</v>
      </c>
      <c r="B3697" s="27" t="s">
        <v>14</v>
      </c>
      <c r="C3697" s="27" t="s">
        <v>14</v>
      </c>
      <c r="D3697" s="44" t="s">
        <v>14</v>
      </c>
      <c r="E3697" s="22" t="s">
        <v>14</v>
      </c>
      <c r="F3697" s="44" t="s">
        <v>14</v>
      </c>
      <c r="G3697" s="44" t="s">
        <v>14</v>
      </c>
      <c r="H3697" s="22" t="s">
        <v>14</v>
      </c>
      <c r="I3697" s="22" t="s">
        <v>14</v>
      </c>
      <c r="J3697" s="22" t="s">
        <v>14</v>
      </c>
    </row>
    <row r="3698" spans="1:10" x14ac:dyDescent="0.25">
      <c r="A3698" s="44" t="s">
        <v>14</v>
      </c>
      <c r="B3698" s="27" t="s">
        <v>14</v>
      </c>
      <c r="C3698" s="27" t="s">
        <v>14</v>
      </c>
      <c r="D3698" s="44" t="s">
        <v>14</v>
      </c>
      <c r="E3698" s="22" t="s">
        <v>14</v>
      </c>
      <c r="F3698" s="44" t="s">
        <v>14</v>
      </c>
      <c r="G3698" s="44" t="s">
        <v>14</v>
      </c>
      <c r="H3698" s="22" t="s">
        <v>14</v>
      </c>
      <c r="I3698" s="22" t="s">
        <v>14</v>
      </c>
      <c r="J3698" s="22" t="s">
        <v>14</v>
      </c>
    </row>
    <row r="3699" spans="1:10" x14ac:dyDescent="0.25">
      <c r="A3699" s="44" t="s">
        <v>14</v>
      </c>
      <c r="B3699" s="27" t="s">
        <v>14</v>
      </c>
      <c r="C3699" s="27" t="s">
        <v>14</v>
      </c>
      <c r="D3699" s="44" t="s">
        <v>14</v>
      </c>
      <c r="E3699" s="22" t="s">
        <v>14</v>
      </c>
      <c r="F3699" s="44" t="s">
        <v>14</v>
      </c>
      <c r="G3699" s="44" t="s">
        <v>14</v>
      </c>
      <c r="H3699" s="22" t="s">
        <v>14</v>
      </c>
      <c r="I3699" s="22" t="s">
        <v>14</v>
      </c>
      <c r="J3699" s="22" t="s">
        <v>14</v>
      </c>
    </row>
    <row r="3700" spans="1:10" x14ac:dyDescent="0.25">
      <c r="A3700" s="44" t="s">
        <v>14</v>
      </c>
      <c r="B3700" s="27" t="s">
        <v>14</v>
      </c>
      <c r="C3700" s="27" t="s">
        <v>14</v>
      </c>
      <c r="D3700" s="44" t="s">
        <v>14</v>
      </c>
      <c r="E3700" s="22" t="s">
        <v>14</v>
      </c>
      <c r="F3700" s="44" t="s">
        <v>14</v>
      </c>
      <c r="G3700" s="44" t="s">
        <v>14</v>
      </c>
      <c r="H3700" s="22" t="s">
        <v>14</v>
      </c>
      <c r="I3700" s="22" t="s">
        <v>14</v>
      </c>
      <c r="J3700" s="22" t="s">
        <v>14</v>
      </c>
    </row>
    <row r="3701" spans="1:10" x14ac:dyDescent="0.25">
      <c r="A3701" s="44" t="s">
        <v>14</v>
      </c>
      <c r="B3701" s="27" t="s">
        <v>14</v>
      </c>
      <c r="C3701" s="27" t="s">
        <v>14</v>
      </c>
      <c r="D3701" s="44" t="s">
        <v>14</v>
      </c>
      <c r="E3701" s="22" t="s">
        <v>14</v>
      </c>
      <c r="F3701" s="44" t="s">
        <v>14</v>
      </c>
      <c r="G3701" s="44" t="s">
        <v>14</v>
      </c>
      <c r="H3701" s="22" t="s">
        <v>14</v>
      </c>
      <c r="I3701" s="22" t="s">
        <v>14</v>
      </c>
      <c r="J3701" s="22" t="s">
        <v>14</v>
      </c>
    </row>
    <row r="3702" spans="1:10" x14ac:dyDescent="0.25">
      <c r="A3702" s="44" t="s">
        <v>14</v>
      </c>
      <c r="B3702" s="27" t="s">
        <v>14</v>
      </c>
      <c r="C3702" s="27" t="s">
        <v>14</v>
      </c>
      <c r="D3702" s="44" t="s">
        <v>14</v>
      </c>
      <c r="E3702" s="22" t="s">
        <v>14</v>
      </c>
      <c r="F3702" s="44" t="s">
        <v>14</v>
      </c>
      <c r="G3702" s="44" t="s">
        <v>14</v>
      </c>
      <c r="H3702" s="22" t="s">
        <v>14</v>
      </c>
      <c r="I3702" s="22" t="s">
        <v>14</v>
      </c>
      <c r="J3702" s="22" t="s">
        <v>14</v>
      </c>
    </row>
    <row r="3703" spans="1:10" x14ac:dyDescent="0.25">
      <c r="A3703" s="44" t="s">
        <v>14</v>
      </c>
      <c r="B3703" s="27" t="s">
        <v>14</v>
      </c>
      <c r="C3703" s="27" t="s">
        <v>14</v>
      </c>
      <c r="D3703" s="44" t="s">
        <v>14</v>
      </c>
      <c r="E3703" s="22" t="s">
        <v>14</v>
      </c>
      <c r="F3703" s="44" t="s">
        <v>14</v>
      </c>
      <c r="G3703" s="44" t="s">
        <v>14</v>
      </c>
      <c r="H3703" s="22" t="s">
        <v>14</v>
      </c>
      <c r="I3703" s="22" t="s">
        <v>14</v>
      </c>
      <c r="J3703" s="22" t="s">
        <v>14</v>
      </c>
    </row>
    <row r="3704" spans="1:10" x14ac:dyDescent="0.25">
      <c r="A3704" s="44" t="s">
        <v>14</v>
      </c>
      <c r="B3704" s="27" t="s">
        <v>14</v>
      </c>
      <c r="C3704" s="27" t="s">
        <v>14</v>
      </c>
      <c r="D3704" s="44" t="s">
        <v>14</v>
      </c>
      <c r="E3704" s="22" t="s">
        <v>14</v>
      </c>
      <c r="F3704" s="44" t="s">
        <v>14</v>
      </c>
      <c r="G3704" s="44" t="s">
        <v>14</v>
      </c>
      <c r="H3704" s="22" t="s">
        <v>14</v>
      </c>
      <c r="I3704" s="22" t="s">
        <v>14</v>
      </c>
      <c r="J3704" s="22" t="s">
        <v>14</v>
      </c>
    </row>
    <row r="3705" spans="1:10" x14ac:dyDescent="0.25">
      <c r="A3705" s="44" t="s">
        <v>14</v>
      </c>
      <c r="B3705" s="27" t="s">
        <v>14</v>
      </c>
      <c r="C3705" s="27" t="s">
        <v>14</v>
      </c>
      <c r="D3705" s="44" t="s">
        <v>14</v>
      </c>
      <c r="E3705" s="22" t="s">
        <v>14</v>
      </c>
      <c r="F3705" s="44" t="s">
        <v>14</v>
      </c>
      <c r="G3705" s="44" t="s">
        <v>14</v>
      </c>
      <c r="H3705" s="22" t="s">
        <v>14</v>
      </c>
      <c r="I3705" s="22" t="s">
        <v>14</v>
      </c>
      <c r="J3705" s="22" t="s">
        <v>14</v>
      </c>
    </row>
    <row r="3706" spans="1:10" x14ac:dyDescent="0.25">
      <c r="A3706" s="44" t="s">
        <v>14</v>
      </c>
      <c r="B3706" s="27" t="s">
        <v>14</v>
      </c>
      <c r="C3706" s="27" t="s">
        <v>14</v>
      </c>
      <c r="D3706" s="44" t="s">
        <v>14</v>
      </c>
      <c r="E3706" s="22" t="s">
        <v>14</v>
      </c>
      <c r="F3706" s="44" t="s">
        <v>14</v>
      </c>
      <c r="G3706" s="44" t="s">
        <v>14</v>
      </c>
      <c r="H3706" s="22" t="s">
        <v>14</v>
      </c>
      <c r="I3706" s="22" t="s">
        <v>14</v>
      </c>
      <c r="J3706" s="22" t="s">
        <v>14</v>
      </c>
    </row>
    <row r="3707" spans="1:10" x14ac:dyDescent="0.25">
      <c r="A3707" s="44" t="s">
        <v>14</v>
      </c>
      <c r="B3707" s="27" t="s">
        <v>14</v>
      </c>
      <c r="C3707" s="27" t="s">
        <v>14</v>
      </c>
      <c r="D3707" s="44" t="s">
        <v>14</v>
      </c>
      <c r="E3707" s="22" t="s">
        <v>14</v>
      </c>
      <c r="F3707" s="44" t="s">
        <v>14</v>
      </c>
      <c r="G3707" s="44" t="s">
        <v>14</v>
      </c>
      <c r="H3707" s="22" t="s">
        <v>14</v>
      </c>
      <c r="I3707" s="22" t="s">
        <v>14</v>
      </c>
      <c r="J3707" s="22" t="s">
        <v>14</v>
      </c>
    </row>
    <row r="3708" spans="1:10" x14ac:dyDescent="0.25">
      <c r="A3708" s="44" t="s">
        <v>14</v>
      </c>
      <c r="B3708" s="27" t="s">
        <v>14</v>
      </c>
      <c r="C3708" s="27" t="s">
        <v>14</v>
      </c>
      <c r="D3708" s="44" t="s">
        <v>14</v>
      </c>
      <c r="E3708" s="22" t="s">
        <v>14</v>
      </c>
      <c r="F3708" s="44" t="s">
        <v>14</v>
      </c>
      <c r="G3708" s="44" t="s">
        <v>14</v>
      </c>
      <c r="H3708" s="22" t="s">
        <v>14</v>
      </c>
      <c r="I3708" s="22" t="s">
        <v>14</v>
      </c>
      <c r="J3708" s="22" t="s">
        <v>14</v>
      </c>
    </row>
    <row r="3709" spans="1:10" x14ac:dyDescent="0.25">
      <c r="A3709" s="44" t="s">
        <v>14</v>
      </c>
      <c r="B3709" s="27" t="s">
        <v>14</v>
      </c>
      <c r="C3709" s="27" t="s">
        <v>14</v>
      </c>
      <c r="D3709" s="44" t="s">
        <v>14</v>
      </c>
      <c r="E3709" s="22" t="s">
        <v>14</v>
      </c>
      <c r="F3709" s="44" t="s">
        <v>14</v>
      </c>
      <c r="G3709" s="44" t="s">
        <v>14</v>
      </c>
      <c r="H3709" s="22" t="s">
        <v>14</v>
      </c>
      <c r="I3709" s="22" t="s">
        <v>14</v>
      </c>
      <c r="J3709" s="22" t="s">
        <v>14</v>
      </c>
    </row>
    <row r="3710" spans="1:10" x14ac:dyDescent="0.25">
      <c r="A3710" s="44" t="s">
        <v>14</v>
      </c>
      <c r="B3710" s="27" t="s">
        <v>14</v>
      </c>
      <c r="C3710" s="27" t="s">
        <v>14</v>
      </c>
      <c r="D3710" s="44" t="s">
        <v>14</v>
      </c>
      <c r="E3710" s="22" t="s">
        <v>14</v>
      </c>
      <c r="F3710" s="44" t="s">
        <v>14</v>
      </c>
      <c r="G3710" s="44" t="s">
        <v>14</v>
      </c>
      <c r="H3710" s="22" t="s">
        <v>14</v>
      </c>
      <c r="I3710" s="22" t="s">
        <v>14</v>
      </c>
      <c r="J3710" s="22" t="s">
        <v>14</v>
      </c>
    </row>
    <row r="3711" spans="1:10" x14ac:dyDescent="0.25">
      <c r="A3711" s="44" t="s">
        <v>14</v>
      </c>
      <c r="B3711" s="27" t="s">
        <v>14</v>
      </c>
      <c r="C3711" s="27" t="s">
        <v>14</v>
      </c>
      <c r="D3711" s="44" t="s">
        <v>14</v>
      </c>
      <c r="E3711" s="22" t="s">
        <v>14</v>
      </c>
      <c r="F3711" s="44" t="s">
        <v>14</v>
      </c>
      <c r="G3711" s="44" t="s">
        <v>14</v>
      </c>
      <c r="H3711" s="22" t="s">
        <v>14</v>
      </c>
      <c r="I3711" s="22" t="s">
        <v>14</v>
      </c>
      <c r="J3711" s="22" t="s">
        <v>14</v>
      </c>
    </row>
    <row r="3712" spans="1:10" x14ac:dyDescent="0.25">
      <c r="A3712" s="44" t="s">
        <v>14</v>
      </c>
      <c r="B3712" s="27" t="s">
        <v>14</v>
      </c>
      <c r="C3712" s="27" t="s">
        <v>14</v>
      </c>
      <c r="D3712" s="44" t="s">
        <v>14</v>
      </c>
      <c r="E3712" s="22" t="s">
        <v>14</v>
      </c>
      <c r="F3712" s="44" t="s">
        <v>14</v>
      </c>
      <c r="G3712" s="44" t="s">
        <v>14</v>
      </c>
      <c r="H3712" s="22" t="s">
        <v>14</v>
      </c>
      <c r="I3712" s="22" t="s">
        <v>14</v>
      </c>
      <c r="J3712" s="22" t="s">
        <v>14</v>
      </c>
    </row>
    <row r="3713" spans="1:10" x14ac:dyDescent="0.25">
      <c r="A3713" s="44" t="s">
        <v>14</v>
      </c>
      <c r="B3713" s="27" t="s">
        <v>14</v>
      </c>
      <c r="C3713" s="27" t="s">
        <v>14</v>
      </c>
      <c r="D3713" s="44" t="s">
        <v>14</v>
      </c>
      <c r="E3713" s="22" t="s">
        <v>14</v>
      </c>
      <c r="F3713" s="44" t="s">
        <v>14</v>
      </c>
      <c r="G3713" s="44" t="s">
        <v>14</v>
      </c>
      <c r="H3713" s="22" t="s">
        <v>14</v>
      </c>
      <c r="I3713" s="22" t="s">
        <v>14</v>
      </c>
      <c r="J3713" s="22" t="s">
        <v>14</v>
      </c>
    </row>
    <row r="3714" spans="1:10" x14ac:dyDescent="0.25">
      <c r="A3714" s="44" t="s">
        <v>14</v>
      </c>
      <c r="B3714" s="27" t="s">
        <v>14</v>
      </c>
      <c r="C3714" s="27" t="s">
        <v>14</v>
      </c>
      <c r="D3714" s="44" t="s">
        <v>14</v>
      </c>
      <c r="E3714" s="22" t="s">
        <v>14</v>
      </c>
      <c r="F3714" s="44" t="s">
        <v>14</v>
      </c>
      <c r="G3714" s="44" t="s">
        <v>14</v>
      </c>
      <c r="H3714" s="22" t="s">
        <v>14</v>
      </c>
      <c r="I3714" s="22" t="s">
        <v>14</v>
      </c>
      <c r="J3714" s="22" t="s">
        <v>14</v>
      </c>
    </row>
    <row r="3715" spans="1:10" x14ac:dyDescent="0.25">
      <c r="A3715" s="44" t="s">
        <v>14</v>
      </c>
      <c r="B3715" s="27" t="s">
        <v>14</v>
      </c>
      <c r="C3715" s="27" t="s">
        <v>14</v>
      </c>
      <c r="D3715" s="44" t="s">
        <v>14</v>
      </c>
      <c r="E3715" s="22" t="s">
        <v>14</v>
      </c>
      <c r="F3715" s="44" t="s">
        <v>14</v>
      </c>
      <c r="G3715" s="44" t="s">
        <v>14</v>
      </c>
      <c r="H3715" s="22" t="s">
        <v>14</v>
      </c>
      <c r="I3715" s="22" t="s">
        <v>14</v>
      </c>
      <c r="J3715" s="22" t="s">
        <v>14</v>
      </c>
    </row>
    <row r="3716" spans="1:10" x14ac:dyDescent="0.25">
      <c r="A3716" s="44" t="s">
        <v>14</v>
      </c>
      <c r="B3716" s="27" t="s">
        <v>14</v>
      </c>
      <c r="C3716" s="27" t="s">
        <v>14</v>
      </c>
      <c r="D3716" s="44" t="s">
        <v>14</v>
      </c>
      <c r="E3716" s="22" t="s">
        <v>14</v>
      </c>
      <c r="F3716" s="44" t="s">
        <v>14</v>
      </c>
      <c r="G3716" s="44" t="s">
        <v>14</v>
      </c>
      <c r="H3716" s="22" t="s">
        <v>14</v>
      </c>
      <c r="I3716" s="22" t="s">
        <v>14</v>
      </c>
      <c r="J3716" s="22" t="s">
        <v>14</v>
      </c>
    </row>
    <row r="3717" spans="1:10" x14ac:dyDescent="0.25">
      <c r="A3717" s="44" t="s">
        <v>14</v>
      </c>
      <c r="B3717" s="27" t="s">
        <v>14</v>
      </c>
      <c r="C3717" s="27" t="s">
        <v>14</v>
      </c>
      <c r="D3717" s="44" t="s">
        <v>14</v>
      </c>
      <c r="E3717" s="22" t="s">
        <v>14</v>
      </c>
      <c r="F3717" s="44" t="s">
        <v>14</v>
      </c>
      <c r="G3717" s="44" t="s">
        <v>14</v>
      </c>
      <c r="H3717" s="22" t="s">
        <v>14</v>
      </c>
      <c r="I3717" s="22" t="s">
        <v>14</v>
      </c>
      <c r="J3717" s="22" t="s">
        <v>14</v>
      </c>
    </row>
    <row r="3718" spans="1:10" x14ac:dyDescent="0.25">
      <c r="A3718" s="44" t="s">
        <v>14</v>
      </c>
      <c r="B3718" s="27" t="s">
        <v>14</v>
      </c>
      <c r="C3718" s="27" t="s">
        <v>14</v>
      </c>
      <c r="D3718" s="44" t="s">
        <v>14</v>
      </c>
      <c r="E3718" s="22" t="s">
        <v>14</v>
      </c>
      <c r="F3718" s="44" t="s">
        <v>14</v>
      </c>
      <c r="G3718" s="44" t="s">
        <v>14</v>
      </c>
      <c r="H3718" s="22" t="s">
        <v>14</v>
      </c>
      <c r="I3718" s="22" t="s">
        <v>14</v>
      </c>
      <c r="J3718" s="22" t="s">
        <v>14</v>
      </c>
    </row>
    <row r="3719" spans="1:10" x14ac:dyDescent="0.25">
      <c r="A3719" s="44" t="s">
        <v>14</v>
      </c>
      <c r="B3719" s="27" t="s">
        <v>14</v>
      </c>
      <c r="C3719" s="27" t="s">
        <v>14</v>
      </c>
      <c r="D3719" s="44" t="s">
        <v>14</v>
      </c>
      <c r="E3719" s="22" t="s">
        <v>14</v>
      </c>
      <c r="F3719" s="44" t="s">
        <v>14</v>
      </c>
      <c r="G3719" s="44" t="s">
        <v>14</v>
      </c>
      <c r="H3719" s="22" t="s">
        <v>14</v>
      </c>
      <c r="I3719" s="22" t="s">
        <v>14</v>
      </c>
      <c r="J3719" s="22" t="s">
        <v>14</v>
      </c>
    </row>
    <row r="3720" spans="1:10" x14ac:dyDescent="0.25">
      <c r="A3720" s="44" t="s">
        <v>14</v>
      </c>
      <c r="B3720" s="27" t="s">
        <v>14</v>
      </c>
      <c r="C3720" s="27" t="s">
        <v>14</v>
      </c>
      <c r="D3720" s="44" t="s">
        <v>14</v>
      </c>
      <c r="E3720" s="22" t="s">
        <v>14</v>
      </c>
      <c r="F3720" s="44" t="s">
        <v>14</v>
      </c>
      <c r="G3720" s="44" t="s">
        <v>14</v>
      </c>
      <c r="H3720" s="22" t="s">
        <v>14</v>
      </c>
      <c r="I3720" s="22" t="s">
        <v>14</v>
      </c>
      <c r="J3720" s="22" t="s">
        <v>14</v>
      </c>
    </row>
    <row r="3721" spans="1:10" x14ac:dyDescent="0.25">
      <c r="A3721" s="44" t="s">
        <v>14</v>
      </c>
      <c r="B3721" s="27" t="s">
        <v>14</v>
      </c>
      <c r="C3721" s="27" t="s">
        <v>14</v>
      </c>
      <c r="D3721" s="44" t="s">
        <v>14</v>
      </c>
      <c r="E3721" s="22" t="s">
        <v>14</v>
      </c>
      <c r="F3721" s="44" t="s">
        <v>14</v>
      </c>
      <c r="G3721" s="44" t="s">
        <v>14</v>
      </c>
      <c r="H3721" s="22" t="s">
        <v>14</v>
      </c>
      <c r="I3721" s="22" t="s">
        <v>14</v>
      </c>
      <c r="J3721" s="22" t="s">
        <v>14</v>
      </c>
    </row>
    <row r="3722" spans="1:10" x14ac:dyDescent="0.25">
      <c r="A3722" s="44" t="s">
        <v>14</v>
      </c>
      <c r="B3722" s="27" t="s">
        <v>14</v>
      </c>
      <c r="C3722" s="27" t="s">
        <v>14</v>
      </c>
      <c r="D3722" s="44" t="s">
        <v>14</v>
      </c>
      <c r="E3722" s="22" t="s">
        <v>14</v>
      </c>
      <c r="F3722" s="44" t="s">
        <v>14</v>
      </c>
      <c r="G3722" s="44" t="s">
        <v>14</v>
      </c>
      <c r="H3722" s="22" t="s">
        <v>14</v>
      </c>
      <c r="I3722" s="22" t="s">
        <v>14</v>
      </c>
      <c r="J3722" s="22" t="s">
        <v>14</v>
      </c>
    </row>
    <row r="3723" spans="1:10" x14ac:dyDescent="0.25">
      <c r="A3723" s="44" t="s">
        <v>14</v>
      </c>
      <c r="B3723" s="27" t="s">
        <v>14</v>
      </c>
      <c r="C3723" s="27" t="s">
        <v>14</v>
      </c>
      <c r="D3723" s="44" t="s">
        <v>14</v>
      </c>
      <c r="E3723" s="22" t="s">
        <v>14</v>
      </c>
      <c r="F3723" s="44" t="s">
        <v>14</v>
      </c>
      <c r="G3723" s="44" t="s">
        <v>14</v>
      </c>
      <c r="H3723" s="22" t="s">
        <v>14</v>
      </c>
      <c r="I3723" s="22" t="s">
        <v>14</v>
      </c>
      <c r="J3723" s="22" t="s">
        <v>14</v>
      </c>
    </row>
    <row r="3724" spans="1:10" x14ac:dyDescent="0.25">
      <c r="A3724" s="44" t="s">
        <v>14</v>
      </c>
      <c r="B3724" s="27" t="s">
        <v>14</v>
      </c>
      <c r="C3724" s="27" t="s">
        <v>14</v>
      </c>
      <c r="D3724" s="44" t="s">
        <v>14</v>
      </c>
      <c r="E3724" s="22" t="s">
        <v>14</v>
      </c>
      <c r="F3724" s="44" t="s">
        <v>14</v>
      </c>
      <c r="G3724" s="44" t="s">
        <v>14</v>
      </c>
      <c r="H3724" s="22" t="s">
        <v>14</v>
      </c>
      <c r="I3724" s="22" t="s">
        <v>14</v>
      </c>
      <c r="J3724" s="22" t="s">
        <v>14</v>
      </c>
    </row>
    <row r="3725" spans="1:10" x14ac:dyDescent="0.25">
      <c r="A3725" s="44" t="s">
        <v>14</v>
      </c>
      <c r="B3725" s="27" t="s">
        <v>14</v>
      </c>
      <c r="C3725" s="27" t="s">
        <v>14</v>
      </c>
      <c r="D3725" s="44" t="s">
        <v>14</v>
      </c>
      <c r="E3725" s="22" t="s">
        <v>14</v>
      </c>
      <c r="F3725" s="44" t="s">
        <v>14</v>
      </c>
      <c r="G3725" s="44" t="s">
        <v>14</v>
      </c>
      <c r="H3725" s="22" t="s">
        <v>14</v>
      </c>
      <c r="I3725" s="22" t="s">
        <v>14</v>
      </c>
      <c r="J3725" s="22" t="s">
        <v>14</v>
      </c>
    </row>
    <row r="3726" spans="1:10" x14ac:dyDescent="0.25">
      <c r="A3726" s="44" t="s">
        <v>14</v>
      </c>
      <c r="B3726" s="27" t="s">
        <v>14</v>
      </c>
      <c r="C3726" s="27" t="s">
        <v>14</v>
      </c>
      <c r="D3726" s="44" t="s">
        <v>14</v>
      </c>
      <c r="E3726" s="22" t="s">
        <v>14</v>
      </c>
      <c r="F3726" s="44" t="s">
        <v>14</v>
      </c>
      <c r="G3726" s="44" t="s">
        <v>14</v>
      </c>
      <c r="H3726" s="22" t="s">
        <v>14</v>
      </c>
      <c r="I3726" s="22" t="s">
        <v>14</v>
      </c>
      <c r="J3726" s="22" t="s">
        <v>14</v>
      </c>
    </row>
    <row r="3727" spans="1:10" x14ac:dyDescent="0.25">
      <c r="A3727" s="44" t="s">
        <v>14</v>
      </c>
      <c r="B3727" s="27" t="s">
        <v>14</v>
      </c>
      <c r="C3727" s="27" t="s">
        <v>14</v>
      </c>
      <c r="D3727" s="44" t="s">
        <v>14</v>
      </c>
      <c r="E3727" s="22" t="s">
        <v>14</v>
      </c>
      <c r="F3727" s="44" t="s">
        <v>14</v>
      </c>
      <c r="G3727" s="44" t="s">
        <v>14</v>
      </c>
      <c r="H3727" s="22" t="s">
        <v>14</v>
      </c>
      <c r="I3727" s="22" t="s">
        <v>14</v>
      </c>
      <c r="J3727" s="22" t="s">
        <v>14</v>
      </c>
    </row>
    <row r="3728" spans="1:10" x14ac:dyDescent="0.25">
      <c r="A3728" s="44" t="s">
        <v>14</v>
      </c>
      <c r="B3728" s="27" t="s">
        <v>14</v>
      </c>
      <c r="C3728" s="27" t="s">
        <v>14</v>
      </c>
      <c r="D3728" s="44" t="s">
        <v>14</v>
      </c>
      <c r="E3728" s="22" t="s">
        <v>14</v>
      </c>
      <c r="F3728" s="44" t="s">
        <v>14</v>
      </c>
      <c r="G3728" s="44" t="s">
        <v>14</v>
      </c>
      <c r="H3728" s="22" t="s">
        <v>14</v>
      </c>
      <c r="I3728" s="22" t="s">
        <v>14</v>
      </c>
      <c r="J3728" s="22" t="s">
        <v>14</v>
      </c>
    </row>
    <row r="3729" spans="1:10" x14ac:dyDescent="0.25">
      <c r="A3729" s="44" t="s">
        <v>14</v>
      </c>
      <c r="B3729" s="27" t="s">
        <v>14</v>
      </c>
      <c r="C3729" s="27" t="s">
        <v>14</v>
      </c>
      <c r="D3729" s="44" t="s">
        <v>14</v>
      </c>
      <c r="E3729" s="22" t="s">
        <v>14</v>
      </c>
      <c r="F3729" s="44" t="s">
        <v>14</v>
      </c>
      <c r="G3729" s="44" t="s">
        <v>14</v>
      </c>
      <c r="H3729" s="22" t="s">
        <v>14</v>
      </c>
      <c r="I3729" s="22" t="s">
        <v>14</v>
      </c>
      <c r="J3729" s="22" t="s">
        <v>14</v>
      </c>
    </row>
    <row r="3730" spans="1:10" x14ac:dyDescent="0.25">
      <c r="A3730" s="44" t="s">
        <v>14</v>
      </c>
      <c r="B3730" s="27" t="s">
        <v>14</v>
      </c>
      <c r="C3730" s="27" t="s">
        <v>14</v>
      </c>
      <c r="D3730" s="44" t="s">
        <v>14</v>
      </c>
      <c r="E3730" s="22" t="s">
        <v>14</v>
      </c>
      <c r="F3730" s="44" t="s">
        <v>14</v>
      </c>
      <c r="G3730" s="44" t="s">
        <v>14</v>
      </c>
      <c r="H3730" s="22" t="s">
        <v>14</v>
      </c>
      <c r="I3730" s="22" t="s">
        <v>14</v>
      </c>
      <c r="J3730" s="22" t="s">
        <v>14</v>
      </c>
    </row>
    <row r="3731" spans="1:10" x14ac:dyDescent="0.25">
      <c r="A3731" s="44" t="s">
        <v>14</v>
      </c>
      <c r="B3731" s="27" t="s">
        <v>14</v>
      </c>
      <c r="C3731" s="27" t="s">
        <v>14</v>
      </c>
      <c r="D3731" s="44" t="s">
        <v>14</v>
      </c>
      <c r="E3731" s="22" t="s">
        <v>14</v>
      </c>
      <c r="F3731" s="44" t="s">
        <v>14</v>
      </c>
      <c r="G3731" s="44" t="s">
        <v>14</v>
      </c>
      <c r="H3731" s="22" t="s">
        <v>14</v>
      </c>
      <c r="I3731" s="22" t="s">
        <v>14</v>
      </c>
      <c r="J3731" s="22" t="s">
        <v>14</v>
      </c>
    </row>
    <row r="3732" spans="1:10" x14ac:dyDescent="0.25">
      <c r="A3732" s="44" t="s">
        <v>14</v>
      </c>
      <c r="B3732" s="27" t="s">
        <v>14</v>
      </c>
      <c r="C3732" s="27" t="s">
        <v>14</v>
      </c>
      <c r="D3732" s="44" t="s">
        <v>14</v>
      </c>
      <c r="E3732" s="22" t="s">
        <v>14</v>
      </c>
      <c r="F3732" s="44" t="s">
        <v>14</v>
      </c>
      <c r="G3732" s="44" t="s">
        <v>14</v>
      </c>
      <c r="H3732" s="22" t="s">
        <v>14</v>
      </c>
      <c r="I3732" s="22" t="s">
        <v>14</v>
      </c>
      <c r="J3732" s="22" t="s">
        <v>14</v>
      </c>
    </row>
    <row r="3733" spans="1:10" x14ac:dyDescent="0.25">
      <c r="A3733" s="44" t="s">
        <v>14</v>
      </c>
      <c r="B3733" s="27" t="s">
        <v>14</v>
      </c>
      <c r="C3733" s="27" t="s">
        <v>14</v>
      </c>
      <c r="D3733" s="44" t="s">
        <v>14</v>
      </c>
      <c r="E3733" s="22" t="s">
        <v>14</v>
      </c>
      <c r="F3733" s="44" t="s">
        <v>14</v>
      </c>
      <c r="G3733" s="44" t="s">
        <v>14</v>
      </c>
      <c r="H3733" s="22" t="s">
        <v>14</v>
      </c>
      <c r="I3733" s="22" t="s">
        <v>14</v>
      </c>
      <c r="J3733" s="22" t="s">
        <v>14</v>
      </c>
    </row>
    <row r="3734" spans="1:10" x14ac:dyDescent="0.25">
      <c r="A3734" s="44" t="s">
        <v>14</v>
      </c>
      <c r="B3734" s="27" t="s">
        <v>14</v>
      </c>
      <c r="C3734" s="27" t="s">
        <v>14</v>
      </c>
      <c r="D3734" s="44" t="s">
        <v>14</v>
      </c>
      <c r="E3734" s="22" t="s">
        <v>14</v>
      </c>
      <c r="F3734" s="44" t="s">
        <v>14</v>
      </c>
      <c r="G3734" s="44" t="s">
        <v>14</v>
      </c>
      <c r="H3734" s="22" t="s">
        <v>14</v>
      </c>
      <c r="I3734" s="22" t="s">
        <v>14</v>
      </c>
      <c r="J3734" s="22" t="s">
        <v>14</v>
      </c>
    </row>
    <row r="3735" spans="1:10" x14ac:dyDescent="0.25">
      <c r="A3735" s="44" t="s">
        <v>14</v>
      </c>
      <c r="B3735" s="27" t="s">
        <v>14</v>
      </c>
      <c r="C3735" s="27" t="s">
        <v>14</v>
      </c>
      <c r="D3735" s="44" t="s">
        <v>14</v>
      </c>
      <c r="E3735" s="22" t="s">
        <v>14</v>
      </c>
      <c r="F3735" s="44" t="s">
        <v>14</v>
      </c>
      <c r="G3735" s="44" t="s">
        <v>14</v>
      </c>
      <c r="H3735" s="22" t="s">
        <v>14</v>
      </c>
      <c r="I3735" s="22" t="s">
        <v>14</v>
      </c>
      <c r="J3735" s="22" t="s">
        <v>14</v>
      </c>
    </row>
    <row r="3736" spans="1:10" x14ac:dyDescent="0.25">
      <c r="A3736" s="44" t="s">
        <v>14</v>
      </c>
      <c r="B3736" s="27" t="s">
        <v>14</v>
      </c>
      <c r="C3736" s="27" t="s">
        <v>14</v>
      </c>
      <c r="D3736" s="44" t="s">
        <v>14</v>
      </c>
      <c r="E3736" s="22" t="s">
        <v>14</v>
      </c>
      <c r="F3736" s="44" t="s">
        <v>14</v>
      </c>
      <c r="G3736" s="44" t="s">
        <v>14</v>
      </c>
      <c r="H3736" s="22" t="s">
        <v>14</v>
      </c>
      <c r="I3736" s="22" t="s">
        <v>14</v>
      </c>
      <c r="J3736" s="22" t="s">
        <v>14</v>
      </c>
    </row>
    <row r="3737" spans="1:10" x14ac:dyDescent="0.25">
      <c r="A3737" s="44" t="s">
        <v>14</v>
      </c>
      <c r="B3737" s="27" t="s">
        <v>14</v>
      </c>
      <c r="C3737" s="27" t="s">
        <v>14</v>
      </c>
      <c r="D3737" s="44" t="s">
        <v>14</v>
      </c>
      <c r="E3737" s="22" t="s">
        <v>14</v>
      </c>
      <c r="F3737" s="44" t="s">
        <v>14</v>
      </c>
      <c r="G3737" s="44" t="s">
        <v>14</v>
      </c>
      <c r="H3737" s="22" t="s">
        <v>14</v>
      </c>
      <c r="I3737" s="22" t="s">
        <v>14</v>
      </c>
      <c r="J3737" s="22" t="s">
        <v>14</v>
      </c>
    </row>
    <row r="3738" spans="1:10" x14ac:dyDescent="0.25">
      <c r="A3738" s="44" t="s">
        <v>14</v>
      </c>
      <c r="B3738" s="27" t="s">
        <v>14</v>
      </c>
      <c r="C3738" s="27" t="s">
        <v>14</v>
      </c>
      <c r="D3738" s="44" t="s">
        <v>14</v>
      </c>
      <c r="E3738" s="22" t="s">
        <v>14</v>
      </c>
      <c r="F3738" s="44" t="s">
        <v>14</v>
      </c>
      <c r="G3738" s="44" t="s">
        <v>14</v>
      </c>
      <c r="H3738" s="22" t="s">
        <v>14</v>
      </c>
      <c r="I3738" s="22" t="s">
        <v>14</v>
      </c>
      <c r="J3738" s="22" t="s">
        <v>14</v>
      </c>
    </row>
    <row r="3739" spans="1:10" x14ac:dyDescent="0.25">
      <c r="A3739" s="44" t="s">
        <v>14</v>
      </c>
      <c r="B3739" s="27" t="s">
        <v>14</v>
      </c>
      <c r="C3739" s="27" t="s">
        <v>14</v>
      </c>
      <c r="D3739" s="44" t="s">
        <v>14</v>
      </c>
      <c r="E3739" s="22" t="s">
        <v>14</v>
      </c>
      <c r="F3739" s="44" t="s">
        <v>14</v>
      </c>
      <c r="G3739" s="44" t="s">
        <v>14</v>
      </c>
      <c r="H3739" s="22" t="s">
        <v>14</v>
      </c>
      <c r="I3739" s="22" t="s">
        <v>14</v>
      </c>
      <c r="J3739" s="22" t="s">
        <v>14</v>
      </c>
    </row>
    <row r="3740" spans="1:10" x14ac:dyDescent="0.25">
      <c r="A3740" s="44" t="s">
        <v>14</v>
      </c>
      <c r="B3740" s="27" t="s">
        <v>14</v>
      </c>
      <c r="C3740" s="27" t="s">
        <v>14</v>
      </c>
      <c r="D3740" s="44" t="s">
        <v>14</v>
      </c>
      <c r="E3740" s="22" t="s">
        <v>14</v>
      </c>
      <c r="F3740" s="44" t="s">
        <v>14</v>
      </c>
      <c r="G3740" s="44" t="s">
        <v>14</v>
      </c>
      <c r="H3740" s="22" t="s">
        <v>14</v>
      </c>
      <c r="I3740" s="22" t="s">
        <v>14</v>
      </c>
      <c r="J3740" s="22" t="s">
        <v>14</v>
      </c>
    </row>
    <row r="3741" spans="1:10" x14ac:dyDescent="0.25">
      <c r="A3741" s="44" t="s">
        <v>14</v>
      </c>
      <c r="B3741" s="27" t="s">
        <v>14</v>
      </c>
      <c r="C3741" s="27" t="s">
        <v>14</v>
      </c>
      <c r="D3741" s="44" t="s">
        <v>14</v>
      </c>
      <c r="E3741" s="22" t="s">
        <v>14</v>
      </c>
      <c r="F3741" s="44" t="s">
        <v>14</v>
      </c>
      <c r="G3741" s="44" t="s">
        <v>14</v>
      </c>
      <c r="H3741" s="22" t="s">
        <v>14</v>
      </c>
      <c r="I3741" s="22" t="s">
        <v>14</v>
      </c>
      <c r="J3741" s="22" t="s">
        <v>14</v>
      </c>
    </row>
    <row r="3742" spans="1:10" x14ac:dyDescent="0.25">
      <c r="A3742" s="44" t="s">
        <v>14</v>
      </c>
      <c r="B3742" s="27" t="s">
        <v>14</v>
      </c>
      <c r="C3742" s="27" t="s">
        <v>14</v>
      </c>
      <c r="D3742" s="44" t="s">
        <v>14</v>
      </c>
      <c r="E3742" s="22" t="s">
        <v>14</v>
      </c>
      <c r="F3742" s="44" t="s">
        <v>14</v>
      </c>
      <c r="G3742" s="44" t="s">
        <v>14</v>
      </c>
      <c r="H3742" s="22" t="s">
        <v>14</v>
      </c>
      <c r="I3742" s="22" t="s">
        <v>14</v>
      </c>
      <c r="J3742" s="22" t="s">
        <v>14</v>
      </c>
    </row>
    <row r="3743" spans="1:10" x14ac:dyDescent="0.25">
      <c r="A3743" s="44" t="s">
        <v>14</v>
      </c>
      <c r="B3743" s="27" t="s">
        <v>14</v>
      </c>
      <c r="C3743" s="27" t="s">
        <v>14</v>
      </c>
      <c r="D3743" s="44" t="s">
        <v>14</v>
      </c>
      <c r="E3743" s="22" t="s">
        <v>14</v>
      </c>
      <c r="F3743" s="44" t="s">
        <v>14</v>
      </c>
      <c r="G3743" s="44" t="s">
        <v>14</v>
      </c>
      <c r="H3743" s="22" t="s">
        <v>14</v>
      </c>
      <c r="I3743" s="22" t="s">
        <v>14</v>
      </c>
      <c r="J3743" s="22" t="s">
        <v>14</v>
      </c>
    </row>
    <row r="3744" spans="1:10" x14ac:dyDescent="0.25">
      <c r="A3744" s="44" t="s">
        <v>14</v>
      </c>
      <c r="B3744" s="27" t="s">
        <v>14</v>
      </c>
      <c r="C3744" s="27" t="s">
        <v>14</v>
      </c>
      <c r="D3744" s="44" t="s">
        <v>14</v>
      </c>
      <c r="E3744" s="22" t="s">
        <v>14</v>
      </c>
      <c r="F3744" s="44" t="s">
        <v>14</v>
      </c>
      <c r="G3744" s="44" t="s">
        <v>14</v>
      </c>
      <c r="H3744" s="22" t="s">
        <v>14</v>
      </c>
      <c r="I3744" s="22" t="s">
        <v>14</v>
      </c>
      <c r="J3744" s="22" t="s">
        <v>14</v>
      </c>
    </row>
    <row r="3745" spans="1:10" x14ac:dyDescent="0.25">
      <c r="A3745" s="44" t="s">
        <v>14</v>
      </c>
      <c r="B3745" s="27" t="s">
        <v>14</v>
      </c>
      <c r="C3745" s="27" t="s">
        <v>14</v>
      </c>
      <c r="D3745" s="44" t="s">
        <v>14</v>
      </c>
      <c r="E3745" s="22" t="s">
        <v>14</v>
      </c>
      <c r="F3745" s="44" t="s">
        <v>14</v>
      </c>
      <c r="G3745" s="44" t="s">
        <v>14</v>
      </c>
      <c r="H3745" s="22" t="s">
        <v>14</v>
      </c>
      <c r="I3745" s="22" t="s">
        <v>14</v>
      </c>
      <c r="J3745" s="22" t="s">
        <v>14</v>
      </c>
    </row>
    <row r="3746" spans="1:10" x14ac:dyDescent="0.25">
      <c r="A3746" s="44" t="s">
        <v>14</v>
      </c>
      <c r="B3746" s="27" t="s">
        <v>14</v>
      </c>
      <c r="C3746" s="27" t="s">
        <v>14</v>
      </c>
      <c r="D3746" s="44" t="s">
        <v>14</v>
      </c>
      <c r="E3746" s="22" t="s">
        <v>14</v>
      </c>
      <c r="F3746" s="44" t="s">
        <v>14</v>
      </c>
      <c r="G3746" s="44" t="s">
        <v>14</v>
      </c>
      <c r="H3746" s="22" t="s">
        <v>14</v>
      </c>
      <c r="I3746" s="22" t="s">
        <v>14</v>
      </c>
      <c r="J3746" s="22" t="s">
        <v>14</v>
      </c>
    </row>
    <row r="3747" spans="1:10" x14ac:dyDescent="0.25">
      <c r="A3747" s="44" t="s">
        <v>14</v>
      </c>
      <c r="B3747" s="27" t="s">
        <v>14</v>
      </c>
      <c r="C3747" s="27" t="s">
        <v>14</v>
      </c>
      <c r="D3747" s="44" t="s">
        <v>14</v>
      </c>
      <c r="E3747" s="22" t="s">
        <v>14</v>
      </c>
      <c r="F3747" s="44" t="s">
        <v>14</v>
      </c>
      <c r="G3747" s="44" t="s">
        <v>14</v>
      </c>
      <c r="H3747" s="22" t="s">
        <v>14</v>
      </c>
      <c r="I3747" s="22" t="s">
        <v>14</v>
      </c>
      <c r="J3747" s="22" t="s">
        <v>14</v>
      </c>
    </row>
    <row r="3748" spans="1:10" x14ac:dyDescent="0.25">
      <c r="A3748" s="44" t="s">
        <v>14</v>
      </c>
      <c r="B3748" s="27" t="s">
        <v>14</v>
      </c>
      <c r="C3748" s="27" t="s">
        <v>14</v>
      </c>
      <c r="D3748" s="44" t="s">
        <v>14</v>
      </c>
      <c r="E3748" s="22" t="s">
        <v>14</v>
      </c>
      <c r="F3748" s="44" t="s">
        <v>14</v>
      </c>
      <c r="G3748" s="44" t="s">
        <v>14</v>
      </c>
      <c r="H3748" s="22" t="s">
        <v>14</v>
      </c>
      <c r="I3748" s="22" t="s">
        <v>14</v>
      </c>
      <c r="J3748" s="22" t="s">
        <v>14</v>
      </c>
    </row>
    <row r="3749" spans="1:10" x14ac:dyDescent="0.25">
      <c r="A3749" s="44" t="s">
        <v>14</v>
      </c>
      <c r="B3749" s="27" t="s">
        <v>14</v>
      </c>
      <c r="C3749" s="27" t="s">
        <v>14</v>
      </c>
      <c r="D3749" s="44" t="s">
        <v>14</v>
      </c>
      <c r="E3749" s="22" t="s">
        <v>14</v>
      </c>
      <c r="F3749" s="44" t="s">
        <v>14</v>
      </c>
      <c r="G3749" s="44" t="s">
        <v>14</v>
      </c>
      <c r="H3749" s="22" t="s">
        <v>14</v>
      </c>
      <c r="I3749" s="22" t="s">
        <v>14</v>
      </c>
      <c r="J3749" s="22" t="s">
        <v>14</v>
      </c>
    </row>
    <row r="3750" spans="1:10" x14ac:dyDescent="0.25">
      <c r="A3750" s="44" t="s">
        <v>14</v>
      </c>
      <c r="B3750" s="27" t="s">
        <v>14</v>
      </c>
      <c r="C3750" s="27" t="s">
        <v>14</v>
      </c>
      <c r="D3750" s="44" t="s">
        <v>14</v>
      </c>
      <c r="E3750" s="22" t="s">
        <v>14</v>
      </c>
      <c r="F3750" s="44" t="s">
        <v>14</v>
      </c>
      <c r="G3750" s="44" t="s">
        <v>14</v>
      </c>
      <c r="H3750" s="22" t="s">
        <v>14</v>
      </c>
      <c r="I3750" s="22" t="s">
        <v>14</v>
      </c>
      <c r="J3750" s="22" t="s">
        <v>14</v>
      </c>
    </row>
    <row r="3751" spans="1:10" x14ac:dyDescent="0.25">
      <c r="A3751" s="44" t="s">
        <v>14</v>
      </c>
      <c r="B3751" s="27" t="s">
        <v>14</v>
      </c>
      <c r="C3751" s="27" t="s">
        <v>14</v>
      </c>
      <c r="D3751" s="44" t="s">
        <v>14</v>
      </c>
      <c r="E3751" s="22" t="s">
        <v>14</v>
      </c>
      <c r="F3751" s="44" t="s">
        <v>14</v>
      </c>
      <c r="G3751" s="44" t="s">
        <v>14</v>
      </c>
      <c r="H3751" s="22" t="s">
        <v>14</v>
      </c>
      <c r="I3751" s="22" t="s">
        <v>14</v>
      </c>
      <c r="J3751" s="22" t="s">
        <v>14</v>
      </c>
    </row>
    <row r="3752" spans="1:10" x14ac:dyDescent="0.25">
      <c r="A3752" s="44" t="s">
        <v>14</v>
      </c>
      <c r="B3752" s="27" t="s">
        <v>14</v>
      </c>
      <c r="C3752" s="27" t="s">
        <v>14</v>
      </c>
      <c r="D3752" s="44" t="s">
        <v>14</v>
      </c>
      <c r="E3752" s="22" t="s">
        <v>14</v>
      </c>
      <c r="F3752" s="44" t="s">
        <v>14</v>
      </c>
      <c r="G3752" s="44" t="s">
        <v>14</v>
      </c>
      <c r="H3752" s="22" t="s">
        <v>14</v>
      </c>
      <c r="I3752" s="22" t="s">
        <v>14</v>
      </c>
      <c r="J3752" s="22" t="s">
        <v>14</v>
      </c>
    </row>
    <row r="3753" spans="1:10" x14ac:dyDescent="0.25">
      <c r="A3753" s="44" t="s">
        <v>14</v>
      </c>
      <c r="B3753" s="27" t="s">
        <v>14</v>
      </c>
      <c r="C3753" s="27" t="s">
        <v>14</v>
      </c>
      <c r="D3753" s="44" t="s">
        <v>14</v>
      </c>
      <c r="E3753" s="22" t="s">
        <v>14</v>
      </c>
      <c r="F3753" s="44" t="s">
        <v>14</v>
      </c>
      <c r="G3753" s="44" t="s">
        <v>14</v>
      </c>
      <c r="H3753" s="22" t="s">
        <v>14</v>
      </c>
      <c r="I3753" s="22" t="s">
        <v>14</v>
      </c>
      <c r="J3753" s="22" t="s">
        <v>14</v>
      </c>
    </row>
    <row r="3754" spans="1:10" x14ac:dyDescent="0.25">
      <c r="A3754" s="44" t="s">
        <v>14</v>
      </c>
      <c r="B3754" s="27" t="s">
        <v>14</v>
      </c>
      <c r="C3754" s="27" t="s">
        <v>14</v>
      </c>
      <c r="D3754" s="44" t="s">
        <v>14</v>
      </c>
      <c r="E3754" s="22" t="s">
        <v>14</v>
      </c>
      <c r="F3754" s="44" t="s">
        <v>14</v>
      </c>
      <c r="G3754" s="44" t="s">
        <v>14</v>
      </c>
      <c r="H3754" s="22" t="s">
        <v>14</v>
      </c>
      <c r="I3754" s="22" t="s">
        <v>14</v>
      </c>
      <c r="J3754" s="22" t="s">
        <v>14</v>
      </c>
    </row>
    <row r="3755" spans="1:10" x14ac:dyDescent="0.25">
      <c r="A3755" s="44" t="s">
        <v>14</v>
      </c>
      <c r="B3755" s="27" t="s">
        <v>14</v>
      </c>
      <c r="C3755" s="27" t="s">
        <v>14</v>
      </c>
      <c r="D3755" s="44" t="s">
        <v>14</v>
      </c>
      <c r="E3755" s="22" t="s">
        <v>14</v>
      </c>
      <c r="F3755" s="44" t="s">
        <v>14</v>
      </c>
      <c r="G3755" s="44" t="s">
        <v>14</v>
      </c>
      <c r="H3755" s="22" t="s">
        <v>14</v>
      </c>
      <c r="I3755" s="22" t="s">
        <v>14</v>
      </c>
      <c r="J3755" s="22" t="s">
        <v>14</v>
      </c>
    </row>
    <row r="3756" spans="1:10" x14ac:dyDescent="0.25">
      <c r="A3756" s="44" t="s">
        <v>14</v>
      </c>
      <c r="B3756" s="27" t="s">
        <v>14</v>
      </c>
      <c r="C3756" s="27" t="s">
        <v>14</v>
      </c>
      <c r="D3756" s="44" t="s">
        <v>14</v>
      </c>
      <c r="E3756" s="22" t="s">
        <v>14</v>
      </c>
      <c r="F3756" s="44" t="s">
        <v>14</v>
      </c>
      <c r="G3756" s="44" t="s">
        <v>14</v>
      </c>
      <c r="H3756" s="22" t="s">
        <v>14</v>
      </c>
      <c r="I3756" s="22" t="s">
        <v>14</v>
      </c>
      <c r="J3756" s="22" t="s">
        <v>14</v>
      </c>
    </row>
    <row r="3757" spans="1:10" x14ac:dyDescent="0.25">
      <c r="A3757" s="44" t="s">
        <v>14</v>
      </c>
      <c r="B3757" s="27" t="s">
        <v>14</v>
      </c>
      <c r="C3757" s="27" t="s">
        <v>14</v>
      </c>
      <c r="D3757" s="44" t="s">
        <v>14</v>
      </c>
      <c r="E3757" s="22" t="s">
        <v>14</v>
      </c>
      <c r="F3757" s="44" t="s">
        <v>14</v>
      </c>
      <c r="G3757" s="44" t="s">
        <v>14</v>
      </c>
      <c r="H3757" s="22" t="s">
        <v>14</v>
      </c>
      <c r="I3757" s="22" t="s">
        <v>14</v>
      </c>
      <c r="J3757" s="22" t="s">
        <v>14</v>
      </c>
    </row>
    <row r="3758" spans="1:10" x14ac:dyDescent="0.25">
      <c r="A3758" s="44" t="s">
        <v>14</v>
      </c>
      <c r="B3758" s="27" t="s">
        <v>14</v>
      </c>
      <c r="C3758" s="27" t="s">
        <v>14</v>
      </c>
      <c r="D3758" s="44" t="s">
        <v>14</v>
      </c>
      <c r="E3758" s="22" t="s">
        <v>14</v>
      </c>
      <c r="F3758" s="44" t="s">
        <v>14</v>
      </c>
      <c r="G3758" s="44" t="s">
        <v>14</v>
      </c>
      <c r="H3758" s="22" t="s">
        <v>14</v>
      </c>
      <c r="I3758" s="22" t="s">
        <v>14</v>
      </c>
      <c r="J3758" s="22" t="s">
        <v>14</v>
      </c>
    </row>
    <row r="3759" spans="1:10" x14ac:dyDescent="0.25">
      <c r="A3759" s="44" t="s">
        <v>14</v>
      </c>
      <c r="B3759" s="27" t="s">
        <v>14</v>
      </c>
      <c r="C3759" s="27" t="s">
        <v>14</v>
      </c>
      <c r="D3759" s="44" t="s">
        <v>14</v>
      </c>
      <c r="E3759" s="22" t="s">
        <v>14</v>
      </c>
      <c r="F3759" s="44" t="s">
        <v>14</v>
      </c>
      <c r="G3759" s="44" t="s">
        <v>14</v>
      </c>
      <c r="H3759" s="22" t="s">
        <v>14</v>
      </c>
      <c r="I3759" s="22" t="s">
        <v>14</v>
      </c>
      <c r="J3759" s="22" t="s">
        <v>14</v>
      </c>
    </row>
    <row r="3760" spans="1:10" x14ac:dyDescent="0.25">
      <c r="A3760" s="44" t="s">
        <v>14</v>
      </c>
      <c r="B3760" s="27" t="s">
        <v>14</v>
      </c>
      <c r="C3760" s="27" t="s">
        <v>14</v>
      </c>
      <c r="D3760" s="44" t="s">
        <v>14</v>
      </c>
      <c r="E3760" s="22" t="s">
        <v>14</v>
      </c>
      <c r="F3760" s="44" t="s">
        <v>14</v>
      </c>
      <c r="G3760" s="44" t="s">
        <v>14</v>
      </c>
      <c r="H3760" s="22" t="s">
        <v>14</v>
      </c>
      <c r="I3760" s="22" t="s">
        <v>14</v>
      </c>
      <c r="J3760" s="22" t="s">
        <v>14</v>
      </c>
    </row>
    <row r="3761" spans="1:10" x14ac:dyDescent="0.25">
      <c r="A3761" s="44" t="s">
        <v>14</v>
      </c>
      <c r="B3761" s="27" t="s">
        <v>14</v>
      </c>
      <c r="C3761" s="27" t="s">
        <v>14</v>
      </c>
      <c r="D3761" s="44" t="s">
        <v>14</v>
      </c>
      <c r="E3761" s="22" t="s">
        <v>14</v>
      </c>
      <c r="F3761" s="44" t="s">
        <v>14</v>
      </c>
      <c r="G3761" s="44" t="s">
        <v>14</v>
      </c>
      <c r="H3761" s="22" t="s">
        <v>14</v>
      </c>
      <c r="I3761" s="22" t="s">
        <v>14</v>
      </c>
      <c r="J3761" s="22" t="s">
        <v>14</v>
      </c>
    </row>
    <row r="3762" spans="1:10" x14ac:dyDescent="0.25">
      <c r="A3762" s="44" t="s">
        <v>14</v>
      </c>
      <c r="B3762" s="27" t="s">
        <v>14</v>
      </c>
      <c r="C3762" s="27" t="s">
        <v>14</v>
      </c>
      <c r="D3762" s="44" t="s">
        <v>14</v>
      </c>
      <c r="E3762" s="22" t="s">
        <v>14</v>
      </c>
      <c r="F3762" s="44" t="s">
        <v>14</v>
      </c>
      <c r="G3762" s="44" t="s">
        <v>14</v>
      </c>
      <c r="H3762" s="22" t="s">
        <v>14</v>
      </c>
      <c r="I3762" s="22" t="s">
        <v>14</v>
      </c>
      <c r="J3762" s="22" t="s">
        <v>14</v>
      </c>
    </row>
    <row r="3763" spans="1:10" x14ac:dyDescent="0.25">
      <c r="A3763" s="44" t="s">
        <v>14</v>
      </c>
      <c r="B3763" s="27" t="s">
        <v>14</v>
      </c>
      <c r="C3763" s="27" t="s">
        <v>14</v>
      </c>
      <c r="D3763" s="44" t="s">
        <v>14</v>
      </c>
      <c r="E3763" s="22" t="s">
        <v>14</v>
      </c>
      <c r="F3763" s="44" t="s">
        <v>14</v>
      </c>
      <c r="G3763" s="44" t="s">
        <v>14</v>
      </c>
      <c r="H3763" s="22" t="s">
        <v>14</v>
      </c>
      <c r="I3763" s="22" t="s">
        <v>14</v>
      </c>
      <c r="J3763" s="22" t="s">
        <v>14</v>
      </c>
    </row>
    <row r="3764" spans="1:10" x14ac:dyDescent="0.25">
      <c r="A3764" s="44" t="s">
        <v>14</v>
      </c>
      <c r="B3764" s="27" t="s">
        <v>14</v>
      </c>
      <c r="C3764" s="27" t="s">
        <v>14</v>
      </c>
      <c r="D3764" s="44" t="s">
        <v>14</v>
      </c>
      <c r="E3764" s="22" t="s">
        <v>14</v>
      </c>
      <c r="F3764" s="44" t="s">
        <v>14</v>
      </c>
      <c r="G3764" s="44" t="s">
        <v>14</v>
      </c>
      <c r="H3764" s="22" t="s">
        <v>14</v>
      </c>
      <c r="I3764" s="22" t="s">
        <v>14</v>
      </c>
      <c r="J3764" s="22" t="s">
        <v>14</v>
      </c>
    </row>
    <row r="3765" spans="1:10" x14ac:dyDescent="0.25">
      <c r="A3765" s="44" t="s">
        <v>14</v>
      </c>
      <c r="B3765" s="27" t="s">
        <v>14</v>
      </c>
      <c r="C3765" s="27" t="s">
        <v>14</v>
      </c>
      <c r="D3765" s="44" t="s">
        <v>14</v>
      </c>
      <c r="E3765" s="22" t="s">
        <v>14</v>
      </c>
      <c r="F3765" s="44" t="s">
        <v>14</v>
      </c>
      <c r="G3765" s="44" t="s">
        <v>14</v>
      </c>
      <c r="H3765" s="22" t="s">
        <v>14</v>
      </c>
      <c r="I3765" s="22" t="s">
        <v>14</v>
      </c>
      <c r="J3765" s="22" t="s">
        <v>14</v>
      </c>
    </row>
    <row r="3766" spans="1:10" x14ac:dyDescent="0.25">
      <c r="A3766" s="44" t="s">
        <v>14</v>
      </c>
      <c r="B3766" s="27" t="s">
        <v>14</v>
      </c>
      <c r="C3766" s="27" t="s">
        <v>14</v>
      </c>
      <c r="D3766" s="44" t="s">
        <v>14</v>
      </c>
      <c r="E3766" s="22" t="s">
        <v>14</v>
      </c>
      <c r="F3766" s="44" t="s">
        <v>14</v>
      </c>
      <c r="G3766" s="44" t="s">
        <v>14</v>
      </c>
      <c r="H3766" s="22" t="s">
        <v>14</v>
      </c>
      <c r="I3766" s="22" t="s">
        <v>14</v>
      </c>
      <c r="J3766" s="22" t="s">
        <v>14</v>
      </c>
    </row>
    <row r="3767" spans="1:10" x14ac:dyDescent="0.25">
      <c r="A3767" s="44" t="s">
        <v>14</v>
      </c>
      <c r="B3767" s="27" t="s">
        <v>14</v>
      </c>
      <c r="C3767" s="27" t="s">
        <v>14</v>
      </c>
      <c r="D3767" s="44" t="s">
        <v>14</v>
      </c>
      <c r="E3767" s="22" t="s">
        <v>14</v>
      </c>
      <c r="F3767" s="44" t="s">
        <v>14</v>
      </c>
      <c r="G3767" s="44" t="s">
        <v>14</v>
      </c>
      <c r="H3767" s="22" t="s">
        <v>14</v>
      </c>
      <c r="I3767" s="22" t="s">
        <v>14</v>
      </c>
      <c r="J3767" s="22" t="s">
        <v>14</v>
      </c>
    </row>
    <row r="3768" spans="1:10" x14ac:dyDescent="0.25">
      <c r="A3768" s="44" t="s">
        <v>14</v>
      </c>
      <c r="B3768" s="27" t="s">
        <v>14</v>
      </c>
      <c r="C3768" s="27" t="s">
        <v>14</v>
      </c>
      <c r="D3768" s="44" t="s">
        <v>14</v>
      </c>
      <c r="E3768" s="22" t="s">
        <v>14</v>
      </c>
      <c r="F3768" s="44" t="s">
        <v>14</v>
      </c>
      <c r="G3768" s="44" t="s">
        <v>14</v>
      </c>
      <c r="H3768" s="22" t="s">
        <v>14</v>
      </c>
      <c r="I3768" s="22" t="s">
        <v>14</v>
      </c>
      <c r="J3768" s="22" t="s">
        <v>14</v>
      </c>
    </row>
    <row r="3769" spans="1:10" x14ac:dyDescent="0.25">
      <c r="A3769" s="44" t="s">
        <v>14</v>
      </c>
      <c r="B3769" s="27" t="s">
        <v>14</v>
      </c>
      <c r="C3769" s="27" t="s">
        <v>14</v>
      </c>
      <c r="D3769" s="44" t="s">
        <v>14</v>
      </c>
      <c r="E3769" s="22" t="s">
        <v>14</v>
      </c>
      <c r="F3769" s="44" t="s">
        <v>14</v>
      </c>
      <c r="G3769" s="44" t="s">
        <v>14</v>
      </c>
      <c r="H3769" s="22" t="s">
        <v>14</v>
      </c>
      <c r="I3769" s="22" t="s">
        <v>14</v>
      </c>
      <c r="J3769" s="22" t="s">
        <v>14</v>
      </c>
    </row>
    <row r="3770" spans="1:10" x14ac:dyDescent="0.25">
      <c r="A3770" s="44" t="s">
        <v>14</v>
      </c>
      <c r="B3770" s="27" t="s">
        <v>14</v>
      </c>
      <c r="C3770" s="27" t="s">
        <v>14</v>
      </c>
      <c r="D3770" s="44" t="s">
        <v>14</v>
      </c>
      <c r="E3770" s="22" t="s">
        <v>14</v>
      </c>
      <c r="F3770" s="44" t="s">
        <v>14</v>
      </c>
      <c r="G3770" s="44" t="s">
        <v>14</v>
      </c>
      <c r="H3770" s="22" t="s">
        <v>14</v>
      </c>
      <c r="I3770" s="22" t="s">
        <v>14</v>
      </c>
      <c r="J3770" s="22" t="s">
        <v>14</v>
      </c>
    </row>
    <row r="3771" spans="1:10" x14ac:dyDescent="0.25">
      <c r="A3771" s="44" t="s">
        <v>14</v>
      </c>
      <c r="B3771" s="27" t="s">
        <v>14</v>
      </c>
      <c r="C3771" s="27" t="s">
        <v>14</v>
      </c>
      <c r="D3771" s="44" t="s">
        <v>14</v>
      </c>
      <c r="E3771" s="22" t="s">
        <v>14</v>
      </c>
      <c r="F3771" s="44" t="s">
        <v>14</v>
      </c>
      <c r="G3771" s="44" t="s">
        <v>14</v>
      </c>
      <c r="H3771" s="22" t="s">
        <v>14</v>
      </c>
      <c r="I3771" s="22" t="s">
        <v>14</v>
      </c>
      <c r="J3771" s="22" t="s">
        <v>14</v>
      </c>
    </row>
    <row r="3772" spans="1:10" x14ac:dyDescent="0.25">
      <c r="A3772" s="44" t="s">
        <v>14</v>
      </c>
      <c r="B3772" s="27" t="s">
        <v>14</v>
      </c>
      <c r="C3772" s="27" t="s">
        <v>14</v>
      </c>
      <c r="D3772" s="44" t="s">
        <v>14</v>
      </c>
      <c r="E3772" s="22" t="s">
        <v>14</v>
      </c>
      <c r="F3772" s="44" t="s">
        <v>14</v>
      </c>
      <c r="G3772" s="44" t="s">
        <v>14</v>
      </c>
      <c r="H3772" s="22" t="s">
        <v>14</v>
      </c>
      <c r="I3772" s="22" t="s">
        <v>14</v>
      </c>
      <c r="J3772" s="22" t="s">
        <v>14</v>
      </c>
    </row>
    <row r="3773" spans="1:10" x14ac:dyDescent="0.25">
      <c r="A3773" s="44" t="s">
        <v>14</v>
      </c>
      <c r="B3773" s="27" t="s">
        <v>14</v>
      </c>
      <c r="C3773" s="27" t="s">
        <v>14</v>
      </c>
      <c r="D3773" s="44" t="s">
        <v>14</v>
      </c>
      <c r="E3773" s="22" t="s">
        <v>14</v>
      </c>
      <c r="F3773" s="44" t="s">
        <v>14</v>
      </c>
      <c r="G3773" s="44" t="s">
        <v>14</v>
      </c>
      <c r="H3773" s="22" t="s">
        <v>14</v>
      </c>
      <c r="I3773" s="22" t="s">
        <v>14</v>
      </c>
      <c r="J3773" s="22" t="s">
        <v>14</v>
      </c>
    </row>
    <row r="3774" spans="1:10" x14ac:dyDescent="0.25">
      <c r="A3774" s="44" t="s">
        <v>14</v>
      </c>
      <c r="B3774" s="27" t="s">
        <v>14</v>
      </c>
      <c r="C3774" s="27" t="s">
        <v>14</v>
      </c>
      <c r="D3774" s="44" t="s">
        <v>14</v>
      </c>
      <c r="E3774" s="22" t="s">
        <v>14</v>
      </c>
      <c r="F3774" s="44" t="s">
        <v>14</v>
      </c>
      <c r="G3774" s="44" t="s">
        <v>14</v>
      </c>
      <c r="H3774" s="22" t="s">
        <v>14</v>
      </c>
      <c r="I3774" s="22" t="s">
        <v>14</v>
      </c>
      <c r="J3774" s="22" t="s">
        <v>14</v>
      </c>
    </row>
    <row r="3775" spans="1:10" x14ac:dyDescent="0.25">
      <c r="A3775" s="44" t="s">
        <v>14</v>
      </c>
      <c r="B3775" s="27" t="s">
        <v>14</v>
      </c>
      <c r="C3775" s="27" t="s">
        <v>14</v>
      </c>
      <c r="D3775" s="44" t="s">
        <v>14</v>
      </c>
      <c r="E3775" s="22" t="s">
        <v>14</v>
      </c>
      <c r="F3775" s="44" t="s">
        <v>14</v>
      </c>
      <c r="G3775" s="44" t="s">
        <v>14</v>
      </c>
      <c r="H3775" s="22" t="s">
        <v>14</v>
      </c>
      <c r="I3775" s="22" t="s">
        <v>14</v>
      </c>
      <c r="J3775" s="22" t="s">
        <v>14</v>
      </c>
    </row>
    <row r="3776" spans="1:10" x14ac:dyDescent="0.25">
      <c r="A3776" s="44" t="s">
        <v>14</v>
      </c>
      <c r="B3776" s="27" t="s">
        <v>14</v>
      </c>
      <c r="C3776" s="27" t="s">
        <v>14</v>
      </c>
      <c r="D3776" s="44" t="s">
        <v>14</v>
      </c>
      <c r="E3776" s="22" t="s">
        <v>14</v>
      </c>
      <c r="F3776" s="44" t="s">
        <v>14</v>
      </c>
      <c r="G3776" s="44" t="s">
        <v>14</v>
      </c>
      <c r="H3776" s="22" t="s">
        <v>14</v>
      </c>
      <c r="I3776" s="22" t="s">
        <v>14</v>
      </c>
      <c r="J3776" s="22" t="s">
        <v>14</v>
      </c>
    </row>
    <row r="3777" spans="1:10" x14ac:dyDescent="0.25">
      <c r="A3777" s="44" t="s">
        <v>14</v>
      </c>
      <c r="B3777" s="27" t="s">
        <v>14</v>
      </c>
      <c r="C3777" s="27" t="s">
        <v>14</v>
      </c>
      <c r="D3777" s="44" t="s">
        <v>14</v>
      </c>
      <c r="E3777" s="22" t="s">
        <v>14</v>
      </c>
      <c r="F3777" s="44" t="s">
        <v>14</v>
      </c>
      <c r="G3777" s="44" t="s">
        <v>14</v>
      </c>
      <c r="H3777" s="22" t="s">
        <v>14</v>
      </c>
      <c r="I3777" s="22" t="s">
        <v>14</v>
      </c>
      <c r="J3777" s="22" t="s">
        <v>14</v>
      </c>
    </row>
    <row r="3778" spans="1:10" x14ac:dyDescent="0.25">
      <c r="A3778" s="44" t="s">
        <v>14</v>
      </c>
      <c r="B3778" s="27" t="s">
        <v>14</v>
      </c>
      <c r="C3778" s="27" t="s">
        <v>14</v>
      </c>
      <c r="D3778" s="44" t="s">
        <v>14</v>
      </c>
      <c r="E3778" s="22" t="s">
        <v>14</v>
      </c>
      <c r="F3778" s="44" t="s">
        <v>14</v>
      </c>
      <c r="G3778" s="44" t="s">
        <v>14</v>
      </c>
      <c r="H3778" s="22" t="s">
        <v>14</v>
      </c>
      <c r="I3778" s="22" t="s">
        <v>14</v>
      </c>
      <c r="J3778" s="22" t="s">
        <v>14</v>
      </c>
    </row>
    <row r="3779" spans="1:10" x14ac:dyDescent="0.25">
      <c r="A3779" s="44" t="s">
        <v>14</v>
      </c>
      <c r="B3779" s="27" t="s">
        <v>14</v>
      </c>
      <c r="C3779" s="27" t="s">
        <v>14</v>
      </c>
      <c r="D3779" s="44" t="s">
        <v>14</v>
      </c>
      <c r="E3779" s="22" t="s">
        <v>14</v>
      </c>
      <c r="F3779" s="44" t="s">
        <v>14</v>
      </c>
      <c r="G3779" s="44" t="s">
        <v>14</v>
      </c>
      <c r="H3779" s="22" t="s">
        <v>14</v>
      </c>
      <c r="I3779" s="22" t="s">
        <v>14</v>
      </c>
      <c r="J3779" s="22" t="s">
        <v>14</v>
      </c>
    </row>
    <row r="3780" spans="1:10" x14ac:dyDescent="0.25">
      <c r="A3780" s="44" t="s">
        <v>14</v>
      </c>
      <c r="B3780" s="27" t="s">
        <v>14</v>
      </c>
      <c r="C3780" s="27" t="s">
        <v>14</v>
      </c>
      <c r="D3780" s="44" t="s">
        <v>14</v>
      </c>
      <c r="E3780" s="22" t="s">
        <v>14</v>
      </c>
      <c r="F3780" s="44" t="s">
        <v>14</v>
      </c>
      <c r="G3780" s="44" t="s">
        <v>14</v>
      </c>
      <c r="H3780" s="22" t="s">
        <v>14</v>
      </c>
      <c r="I3780" s="22" t="s">
        <v>14</v>
      </c>
      <c r="J3780" s="22" t="s">
        <v>14</v>
      </c>
    </row>
    <row r="3781" spans="1:10" x14ac:dyDescent="0.25">
      <c r="A3781" s="44" t="s">
        <v>14</v>
      </c>
      <c r="B3781" s="27" t="s">
        <v>14</v>
      </c>
      <c r="C3781" s="27" t="s">
        <v>14</v>
      </c>
      <c r="D3781" s="44" t="s">
        <v>14</v>
      </c>
      <c r="E3781" s="22" t="s">
        <v>14</v>
      </c>
      <c r="F3781" s="44" t="s">
        <v>14</v>
      </c>
      <c r="G3781" s="44" t="s">
        <v>14</v>
      </c>
      <c r="H3781" s="22" t="s">
        <v>14</v>
      </c>
      <c r="I3781" s="22" t="s">
        <v>14</v>
      </c>
      <c r="J3781" s="22" t="s">
        <v>14</v>
      </c>
    </row>
    <row r="3782" spans="1:10" x14ac:dyDescent="0.25">
      <c r="A3782" s="44" t="s">
        <v>14</v>
      </c>
      <c r="B3782" s="27" t="s">
        <v>14</v>
      </c>
      <c r="C3782" s="27" t="s">
        <v>14</v>
      </c>
      <c r="D3782" s="44" t="s">
        <v>14</v>
      </c>
      <c r="E3782" s="22" t="s">
        <v>14</v>
      </c>
      <c r="F3782" s="44" t="s">
        <v>14</v>
      </c>
      <c r="G3782" s="44" t="s">
        <v>14</v>
      </c>
      <c r="H3782" s="22" t="s">
        <v>14</v>
      </c>
      <c r="I3782" s="22" t="s">
        <v>14</v>
      </c>
      <c r="J3782" s="22" t="s">
        <v>14</v>
      </c>
    </row>
    <row r="3783" spans="1:10" x14ac:dyDescent="0.25">
      <c r="A3783" s="44" t="s">
        <v>14</v>
      </c>
      <c r="B3783" s="27" t="s">
        <v>14</v>
      </c>
      <c r="C3783" s="27" t="s">
        <v>14</v>
      </c>
      <c r="D3783" s="44" t="s">
        <v>14</v>
      </c>
      <c r="E3783" s="22" t="s">
        <v>14</v>
      </c>
      <c r="F3783" s="44" t="s">
        <v>14</v>
      </c>
      <c r="G3783" s="44" t="s">
        <v>14</v>
      </c>
      <c r="H3783" s="22" t="s">
        <v>14</v>
      </c>
      <c r="I3783" s="22" t="s">
        <v>14</v>
      </c>
      <c r="J3783" s="22" t="s">
        <v>14</v>
      </c>
    </row>
    <row r="3784" spans="1:10" x14ac:dyDescent="0.25">
      <c r="A3784" s="44" t="s">
        <v>14</v>
      </c>
      <c r="B3784" s="27" t="s">
        <v>14</v>
      </c>
      <c r="C3784" s="27" t="s">
        <v>14</v>
      </c>
      <c r="D3784" s="44" t="s">
        <v>14</v>
      </c>
      <c r="E3784" s="22" t="s">
        <v>14</v>
      </c>
      <c r="F3784" s="44" t="s">
        <v>14</v>
      </c>
      <c r="G3784" s="44" t="s">
        <v>14</v>
      </c>
      <c r="H3784" s="22" t="s">
        <v>14</v>
      </c>
      <c r="I3784" s="22" t="s">
        <v>14</v>
      </c>
      <c r="J3784" s="22" t="s">
        <v>14</v>
      </c>
    </row>
    <row r="3785" spans="1:10" x14ac:dyDescent="0.25">
      <c r="A3785" s="44" t="s">
        <v>14</v>
      </c>
      <c r="B3785" s="27" t="s">
        <v>14</v>
      </c>
      <c r="C3785" s="27" t="s">
        <v>14</v>
      </c>
      <c r="D3785" s="44" t="s">
        <v>14</v>
      </c>
      <c r="E3785" s="22" t="s">
        <v>14</v>
      </c>
      <c r="F3785" s="44" t="s">
        <v>14</v>
      </c>
      <c r="G3785" s="44" t="s">
        <v>14</v>
      </c>
      <c r="H3785" s="22" t="s">
        <v>14</v>
      </c>
      <c r="I3785" s="22" t="s">
        <v>14</v>
      </c>
      <c r="J3785" s="22" t="s">
        <v>14</v>
      </c>
    </row>
    <row r="3786" spans="1:10" x14ac:dyDescent="0.25">
      <c r="A3786" s="44" t="s">
        <v>14</v>
      </c>
      <c r="B3786" s="27" t="s">
        <v>14</v>
      </c>
      <c r="C3786" s="27" t="s">
        <v>14</v>
      </c>
      <c r="D3786" s="44" t="s">
        <v>14</v>
      </c>
      <c r="E3786" s="22" t="s">
        <v>14</v>
      </c>
      <c r="F3786" s="44" t="s">
        <v>14</v>
      </c>
      <c r="G3786" s="44" t="s">
        <v>14</v>
      </c>
      <c r="H3786" s="22" t="s">
        <v>14</v>
      </c>
      <c r="I3786" s="22" t="s">
        <v>14</v>
      </c>
      <c r="J3786" s="22" t="s">
        <v>14</v>
      </c>
    </row>
    <row r="3787" spans="1:10" x14ac:dyDescent="0.25">
      <c r="A3787" s="44" t="s">
        <v>14</v>
      </c>
      <c r="B3787" s="27" t="s">
        <v>14</v>
      </c>
      <c r="C3787" s="27" t="s">
        <v>14</v>
      </c>
      <c r="D3787" s="44" t="s">
        <v>14</v>
      </c>
      <c r="E3787" s="22" t="s">
        <v>14</v>
      </c>
      <c r="F3787" s="44" t="s">
        <v>14</v>
      </c>
      <c r="G3787" s="44" t="s">
        <v>14</v>
      </c>
      <c r="H3787" s="22" t="s">
        <v>14</v>
      </c>
      <c r="I3787" s="22" t="s">
        <v>14</v>
      </c>
      <c r="J3787" s="22" t="s">
        <v>14</v>
      </c>
    </row>
    <row r="3788" spans="1:10" x14ac:dyDescent="0.25">
      <c r="A3788" s="44" t="s">
        <v>14</v>
      </c>
      <c r="B3788" s="27" t="s">
        <v>14</v>
      </c>
      <c r="C3788" s="27" t="s">
        <v>14</v>
      </c>
      <c r="D3788" s="44" t="s">
        <v>14</v>
      </c>
      <c r="E3788" s="22" t="s">
        <v>14</v>
      </c>
      <c r="F3788" s="44" t="s">
        <v>14</v>
      </c>
      <c r="G3788" s="44" t="s">
        <v>14</v>
      </c>
      <c r="H3788" s="22" t="s">
        <v>14</v>
      </c>
      <c r="I3788" s="22" t="s">
        <v>14</v>
      </c>
      <c r="J3788" s="22" t="s">
        <v>14</v>
      </c>
    </row>
    <row r="3789" spans="1:10" x14ac:dyDescent="0.25">
      <c r="A3789" s="44" t="s">
        <v>14</v>
      </c>
      <c r="B3789" s="27" t="s">
        <v>14</v>
      </c>
      <c r="C3789" s="27" t="s">
        <v>14</v>
      </c>
      <c r="D3789" s="44" t="s">
        <v>14</v>
      </c>
      <c r="E3789" s="22" t="s">
        <v>14</v>
      </c>
      <c r="F3789" s="44" t="s">
        <v>14</v>
      </c>
      <c r="G3789" s="44" t="s">
        <v>14</v>
      </c>
      <c r="H3789" s="22" t="s">
        <v>14</v>
      </c>
      <c r="I3789" s="22" t="s">
        <v>14</v>
      </c>
      <c r="J3789" s="22" t="s">
        <v>14</v>
      </c>
    </row>
    <row r="3790" spans="1:10" x14ac:dyDescent="0.25">
      <c r="A3790" s="44" t="s">
        <v>14</v>
      </c>
      <c r="B3790" s="27" t="s">
        <v>14</v>
      </c>
      <c r="C3790" s="27" t="s">
        <v>14</v>
      </c>
      <c r="D3790" s="44" t="s">
        <v>14</v>
      </c>
      <c r="E3790" s="22" t="s">
        <v>14</v>
      </c>
      <c r="F3790" s="44" t="s">
        <v>14</v>
      </c>
      <c r="G3790" s="44" t="s">
        <v>14</v>
      </c>
      <c r="H3790" s="22" t="s">
        <v>14</v>
      </c>
      <c r="I3790" s="22" t="s">
        <v>14</v>
      </c>
      <c r="J3790" s="22" t="s">
        <v>14</v>
      </c>
    </row>
    <row r="3791" spans="1:10" x14ac:dyDescent="0.25">
      <c r="A3791" s="44" t="s">
        <v>14</v>
      </c>
      <c r="B3791" s="27" t="s">
        <v>14</v>
      </c>
      <c r="C3791" s="27" t="s">
        <v>14</v>
      </c>
      <c r="D3791" s="44" t="s">
        <v>14</v>
      </c>
      <c r="E3791" s="22" t="s">
        <v>14</v>
      </c>
      <c r="F3791" s="44" t="s">
        <v>14</v>
      </c>
      <c r="G3791" s="44" t="s">
        <v>14</v>
      </c>
      <c r="H3791" s="22" t="s">
        <v>14</v>
      </c>
      <c r="I3791" s="22" t="s">
        <v>14</v>
      </c>
      <c r="J3791" s="22" t="s">
        <v>14</v>
      </c>
    </row>
    <row r="3792" spans="1:10" x14ac:dyDescent="0.25">
      <c r="A3792" s="44" t="s">
        <v>14</v>
      </c>
      <c r="B3792" s="27" t="s">
        <v>14</v>
      </c>
      <c r="C3792" s="27" t="s">
        <v>14</v>
      </c>
      <c r="D3792" s="44" t="s">
        <v>14</v>
      </c>
      <c r="E3792" s="22" t="s">
        <v>14</v>
      </c>
      <c r="F3792" s="44" t="s">
        <v>14</v>
      </c>
      <c r="G3792" s="44" t="s">
        <v>14</v>
      </c>
      <c r="H3792" s="22" t="s">
        <v>14</v>
      </c>
      <c r="I3792" s="22" t="s">
        <v>14</v>
      </c>
      <c r="J3792" s="22" t="s">
        <v>14</v>
      </c>
    </row>
    <row r="3793" spans="1:10" x14ac:dyDescent="0.25">
      <c r="A3793" s="44" t="s">
        <v>14</v>
      </c>
      <c r="B3793" s="27" t="s">
        <v>14</v>
      </c>
      <c r="C3793" s="27" t="s">
        <v>14</v>
      </c>
      <c r="D3793" s="44" t="s">
        <v>14</v>
      </c>
      <c r="E3793" s="22" t="s">
        <v>14</v>
      </c>
      <c r="F3793" s="44" t="s">
        <v>14</v>
      </c>
      <c r="G3793" s="44" t="s">
        <v>14</v>
      </c>
      <c r="H3793" s="22" t="s">
        <v>14</v>
      </c>
      <c r="I3793" s="22" t="s">
        <v>14</v>
      </c>
      <c r="J3793" s="22" t="s">
        <v>14</v>
      </c>
    </row>
    <row r="3794" spans="1:10" x14ac:dyDescent="0.25">
      <c r="A3794" s="44" t="s">
        <v>14</v>
      </c>
      <c r="B3794" s="27" t="s">
        <v>14</v>
      </c>
      <c r="C3794" s="27" t="s">
        <v>14</v>
      </c>
      <c r="D3794" s="44" t="s">
        <v>14</v>
      </c>
      <c r="E3794" s="22" t="s">
        <v>14</v>
      </c>
      <c r="F3794" s="44" t="s">
        <v>14</v>
      </c>
      <c r="G3794" s="44" t="s">
        <v>14</v>
      </c>
      <c r="H3794" s="22" t="s">
        <v>14</v>
      </c>
      <c r="I3794" s="22" t="s">
        <v>14</v>
      </c>
      <c r="J3794" s="22" t="s">
        <v>14</v>
      </c>
    </row>
    <row r="3795" spans="1:10" x14ac:dyDescent="0.25">
      <c r="A3795" s="44" t="s">
        <v>14</v>
      </c>
      <c r="B3795" s="27" t="s">
        <v>14</v>
      </c>
      <c r="C3795" s="27" t="s">
        <v>14</v>
      </c>
      <c r="D3795" s="44" t="s">
        <v>14</v>
      </c>
      <c r="E3795" s="22" t="s">
        <v>14</v>
      </c>
      <c r="F3795" s="44" t="s">
        <v>14</v>
      </c>
      <c r="G3795" s="44" t="s">
        <v>14</v>
      </c>
      <c r="H3795" s="22" t="s">
        <v>14</v>
      </c>
      <c r="I3795" s="22" t="s">
        <v>14</v>
      </c>
      <c r="J3795" s="22" t="s">
        <v>14</v>
      </c>
    </row>
    <row r="3796" spans="1:10" x14ac:dyDescent="0.25">
      <c r="A3796" s="44" t="s">
        <v>14</v>
      </c>
      <c r="B3796" s="27" t="s">
        <v>14</v>
      </c>
      <c r="C3796" s="27" t="s">
        <v>14</v>
      </c>
      <c r="D3796" s="44" t="s">
        <v>14</v>
      </c>
      <c r="E3796" s="22" t="s">
        <v>14</v>
      </c>
      <c r="F3796" s="44" t="s">
        <v>14</v>
      </c>
      <c r="G3796" s="44" t="s">
        <v>14</v>
      </c>
      <c r="H3796" s="22" t="s">
        <v>14</v>
      </c>
      <c r="I3796" s="22" t="s">
        <v>14</v>
      </c>
      <c r="J3796" s="22" t="s">
        <v>14</v>
      </c>
    </row>
    <row r="3797" spans="1:10" x14ac:dyDescent="0.25">
      <c r="A3797" s="44" t="s">
        <v>14</v>
      </c>
      <c r="B3797" s="27" t="s">
        <v>14</v>
      </c>
      <c r="C3797" s="27" t="s">
        <v>14</v>
      </c>
      <c r="D3797" s="44" t="s">
        <v>14</v>
      </c>
      <c r="E3797" s="22" t="s">
        <v>14</v>
      </c>
      <c r="F3797" s="44" t="s">
        <v>14</v>
      </c>
      <c r="G3797" s="44" t="s">
        <v>14</v>
      </c>
      <c r="H3797" s="22" t="s">
        <v>14</v>
      </c>
      <c r="I3797" s="22" t="s">
        <v>14</v>
      </c>
      <c r="J3797" s="22" t="s">
        <v>14</v>
      </c>
    </row>
    <row r="3798" spans="1:10" x14ac:dyDescent="0.25">
      <c r="A3798" s="44" t="s">
        <v>14</v>
      </c>
      <c r="B3798" s="27" t="s">
        <v>14</v>
      </c>
      <c r="C3798" s="27" t="s">
        <v>14</v>
      </c>
      <c r="D3798" s="44" t="s">
        <v>14</v>
      </c>
      <c r="E3798" s="22" t="s">
        <v>14</v>
      </c>
      <c r="F3798" s="44" t="s">
        <v>14</v>
      </c>
      <c r="G3798" s="44" t="s">
        <v>14</v>
      </c>
      <c r="H3798" s="22" t="s">
        <v>14</v>
      </c>
      <c r="I3798" s="22" t="s">
        <v>14</v>
      </c>
      <c r="J3798" s="22" t="s">
        <v>14</v>
      </c>
    </row>
    <row r="3799" spans="1:10" x14ac:dyDescent="0.25">
      <c r="A3799" s="44" t="s">
        <v>14</v>
      </c>
      <c r="B3799" s="27" t="s">
        <v>14</v>
      </c>
      <c r="C3799" s="27" t="s">
        <v>14</v>
      </c>
      <c r="D3799" s="44" t="s">
        <v>14</v>
      </c>
      <c r="E3799" s="22" t="s">
        <v>14</v>
      </c>
      <c r="F3799" s="44" t="s">
        <v>14</v>
      </c>
      <c r="G3799" s="44" t="s">
        <v>14</v>
      </c>
      <c r="H3799" s="22" t="s">
        <v>14</v>
      </c>
      <c r="I3799" s="22" t="s">
        <v>14</v>
      </c>
      <c r="J3799" s="22" t="s">
        <v>14</v>
      </c>
    </row>
    <row r="3800" spans="1:10" x14ac:dyDescent="0.25">
      <c r="A3800" s="44" t="s">
        <v>14</v>
      </c>
      <c r="B3800" s="27" t="s">
        <v>14</v>
      </c>
      <c r="C3800" s="27" t="s">
        <v>14</v>
      </c>
      <c r="D3800" s="44" t="s">
        <v>14</v>
      </c>
      <c r="E3800" s="22" t="s">
        <v>14</v>
      </c>
      <c r="F3800" s="44" t="s">
        <v>14</v>
      </c>
      <c r="G3800" s="44" t="s">
        <v>14</v>
      </c>
      <c r="H3800" s="22" t="s">
        <v>14</v>
      </c>
      <c r="I3800" s="22" t="s">
        <v>14</v>
      </c>
      <c r="J3800" s="22" t="s">
        <v>14</v>
      </c>
    </row>
    <row r="3801" spans="1:10" x14ac:dyDescent="0.25">
      <c r="A3801" s="44" t="s">
        <v>14</v>
      </c>
      <c r="B3801" s="27" t="s">
        <v>14</v>
      </c>
      <c r="C3801" s="27" t="s">
        <v>14</v>
      </c>
      <c r="D3801" s="44" t="s">
        <v>14</v>
      </c>
      <c r="E3801" s="22" t="s">
        <v>14</v>
      </c>
      <c r="F3801" s="44" t="s">
        <v>14</v>
      </c>
      <c r="G3801" s="44" t="s">
        <v>14</v>
      </c>
      <c r="H3801" s="22" t="s">
        <v>14</v>
      </c>
      <c r="I3801" s="22" t="s">
        <v>14</v>
      </c>
      <c r="J3801" s="22" t="s">
        <v>14</v>
      </c>
    </row>
    <row r="3802" spans="1:10" x14ac:dyDescent="0.25">
      <c r="A3802" s="44" t="s">
        <v>14</v>
      </c>
      <c r="B3802" s="27" t="s">
        <v>14</v>
      </c>
      <c r="C3802" s="27" t="s">
        <v>14</v>
      </c>
      <c r="D3802" s="44" t="s">
        <v>14</v>
      </c>
      <c r="E3802" s="22" t="s">
        <v>14</v>
      </c>
      <c r="F3802" s="44" t="s">
        <v>14</v>
      </c>
      <c r="G3802" s="44" t="s">
        <v>14</v>
      </c>
      <c r="H3802" s="22" t="s">
        <v>14</v>
      </c>
      <c r="I3802" s="22" t="s">
        <v>14</v>
      </c>
      <c r="J3802" s="22" t="s">
        <v>14</v>
      </c>
    </row>
    <row r="3803" spans="1:10" x14ac:dyDescent="0.25">
      <c r="A3803" s="44" t="s">
        <v>14</v>
      </c>
      <c r="B3803" s="27" t="s">
        <v>14</v>
      </c>
      <c r="C3803" s="27" t="s">
        <v>14</v>
      </c>
      <c r="D3803" s="44" t="s">
        <v>14</v>
      </c>
      <c r="E3803" s="22" t="s">
        <v>14</v>
      </c>
      <c r="F3803" s="44" t="s">
        <v>14</v>
      </c>
      <c r="G3803" s="44" t="s">
        <v>14</v>
      </c>
      <c r="H3803" s="22" t="s">
        <v>14</v>
      </c>
      <c r="I3803" s="22" t="s">
        <v>14</v>
      </c>
      <c r="J3803" s="22" t="s">
        <v>14</v>
      </c>
    </row>
    <row r="3804" spans="1:10" x14ac:dyDescent="0.25">
      <c r="A3804" s="44" t="s">
        <v>14</v>
      </c>
      <c r="B3804" s="27" t="s">
        <v>14</v>
      </c>
      <c r="C3804" s="27" t="s">
        <v>14</v>
      </c>
      <c r="D3804" s="44" t="s">
        <v>14</v>
      </c>
      <c r="E3804" s="22" t="s">
        <v>14</v>
      </c>
      <c r="F3804" s="44" t="s">
        <v>14</v>
      </c>
      <c r="G3804" s="44" t="s">
        <v>14</v>
      </c>
      <c r="H3804" s="22" t="s">
        <v>14</v>
      </c>
      <c r="I3804" s="22" t="s">
        <v>14</v>
      </c>
      <c r="J3804" s="22" t="s">
        <v>14</v>
      </c>
    </row>
    <row r="3805" spans="1:10" x14ac:dyDescent="0.25">
      <c r="A3805" s="44" t="s">
        <v>14</v>
      </c>
      <c r="B3805" s="27" t="s">
        <v>14</v>
      </c>
      <c r="C3805" s="27" t="s">
        <v>14</v>
      </c>
      <c r="D3805" s="44" t="s">
        <v>14</v>
      </c>
      <c r="E3805" s="22" t="s">
        <v>14</v>
      </c>
      <c r="F3805" s="44" t="s">
        <v>14</v>
      </c>
      <c r="G3805" s="44" t="s">
        <v>14</v>
      </c>
      <c r="H3805" s="22" t="s">
        <v>14</v>
      </c>
      <c r="I3805" s="22" t="s">
        <v>14</v>
      </c>
      <c r="J3805" s="22" t="s">
        <v>14</v>
      </c>
    </row>
    <row r="3806" spans="1:10" x14ac:dyDescent="0.25">
      <c r="A3806" s="44" t="s">
        <v>14</v>
      </c>
      <c r="B3806" s="27" t="s">
        <v>14</v>
      </c>
      <c r="C3806" s="27" t="s">
        <v>14</v>
      </c>
      <c r="D3806" s="44" t="s">
        <v>14</v>
      </c>
      <c r="E3806" s="22" t="s">
        <v>14</v>
      </c>
      <c r="F3806" s="44" t="s">
        <v>14</v>
      </c>
      <c r="G3806" s="44" t="s">
        <v>14</v>
      </c>
      <c r="H3806" s="22" t="s">
        <v>14</v>
      </c>
      <c r="I3806" s="22" t="s">
        <v>14</v>
      </c>
      <c r="J3806" s="22" t="s">
        <v>14</v>
      </c>
    </row>
    <row r="3807" spans="1:10" x14ac:dyDescent="0.25">
      <c r="A3807" s="44" t="s">
        <v>14</v>
      </c>
      <c r="B3807" s="27" t="s">
        <v>14</v>
      </c>
      <c r="C3807" s="27" t="s">
        <v>14</v>
      </c>
      <c r="D3807" s="44" t="s">
        <v>14</v>
      </c>
      <c r="E3807" s="22" t="s">
        <v>14</v>
      </c>
      <c r="F3807" s="44" t="s">
        <v>14</v>
      </c>
      <c r="G3807" s="44" t="s">
        <v>14</v>
      </c>
      <c r="H3807" s="22" t="s">
        <v>14</v>
      </c>
      <c r="I3807" s="22" t="s">
        <v>14</v>
      </c>
      <c r="J3807" s="22" t="s">
        <v>14</v>
      </c>
    </row>
    <row r="3808" spans="1:10" x14ac:dyDescent="0.25">
      <c r="A3808" s="44" t="s">
        <v>14</v>
      </c>
      <c r="B3808" s="27" t="s">
        <v>14</v>
      </c>
      <c r="C3808" s="27" t="s">
        <v>14</v>
      </c>
      <c r="D3808" s="44" t="s">
        <v>14</v>
      </c>
      <c r="E3808" s="22" t="s">
        <v>14</v>
      </c>
      <c r="F3808" s="44" t="s">
        <v>14</v>
      </c>
      <c r="G3808" s="44" t="s">
        <v>14</v>
      </c>
      <c r="H3808" s="22" t="s">
        <v>14</v>
      </c>
      <c r="I3808" s="22" t="s">
        <v>14</v>
      </c>
      <c r="J3808" s="22" t="s">
        <v>14</v>
      </c>
    </row>
    <row r="3809" spans="1:10" x14ac:dyDescent="0.25">
      <c r="A3809" s="44" t="s">
        <v>14</v>
      </c>
      <c r="B3809" s="27" t="s">
        <v>14</v>
      </c>
      <c r="C3809" s="27" t="s">
        <v>14</v>
      </c>
      <c r="D3809" s="44" t="s">
        <v>14</v>
      </c>
      <c r="E3809" s="22" t="s">
        <v>14</v>
      </c>
      <c r="F3809" s="44" t="s">
        <v>14</v>
      </c>
      <c r="G3809" s="44" t="s">
        <v>14</v>
      </c>
      <c r="H3809" s="22" t="s">
        <v>14</v>
      </c>
      <c r="I3809" s="22" t="s">
        <v>14</v>
      </c>
      <c r="J3809" s="22" t="s">
        <v>14</v>
      </c>
    </row>
    <row r="3810" spans="1:10" x14ac:dyDescent="0.25">
      <c r="A3810" s="44" t="s">
        <v>14</v>
      </c>
      <c r="B3810" s="27" t="s">
        <v>14</v>
      </c>
      <c r="C3810" s="27" t="s">
        <v>14</v>
      </c>
      <c r="D3810" s="44" t="s">
        <v>14</v>
      </c>
      <c r="E3810" s="22" t="s">
        <v>14</v>
      </c>
      <c r="F3810" s="44" t="s">
        <v>14</v>
      </c>
      <c r="G3810" s="44" t="s">
        <v>14</v>
      </c>
      <c r="H3810" s="22" t="s">
        <v>14</v>
      </c>
      <c r="I3810" s="22" t="s">
        <v>14</v>
      </c>
      <c r="J3810" s="22" t="s">
        <v>14</v>
      </c>
    </row>
    <row r="3811" spans="1:10" x14ac:dyDescent="0.25">
      <c r="A3811" s="44" t="s">
        <v>14</v>
      </c>
      <c r="B3811" s="27" t="s">
        <v>14</v>
      </c>
      <c r="C3811" s="27" t="s">
        <v>14</v>
      </c>
      <c r="D3811" s="44" t="s">
        <v>14</v>
      </c>
      <c r="E3811" s="22" t="s">
        <v>14</v>
      </c>
      <c r="F3811" s="44" t="s">
        <v>14</v>
      </c>
      <c r="G3811" s="44" t="s">
        <v>14</v>
      </c>
      <c r="H3811" s="22" t="s">
        <v>14</v>
      </c>
      <c r="I3811" s="22" t="s">
        <v>14</v>
      </c>
      <c r="J3811" s="22" t="s">
        <v>14</v>
      </c>
    </row>
    <row r="3812" spans="1:10" x14ac:dyDescent="0.25">
      <c r="A3812" s="44" t="s">
        <v>14</v>
      </c>
      <c r="B3812" s="27" t="s">
        <v>14</v>
      </c>
      <c r="C3812" s="27" t="s">
        <v>14</v>
      </c>
      <c r="D3812" s="44" t="s">
        <v>14</v>
      </c>
      <c r="E3812" s="22" t="s">
        <v>14</v>
      </c>
      <c r="F3812" s="44" t="s">
        <v>14</v>
      </c>
      <c r="G3812" s="44" t="s">
        <v>14</v>
      </c>
      <c r="H3812" s="22" t="s">
        <v>14</v>
      </c>
      <c r="I3812" s="22" t="s">
        <v>14</v>
      </c>
      <c r="J3812" s="22" t="s">
        <v>14</v>
      </c>
    </row>
    <row r="3813" spans="1:10" x14ac:dyDescent="0.25">
      <c r="A3813" s="44" t="s">
        <v>14</v>
      </c>
      <c r="B3813" s="27" t="s">
        <v>14</v>
      </c>
      <c r="C3813" s="27" t="s">
        <v>14</v>
      </c>
      <c r="D3813" s="44" t="s">
        <v>14</v>
      </c>
      <c r="E3813" s="22" t="s">
        <v>14</v>
      </c>
      <c r="F3813" s="44" t="s">
        <v>14</v>
      </c>
      <c r="G3813" s="44" t="s">
        <v>14</v>
      </c>
      <c r="H3813" s="22" t="s">
        <v>14</v>
      </c>
      <c r="I3813" s="22" t="s">
        <v>14</v>
      </c>
      <c r="J3813" s="22" t="s">
        <v>14</v>
      </c>
    </row>
    <row r="3814" spans="1:10" x14ac:dyDescent="0.25">
      <c r="A3814" s="44" t="s">
        <v>14</v>
      </c>
      <c r="B3814" s="27" t="s">
        <v>14</v>
      </c>
      <c r="C3814" s="27" t="s">
        <v>14</v>
      </c>
      <c r="D3814" s="44" t="s">
        <v>14</v>
      </c>
      <c r="E3814" s="22" t="s">
        <v>14</v>
      </c>
      <c r="F3814" s="44" t="s">
        <v>14</v>
      </c>
      <c r="G3814" s="44" t="s">
        <v>14</v>
      </c>
      <c r="H3814" s="22" t="s">
        <v>14</v>
      </c>
      <c r="I3814" s="22" t="s">
        <v>14</v>
      </c>
      <c r="J3814" s="22" t="s">
        <v>14</v>
      </c>
    </row>
    <row r="3815" spans="1:10" x14ac:dyDescent="0.25">
      <c r="A3815" s="44" t="s">
        <v>14</v>
      </c>
      <c r="B3815" s="27" t="s">
        <v>14</v>
      </c>
      <c r="C3815" s="27" t="s">
        <v>14</v>
      </c>
      <c r="D3815" s="44" t="s">
        <v>14</v>
      </c>
      <c r="E3815" s="22" t="s">
        <v>14</v>
      </c>
      <c r="F3815" s="44" t="s">
        <v>14</v>
      </c>
      <c r="G3815" s="44" t="s">
        <v>14</v>
      </c>
      <c r="H3815" s="22" t="s">
        <v>14</v>
      </c>
      <c r="I3815" s="22" t="s">
        <v>14</v>
      </c>
      <c r="J3815" s="22" t="s">
        <v>14</v>
      </c>
    </row>
    <row r="3816" spans="1:10" x14ac:dyDescent="0.25">
      <c r="A3816" s="44" t="s">
        <v>14</v>
      </c>
      <c r="B3816" s="27" t="s">
        <v>14</v>
      </c>
      <c r="C3816" s="27" t="s">
        <v>14</v>
      </c>
      <c r="D3816" s="44" t="s">
        <v>14</v>
      </c>
      <c r="E3816" s="22" t="s">
        <v>14</v>
      </c>
      <c r="F3816" s="44" t="s">
        <v>14</v>
      </c>
      <c r="G3816" s="44" t="s">
        <v>14</v>
      </c>
      <c r="H3816" s="22" t="s">
        <v>14</v>
      </c>
      <c r="I3816" s="22" t="s">
        <v>14</v>
      </c>
      <c r="J3816" s="22" t="s">
        <v>14</v>
      </c>
    </row>
    <row r="3817" spans="1:10" x14ac:dyDescent="0.25">
      <c r="A3817" s="44" t="s">
        <v>14</v>
      </c>
      <c r="B3817" s="27" t="s">
        <v>14</v>
      </c>
      <c r="C3817" s="27" t="s">
        <v>14</v>
      </c>
      <c r="D3817" s="44" t="s">
        <v>14</v>
      </c>
      <c r="E3817" s="22" t="s">
        <v>14</v>
      </c>
      <c r="F3817" s="44" t="s">
        <v>14</v>
      </c>
      <c r="G3817" s="44" t="s">
        <v>14</v>
      </c>
      <c r="H3817" s="22" t="s">
        <v>14</v>
      </c>
      <c r="I3817" s="22" t="s">
        <v>14</v>
      </c>
      <c r="J3817" s="22" t="s">
        <v>14</v>
      </c>
    </row>
    <row r="3818" spans="1:10" x14ac:dyDescent="0.25">
      <c r="A3818" s="44" t="s">
        <v>14</v>
      </c>
      <c r="B3818" s="27" t="s">
        <v>14</v>
      </c>
      <c r="C3818" s="27" t="s">
        <v>14</v>
      </c>
      <c r="D3818" s="44" t="s">
        <v>14</v>
      </c>
      <c r="E3818" s="22" t="s">
        <v>14</v>
      </c>
      <c r="F3818" s="44" t="s">
        <v>14</v>
      </c>
      <c r="G3818" s="44" t="s">
        <v>14</v>
      </c>
      <c r="H3818" s="22" t="s">
        <v>14</v>
      </c>
      <c r="I3818" s="22" t="s">
        <v>14</v>
      </c>
      <c r="J3818" s="22" t="s">
        <v>14</v>
      </c>
    </row>
    <row r="3819" spans="1:10" x14ac:dyDescent="0.25">
      <c r="A3819" s="44" t="s">
        <v>14</v>
      </c>
      <c r="B3819" s="27" t="s">
        <v>14</v>
      </c>
      <c r="C3819" s="27" t="s">
        <v>14</v>
      </c>
      <c r="D3819" s="44" t="s">
        <v>14</v>
      </c>
      <c r="E3819" s="22" t="s">
        <v>14</v>
      </c>
      <c r="F3819" s="44" t="s">
        <v>14</v>
      </c>
      <c r="G3819" s="44" t="s">
        <v>14</v>
      </c>
      <c r="H3819" s="22" t="s">
        <v>14</v>
      </c>
      <c r="I3819" s="22" t="s">
        <v>14</v>
      </c>
      <c r="J3819" s="22" t="s">
        <v>14</v>
      </c>
    </row>
    <row r="3820" spans="1:10" x14ac:dyDescent="0.25">
      <c r="A3820" s="44" t="s">
        <v>14</v>
      </c>
      <c r="B3820" s="27" t="s">
        <v>14</v>
      </c>
      <c r="C3820" s="27" t="s">
        <v>14</v>
      </c>
      <c r="D3820" s="44" t="s">
        <v>14</v>
      </c>
      <c r="E3820" s="22" t="s">
        <v>14</v>
      </c>
      <c r="F3820" s="44" t="s">
        <v>14</v>
      </c>
      <c r="G3820" s="44" t="s">
        <v>14</v>
      </c>
      <c r="H3820" s="22" t="s">
        <v>14</v>
      </c>
      <c r="I3820" s="22" t="s">
        <v>14</v>
      </c>
      <c r="J3820" s="22" t="s">
        <v>14</v>
      </c>
    </row>
    <row r="3821" spans="1:10" x14ac:dyDescent="0.25">
      <c r="A3821" s="44" t="s">
        <v>14</v>
      </c>
      <c r="B3821" s="27" t="s">
        <v>14</v>
      </c>
      <c r="C3821" s="27" t="s">
        <v>14</v>
      </c>
      <c r="D3821" s="44" t="s">
        <v>14</v>
      </c>
      <c r="E3821" s="22" t="s">
        <v>14</v>
      </c>
      <c r="F3821" s="44" t="s">
        <v>14</v>
      </c>
      <c r="G3821" s="44" t="s">
        <v>14</v>
      </c>
      <c r="H3821" s="22" t="s">
        <v>14</v>
      </c>
      <c r="I3821" s="22" t="s">
        <v>14</v>
      </c>
      <c r="J3821" s="22" t="s">
        <v>14</v>
      </c>
    </row>
    <row r="3822" spans="1:10" x14ac:dyDescent="0.25">
      <c r="A3822" s="44" t="s">
        <v>14</v>
      </c>
      <c r="B3822" s="27" t="s">
        <v>14</v>
      </c>
      <c r="C3822" s="27" t="s">
        <v>14</v>
      </c>
      <c r="D3822" s="44" t="s">
        <v>14</v>
      </c>
      <c r="E3822" s="22" t="s">
        <v>14</v>
      </c>
      <c r="F3822" s="44" t="s">
        <v>14</v>
      </c>
      <c r="G3822" s="44" t="s">
        <v>14</v>
      </c>
      <c r="H3822" s="22" t="s">
        <v>14</v>
      </c>
      <c r="I3822" s="22" t="s">
        <v>14</v>
      </c>
      <c r="J3822" s="22" t="s">
        <v>14</v>
      </c>
    </row>
    <row r="3823" spans="1:10" x14ac:dyDescent="0.25">
      <c r="A3823" s="44" t="s">
        <v>14</v>
      </c>
      <c r="B3823" s="27" t="s">
        <v>14</v>
      </c>
      <c r="C3823" s="27" t="s">
        <v>14</v>
      </c>
      <c r="D3823" s="44" t="s">
        <v>14</v>
      </c>
      <c r="E3823" s="22" t="s">
        <v>14</v>
      </c>
      <c r="F3823" s="44" t="s">
        <v>14</v>
      </c>
      <c r="G3823" s="44" t="s">
        <v>14</v>
      </c>
      <c r="H3823" s="22" t="s">
        <v>14</v>
      </c>
      <c r="I3823" s="22" t="s">
        <v>14</v>
      </c>
      <c r="J3823" s="22" t="s">
        <v>14</v>
      </c>
    </row>
    <row r="3824" spans="1:10" x14ac:dyDescent="0.25">
      <c r="A3824" s="44" t="s">
        <v>14</v>
      </c>
      <c r="B3824" s="27" t="s">
        <v>14</v>
      </c>
      <c r="C3824" s="27" t="s">
        <v>14</v>
      </c>
      <c r="D3824" s="44" t="s">
        <v>14</v>
      </c>
      <c r="E3824" s="22" t="s">
        <v>14</v>
      </c>
      <c r="F3824" s="44" t="s">
        <v>14</v>
      </c>
      <c r="G3824" s="44" t="s">
        <v>14</v>
      </c>
      <c r="H3824" s="22" t="s">
        <v>14</v>
      </c>
      <c r="I3824" s="22" t="s">
        <v>14</v>
      </c>
      <c r="J3824" s="22" t="s">
        <v>14</v>
      </c>
    </row>
    <row r="3825" spans="1:10" x14ac:dyDescent="0.25">
      <c r="A3825" s="44" t="s">
        <v>14</v>
      </c>
      <c r="B3825" s="27" t="s">
        <v>14</v>
      </c>
      <c r="C3825" s="27" t="s">
        <v>14</v>
      </c>
      <c r="D3825" s="44" t="s">
        <v>14</v>
      </c>
      <c r="E3825" s="22" t="s">
        <v>14</v>
      </c>
      <c r="F3825" s="44" t="s">
        <v>14</v>
      </c>
      <c r="G3825" s="44" t="s">
        <v>14</v>
      </c>
      <c r="H3825" s="22" t="s">
        <v>14</v>
      </c>
      <c r="I3825" s="22" t="s">
        <v>14</v>
      </c>
      <c r="J3825" s="22" t="s">
        <v>14</v>
      </c>
    </row>
    <row r="3826" spans="1:10" x14ac:dyDescent="0.25">
      <c r="A3826" s="44" t="s">
        <v>14</v>
      </c>
      <c r="B3826" s="27" t="s">
        <v>14</v>
      </c>
      <c r="C3826" s="27" t="s">
        <v>14</v>
      </c>
      <c r="D3826" s="44" t="s">
        <v>14</v>
      </c>
      <c r="E3826" s="22" t="s">
        <v>14</v>
      </c>
      <c r="F3826" s="44" t="s">
        <v>14</v>
      </c>
      <c r="G3826" s="44" t="s">
        <v>14</v>
      </c>
      <c r="H3826" s="22" t="s">
        <v>14</v>
      </c>
      <c r="I3826" s="22" t="s">
        <v>14</v>
      </c>
      <c r="J3826" s="22" t="s">
        <v>14</v>
      </c>
    </row>
    <row r="3827" spans="1:10" x14ac:dyDescent="0.25">
      <c r="A3827" s="44" t="s">
        <v>14</v>
      </c>
      <c r="B3827" s="27" t="s">
        <v>14</v>
      </c>
      <c r="C3827" s="27" t="s">
        <v>14</v>
      </c>
      <c r="D3827" s="44" t="s">
        <v>14</v>
      </c>
      <c r="E3827" s="22" t="s">
        <v>14</v>
      </c>
      <c r="F3827" s="44" t="s">
        <v>14</v>
      </c>
      <c r="G3827" s="44" t="s">
        <v>14</v>
      </c>
      <c r="H3827" s="22" t="s">
        <v>14</v>
      </c>
      <c r="I3827" s="22" t="s">
        <v>14</v>
      </c>
      <c r="J3827" s="22" t="s">
        <v>14</v>
      </c>
    </row>
    <row r="3828" spans="1:10" x14ac:dyDescent="0.25">
      <c r="A3828" s="44" t="s">
        <v>14</v>
      </c>
      <c r="B3828" s="27" t="s">
        <v>14</v>
      </c>
      <c r="C3828" s="27" t="s">
        <v>14</v>
      </c>
      <c r="D3828" s="44" t="s">
        <v>14</v>
      </c>
      <c r="E3828" s="22" t="s">
        <v>14</v>
      </c>
      <c r="F3828" s="44" t="s">
        <v>14</v>
      </c>
      <c r="G3828" s="44" t="s">
        <v>14</v>
      </c>
      <c r="H3828" s="22" t="s">
        <v>14</v>
      </c>
      <c r="I3828" s="22" t="s">
        <v>14</v>
      </c>
      <c r="J3828" s="22" t="s">
        <v>14</v>
      </c>
    </row>
    <row r="3829" spans="1:10" x14ac:dyDescent="0.25">
      <c r="A3829" s="44" t="s">
        <v>14</v>
      </c>
      <c r="B3829" s="27" t="s">
        <v>14</v>
      </c>
      <c r="C3829" s="27" t="s">
        <v>14</v>
      </c>
      <c r="D3829" s="44" t="s">
        <v>14</v>
      </c>
      <c r="E3829" s="22" t="s">
        <v>14</v>
      </c>
      <c r="F3829" s="44" t="s">
        <v>14</v>
      </c>
      <c r="G3829" s="44" t="s">
        <v>14</v>
      </c>
      <c r="H3829" s="22" t="s">
        <v>14</v>
      </c>
      <c r="I3829" s="22" t="s">
        <v>14</v>
      </c>
      <c r="J3829" s="22" t="s">
        <v>14</v>
      </c>
    </row>
    <row r="3830" spans="1:10" x14ac:dyDescent="0.25">
      <c r="A3830" s="44" t="s">
        <v>14</v>
      </c>
      <c r="B3830" s="27" t="s">
        <v>14</v>
      </c>
      <c r="C3830" s="27" t="s">
        <v>14</v>
      </c>
      <c r="D3830" s="44" t="s">
        <v>14</v>
      </c>
      <c r="E3830" s="22" t="s">
        <v>14</v>
      </c>
      <c r="F3830" s="44" t="s">
        <v>14</v>
      </c>
      <c r="G3830" s="44" t="s">
        <v>14</v>
      </c>
      <c r="H3830" s="22" t="s">
        <v>14</v>
      </c>
      <c r="I3830" s="22" t="s">
        <v>14</v>
      </c>
      <c r="J3830" s="22" t="s">
        <v>14</v>
      </c>
    </row>
    <row r="3831" spans="1:10" x14ac:dyDescent="0.25">
      <c r="A3831" s="44" t="s">
        <v>14</v>
      </c>
      <c r="B3831" s="27" t="s">
        <v>14</v>
      </c>
      <c r="C3831" s="27" t="s">
        <v>14</v>
      </c>
      <c r="D3831" s="44" t="s">
        <v>14</v>
      </c>
      <c r="E3831" s="22" t="s">
        <v>14</v>
      </c>
      <c r="F3831" s="44" t="s">
        <v>14</v>
      </c>
      <c r="G3831" s="44" t="s">
        <v>14</v>
      </c>
      <c r="H3831" s="22" t="s">
        <v>14</v>
      </c>
      <c r="I3831" s="22" t="s">
        <v>14</v>
      </c>
      <c r="J3831" s="22" t="s">
        <v>14</v>
      </c>
    </row>
    <row r="3832" spans="1:10" x14ac:dyDescent="0.25">
      <c r="A3832" s="44" t="s">
        <v>14</v>
      </c>
      <c r="B3832" s="27" t="s">
        <v>14</v>
      </c>
      <c r="C3832" s="27" t="s">
        <v>14</v>
      </c>
      <c r="D3832" s="44" t="s">
        <v>14</v>
      </c>
      <c r="E3832" s="22" t="s">
        <v>14</v>
      </c>
      <c r="F3832" s="44" t="s">
        <v>14</v>
      </c>
      <c r="G3832" s="44" t="s">
        <v>14</v>
      </c>
      <c r="H3832" s="22" t="s">
        <v>14</v>
      </c>
      <c r="I3832" s="22" t="s">
        <v>14</v>
      </c>
      <c r="J3832" s="22" t="s">
        <v>14</v>
      </c>
    </row>
    <row r="3833" spans="1:10" x14ac:dyDescent="0.25">
      <c r="A3833" s="44" t="s">
        <v>14</v>
      </c>
      <c r="B3833" s="27" t="s">
        <v>14</v>
      </c>
      <c r="C3833" s="27" t="s">
        <v>14</v>
      </c>
      <c r="D3833" s="44" t="s">
        <v>14</v>
      </c>
      <c r="E3833" s="22" t="s">
        <v>14</v>
      </c>
      <c r="F3833" s="44" t="s">
        <v>14</v>
      </c>
      <c r="G3833" s="44" t="s">
        <v>14</v>
      </c>
      <c r="H3833" s="22" t="s">
        <v>14</v>
      </c>
      <c r="I3833" s="22" t="s">
        <v>14</v>
      </c>
      <c r="J3833" s="22" t="s">
        <v>14</v>
      </c>
    </row>
    <row r="3834" spans="1:10" x14ac:dyDescent="0.25">
      <c r="A3834" s="44" t="s">
        <v>14</v>
      </c>
      <c r="B3834" s="27" t="s">
        <v>14</v>
      </c>
      <c r="C3834" s="27" t="s">
        <v>14</v>
      </c>
      <c r="D3834" s="44" t="s">
        <v>14</v>
      </c>
      <c r="E3834" s="22" t="s">
        <v>14</v>
      </c>
      <c r="F3834" s="44" t="s">
        <v>14</v>
      </c>
      <c r="G3834" s="44" t="s">
        <v>14</v>
      </c>
      <c r="H3834" s="22" t="s">
        <v>14</v>
      </c>
      <c r="I3834" s="22" t="s">
        <v>14</v>
      </c>
      <c r="J3834" s="22" t="s">
        <v>14</v>
      </c>
    </row>
    <row r="3835" spans="1:10" x14ac:dyDescent="0.25">
      <c r="A3835" s="44" t="s">
        <v>14</v>
      </c>
      <c r="B3835" s="27" t="s">
        <v>14</v>
      </c>
      <c r="C3835" s="27" t="s">
        <v>14</v>
      </c>
      <c r="D3835" s="44" t="s">
        <v>14</v>
      </c>
      <c r="E3835" s="22" t="s">
        <v>14</v>
      </c>
      <c r="F3835" s="44" t="s">
        <v>14</v>
      </c>
      <c r="G3835" s="44" t="s">
        <v>14</v>
      </c>
      <c r="H3835" s="22" t="s">
        <v>14</v>
      </c>
      <c r="I3835" s="22" t="s">
        <v>14</v>
      </c>
      <c r="J3835" s="22" t="s">
        <v>14</v>
      </c>
    </row>
    <row r="3836" spans="1:10" x14ac:dyDescent="0.25">
      <c r="A3836" s="44" t="s">
        <v>14</v>
      </c>
      <c r="B3836" s="27" t="s">
        <v>14</v>
      </c>
      <c r="C3836" s="27" t="s">
        <v>14</v>
      </c>
      <c r="D3836" s="44" t="s">
        <v>14</v>
      </c>
      <c r="E3836" s="22" t="s">
        <v>14</v>
      </c>
      <c r="F3836" s="44" t="s">
        <v>14</v>
      </c>
      <c r="G3836" s="44" t="s">
        <v>14</v>
      </c>
      <c r="H3836" s="22" t="s">
        <v>14</v>
      </c>
      <c r="I3836" s="22" t="s">
        <v>14</v>
      </c>
      <c r="J3836" s="22" t="s">
        <v>14</v>
      </c>
    </row>
    <row r="3837" spans="1:10" x14ac:dyDescent="0.25">
      <c r="A3837" s="44" t="s">
        <v>14</v>
      </c>
      <c r="B3837" s="27" t="s">
        <v>14</v>
      </c>
      <c r="C3837" s="27" t="s">
        <v>14</v>
      </c>
      <c r="D3837" s="44" t="s">
        <v>14</v>
      </c>
      <c r="E3837" s="22" t="s">
        <v>14</v>
      </c>
      <c r="F3837" s="44" t="s">
        <v>14</v>
      </c>
      <c r="G3837" s="44" t="s">
        <v>14</v>
      </c>
      <c r="H3837" s="22" t="s">
        <v>14</v>
      </c>
      <c r="I3837" s="22" t="s">
        <v>14</v>
      </c>
      <c r="J3837" s="22" t="s">
        <v>14</v>
      </c>
    </row>
    <row r="3838" spans="1:10" x14ac:dyDescent="0.25">
      <c r="A3838" s="44" t="s">
        <v>14</v>
      </c>
      <c r="B3838" s="27" t="s">
        <v>14</v>
      </c>
      <c r="C3838" s="27" t="s">
        <v>14</v>
      </c>
      <c r="D3838" s="44" t="s">
        <v>14</v>
      </c>
      <c r="E3838" s="22" t="s">
        <v>14</v>
      </c>
      <c r="F3838" s="44" t="s">
        <v>14</v>
      </c>
      <c r="G3838" s="44" t="s">
        <v>14</v>
      </c>
      <c r="H3838" s="22" t="s">
        <v>14</v>
      </c>
      <c r="I3838" s="22" t="s">
        <v>14</v>
      </c>
      <c r="J3838" s="22" t="s">
        <v>14</v>
      </c>
    </row>
    <row r="3839" spans="1:10" x14ac:dyDescent="0.25">
      <c r="A3839" s="44" t="s">
        <v>14</v>
      </c>
      <c r="B3839" s="27" t="s">
        <v>14</v>
      </c>
      <c r="C3839" s="27" t="s">
        <v>14</v>
      </c>
      <c r="D3839" s="44" t="s">
        <v>14</v>
      </c>
      <c r="E3839" s="22" t="s">
        <v>14</v>
      </c>
      <c r="F3839" s="44" t="s">
        <v>14</v>
      </c>
      <c r="G3839" s="44" t="s">
        <v>14</v>
      </c>
      <c r="H3839" s="22" t="s">
        <v>14</v>
      </c>
      <c r="I3839" s="22" t="s">
        <v>14</v>
      </c>
      <c r="J3839" s="22" t="s">
        <v>14</v>
      </c>
    </row>
    <row r="3840" spans="1:10" x14ac:dyDescent="0.25">
      <c r="A3840" s="44" t="s">
        <v>14</v>
      </c>
      <c r="B3840" s="27" t="s">
        <v>14</v>
      </c>
      <c r="C3840" s="27" t="s">
        <v>14</v>
      </c>
      <c r="D3840" s="44" t="s">
        <v>14</v>
      </c>
      <c r="E3840" s="22" t="s">
        <v>14</v>
      </c>
      <c r="F3840" s="44" t="s">
        <v>14</v>
      </c>
      <c r="G3840" s="44" t="s">
        <v>14</v>
      </c>
      <c r="H3840" s="22" t="s">
        <v>14</v>
      </c>
      <c r="I3840" s="22" t="s">
        <v>14</v>
      </c>
      <c r="J3840" s="22" t="s">
        <v>14</v>
      </c>
    </row>
    <row r="3841" spans="1:10" x14ac:dyDescent="0.25">
      <c r="A3841" s="44" t="s">
        <v>14</v>
      </c>
      <c r="B3841" s="27" t="s">
        <v>14</v>
      </c>
      <c r="C3841" s="27" t="s">
        <v>14</v>
      </c>
      <c r="D3841" s="44" t="s">
        <v>14</v>
      </c>
      <c r="E3841" s="22" t="s">
        <v>14</v>
      </c>
      <c r="F3841" s="44" t="s">
        <v>14</v>
      </c>
      <c r="G3841" s="44" t="s">
        <v>14</v>
      </c>
      <c r="H3841" s="22" t="s">
        <v>14</v>
      </c>
      <c r="I3841" s="22" t="s">
        <v>14</v>
      </c>
      <c r="J3841" s="22" t="s">
        <v>14</v>
      </c>
    </row>
    <row r="3842" spans="1:10" x14ac:dyDescent="0.25">
      <c r="A3842" s="44" t="s">
        <v>14</v>
      </c>
      <c r="B3842" s="27" t="s">
        <v>14</v>
      </c>
      <c r="C3842" s="27" t="s">
        <v>14</v>
      </c>
      <c r="D3842" s="44" t="s">
        <v>14</v>
      </c>
      <c r="E3842" s="22" t="s">
        <v>14</v>
      </c>
      <c r="F3842" s="44" t="s">
        <v>14</v>
      </c>
      <c r="G3842" s="44" t="s">
        <v>14</v>
      </c>
      <c r="H3842" s="22" t="s">
        <v>14</v>
      </c>
      <c r="I3842" s="22" t="s">
        <v>14</v>
      </c>
      <c r="J3842" s="22" t="s">
        <v>14</v>
      </c>
    </row>
    <row r="3843" spans="1:10" x14ac:dyDescent="0.25">
      <c r="A3843" s="44" t="s">
        <v>14</v>
      </c>
      <c r="B3843" s="27" t="s">
        <v>14</v>
      </c>
      <c r="C3843" s="27" t="s">
        <v>14</v>
      </c>
      <c r="D3843" s="44" t="s">
        <v>14</v>
      </c>
      <c r="E3843" s="22" t="s">
        <v>14</v>
      </c>
      <c r="F3843" s="44" t="s">
        <v>14</v>
      </c>
      <c r="G3843" s="44" t="s">
        <v>14</v>
      </c>
      <c r="H3843" s="22" t="s">
        <v>14</v>
      </c>
      <c r="I3843" s="22" t="s">
        <v>14</v>
      </c>
      <c r="J3843" s="22" t="s">
        <v>14</v>
      </c>
    </row>
    <row r="3844" spans="1:10" x14ac:dyDescent="0.25">
      <c r="A3844" s="44" t="s">
        <v>14</v>
      </c>
      <c r="B3844" s="27" t="s">
        <v>14</v>
      </c>
      <c r="C3844" s="27" t="s">
        <v>14</v>
      </c>
      <c r="D3844" s="44" t="s">
        <v>14</v>
      </c>
      <c r="E3844" s="22" t="s">
        <v>14</v>
      </c>
      <c r="F3844" s="44" t="s">
        <v>14</v>
      </c>
      <c r="G3844" s="44" t="s">
        <v>14</v>
      </c>
      <c r="H3844" s="22" t="s">
        <v>14</v>
      </c>
      <c r="I3844" s="22" t="s">
        <v>14</v>
      </c>
      <c r="J3844" s="22" t="s">
        <v>14</v>
      </c>
    </row>
    <row r="3845" spans="1:10" x14ac:dyDescent="0.25">
      <c r="A3845" s="44" t="s">
        <v>14</v>
      </c>
      <c r="B3845" s="27" t="s">
        <v>14</v>
      </c>
      <c r="C3845" s="27" t="s">
        <v>14</v>
      </c>
      <c r="D3845" s="44" t="s">
        <v>14</v>
      </c>
      <c r="E3845" s="22" t="s">
        <v>14</v>
      </c>
      <c r="F3845" s="44" t="s">
        <v>14</v>
      </c>
      <c r="G3845" s="44" t="s">
        <v>14</v>
      </c>
      <c r="H3845" s="22" t="s">
        <v>14</v>
      </c>
      <c r="I3845" s="22" t="s">
        <v>14</v>
      </c>
      <c r="J3845" s="22" t="s">
        <v>14</v>
      </c>
    </row>
    <row r="3846" spans="1:10" x14ac:dyDescent="0.25">
      <c r="A3846" s="44" t="s">
        <v>14</v>
      </c>
      <c r="B3846" s="27" t="s">
        <v>14</v>
      </c>
      <c r="C3846" s="27" t="s">
        <v>14</v>
      </c>
      <c r="D3846" s="44" t="s">
        <v>14</v>
      </c>
      <c r="E3846" s="22" t="s">
        <v>14</v>
      </c>
      <c r="F3846" s="44" t="s">
        <v>14</v>
      </c>
      <c r="G3846" s="44" t="s">
        <v>14</v>
      </c>
      <c r="H3846" s="22" t="s">
        <v>14</v>
      </c>
      <c r="I3846" s="22" t="s">
        <v>14</v>
      </c>
      <c r="J3846" s="22" t="s">
        <v>14</v>
      </c>
    </row>
    <row r="3847" spans="1:10" x14ac:dyDescent="0.25">
      <c r="A3847" s="44" t="s">
        <v>14</v>
      </c>
      <c r="B3847" s="27" t="s">
        <v>14</v>
      </c>
      <c r="C3847" s="27" t="s">
        <v>14</v>
      </c>
      <c r="D3847" s="44" t="s">
        <v>14</v>
      </c>
      <c r="E3847" s="22" t="s">
        <v>14</v>
      </c>
      <c r="F3847" s="44" t="s">
        <v>14</v>
      </c>
      <c r="G3847" s="44" t="s">
        <v>14</v>
      </c>
      <c r="H3847" s="22" t="s">
        <v>14</v>
      </c>
      <c r="I3847" s="22" t="s">
        <v>14</v>
      </c>
      <c r="J3847" s="22" t="s">
        <v>14</v>
      </c>
    </row>
    <row r="3848" spans="1:10" x14ac:dyDescent="0.25">
      <c r="A3848" s="44" t="s">
        <v>14</v>
      </c>
      <c r="B3848" s="27" t="s">
        <v>14</v>
      </c>
      <c r="C3848" s="27" t="s">
        <v>14</v>
      </c>
      <c r="D3848" s="44" t="s">
        <v>14</v>
      </c>
      <c r="E3848" s="22" t="s">
        <v>14</v>
      </c>
      <c r="F3848" s="44" t="s">
        <v>14</v>
      </c>
      <c r="G3848" s="44" t="s">
        <v>14</v>
      </c>
      <c r="H3848" s="22" t="s">
        <v>14</v>
      </c>
      <c r="I3848" s="22" t="s">
        <v>14</v>
      </c>
      <c r="J3848" s="22" t="s">
        <v>14</v>
      </c>
    </row>
    <row r="3849" spans="1:10" x14ac:dyDescent="0.25">
      <c r="A3849" s="44" t="s">
        <v>14</v>
      </c>
      <c r="B3849" s="27" t="s">
        <v>14</v>
      </c>
      <c r="C3849" s="27" t="s">
        <v>14</v>
      </c>
      <c r="D3849" s="44" t="s">
        <v>14</v>
      </c>
      <c r="E3849" s="22" t="s">
        <v>14</v>
      </c>
      <c r="F3849" s="44" t="s">
        <v>14</v>
      </c>
      <c r="G3849" s="44" t="s">
        <v>14</v>
      </c>
      <c r="H3849" s="22" t="s">
        <v>14</v>
      </c>
      <c r="I3849" s="22" t="s">
        <v>14</v>
      </c>
      <c r="J3849" s="22" t="s">
        <v>14</v>
      </c>
    </row>
    <row r="3850" spans="1:10" x14ac:dyDescent="0.25">
      <c r="A3850" s="44" t="s">
        <v>14</v>
      </c>
      <c r="B3850" s="27" t="s">
        <v>14</v>
      </c>
      <c r="C3850" s="27" t="s">
        <v>14</v>
      </c>
      <c r="D3850" s="44" t="s">
        <v>14</v>
      </c>
      <c r="E3850" s="22" t="s">
        <v>14</v>
      </c>
      <c r="F3850" s="44" t="s">
        <v>14</v>
      </c>
      <c r="G3850" s="44" t="s">
        <v>14</v>
      </c>
      <c r="H3850" s="22" t="s">
        <v>14</v>
      </c>
      <c r="I3850" s="22" t="s">
        <v>14</v>
      </c>
      <c r="J3850" s="22" t="s">
        <v>14</v>
      </c>
    </row>
    <row r="3851" spans="1:10" x14ac:dyDescent="0.25">
      <c r="A3851" s="44" t="s">
        <v>14</v>
      </c>
      <c r="B3851" s="27" t="s">
        <v>14</v>
      </c>
      <c r="C3851" s="27" t="s">
        <v>14</v>
      </c>
      <c r="D3851" s="44" t="s">
        <v>14</v>
      </c>
      <c r="E3851" s="22" t="s">
        <v>14</v>
      </c>
      <c r="F3851" s="44" t="s">
        <v>14</v>
      </c>
      <c r="G3851" s="44" t="s">
        <v>14</v>
      </c>
      <c r="H3851" s="22" t="s">
        <v>14</v>
      </c>
      <c r="I3851" s="22" t="s">
        <v>14</v>
      </c>
      <c r="J3851" s="22" t="s">
        <v>14</v>
      </c>
    </row>
    <row r="3852" spans="1:10" x14ac:dyDescent="0.25">
      <c r="A3852" s="44" t="s">
        <v>14</v>
      </c>
      <c r="B3852" s="27" t="s">
        <v>14</v>
      </c>
      <c r="C3852" s="27" t="s">
        <v>14</v>
      </c>
      <c r="D3852" s="44" t="s">
        <v>14</v>
      </c>
      <c r="E3852" s="22" t="s">
        <v>14</v>
      </c>
      <c r="F3852" s="44" t="s">
        <v>14</v>
      </c>
      <c r="G3852" s="44" t="s">
        <v>14</v>
      </c>
      <c r="H3852" s="22" t="s">
        <v>14</v>
      </c>
      <c r="I3852" s="22" t="s">
        <v>14</v>
      </c>
      <c r="J3852" s="22" t="s">
        <v>14</v>
      </c>
    </row>
    <row r="3853" spans="1:10" x14ac:dyDescent="0.25">
      <c r="A3853" s="44" t="s">
        <v>14</v>
      </c>
      <c r="B3853" s="27" t="s">
        <v>14</v>
      </c>
      <c r="C3853" s="27" t="s">
        <v>14</v>
      </c>
      <c r="D3853" s="44" t="s">
        <v>14</v>
      </c>
      <c r="E3853" s="22" t="s">
        <v>14</v>
      </c>
      <c r="F3853" s="44" t="s">
        <v>14</v>
      </c>
      <c r="G3853" s="44" t="s">
        <v>14</v>
      </c>
      <c r="H3853" s="22" t="s">
        <v>14</v>
      </c>
      <c r="I3853" s="22" t="s">
        <v>14</v>
      </c>
      <c r="J3853" s="22" t="s">
        <v>14</v>
      </c>
    </row>
    <row r="3854" spans="1:10" x14ac:dyDescent="0.25">
      <c r="A3854" s="44" t="s">
        <v>14</v>
      </c>
      <c r="B3854" s="27" t="s">
        <v>14</v>
      </c>
      <c r="C3854" s="27" t="s">
        <v>14</v>
      </c>
      <c r="D3854" s="44" t="s">
        <v>14</v>
      </c>
      <c r="E3854" s="22" t="s">
        <v>14</v>
      </c>
      <c r="F3854" s="44" t="s">
        <v>14</v>
      </c>
      <c r="G3854" s="44" t="s">
        <v>14</v>
      </c>
      <c r="H3854" s="22" t="s">
        <v>14</v>
      </c>
      <c r="I3854" s="22" t="s">
        <v>14</v>
      </c>
      <c r="J3854" s="22" t="s">
        <v>14</v>
      </c>
    </row>
    <row r="3855" spans="1:10" x14ac:dyDescent="0.25">
      <c r="A3855" s="44" t="s">
        <v>14</v>
      </c>
      <c r="B3855" s="27" t="s">
        <v>14</v>
      </c>
      <c r="C3855" s="27" t="s">
        <v>14</v>
      </c>
      <c r="D3855" s="44" t="s">
        <v>14</v>
      </c>
      <c r="E3855" s="22" t="s">
        <v>14</v>
      </c>
      <c r="F3855" s="44" t="s">
        <v>14</v>
      </c>
      <c r="G3855" s="44" t="s">
        <v>14</v>
      </c>
      <c r="H3855" s="22" t="s">
        <v>14</v>
      </c>
      <c r="I3855" s="22" t="s">
        <v>14</v>
      </c>
      <c r="J3855" s="22" t="s">
        <v>14</v>
      </c>
    </row>
    <row r="3856" spans="1:10" x14ac:dyDescent="0.25">
      <c r="A3856" s="44" t="s">
        <v>14</v>
      </c>
      <c r="B3856" s="27" t="s">
        <v>14</v>
      </c>
      <c r="C3856" s="27" t="s">
        <v>14</v>
      </c>
      <c r="D3856" s="44" t="s">
        <v>14</v>
      </c>
      <c r="E3856" s="22" t="s">
        <v>14</v>
      </c>
      <c r="F3856" s="44" t="s">
        <v>14</v>
      </c>
      <c r="G3856" s="44" t="s">
        <v>14</v>
      </c>
      <c r="H3856" s="22" t="s">
        <v>14</v>
      </c>
      <c r="I3856" s="22" t="s">
        <v>14</v>
      </c>
      <c r="J3856" s="22" t="s">
        <v>14</v>
      </c>
    </row>
    <row r="3857" spans="1:10" x14ac:dyDescent="0.25">
      <c r="A3857" s="44" t="s">
        <v>14</v>
      </c>
      <c r="B3857" s="27" t="s">
        <v>14</v>
      </c>
      <c r="C3857" s="27" t="s">
        <v>14</v>
      </c>
      <c r="D3857" s="44" t="s">
        <v>14</v>
      </c>
      <c r="E3857" s="22" t="s">
        <v>14</v>
      </c>
      <c r="F3857" s="44" t="s">
        <v>14</v>
      </c>
      <c r="G3857" s="44" t="s">
        <v>14</v>
      </c>
      <c r="H3857" s="22" t="s">
        <v>14</v>
      </c>
      <c r="I3857" s="22" t="s">
        <v>14</v>
      </c>
      <c r="J3857" s="22" t="s">
        <v>14</v>
      </c>
    </row>
    <row r="3858" spans="1:10" x14ac:dyDescent="0.25">
      <c r="A3858" s="44" t="s">
        <v>14</v>
      </c>
      <c r="B3858" s="27" t="s">
        <v>14</v>
      </c>
      <c r="C3858" s="27" t="s">
        <v>14</v>
      </c>
      <c r="D3858" s="44" t="s">
        <v>14</v>
      </c>
      <c r="E3858" s="22" t="s">
        <v>14</v>
      </c>
      <c r="F3858" s="44" t="s">
        <v>14</v>
      </c>
      <c r="G3858" s="44" t="s">
        <v>14</v>
      </c>
      <c r="H3858" s="22" t="s">
        <v>14</v>
      </c>
      <c r="I3858" s="22" t="s">
        <v>14</v>
      </c>
      <c r="J3858" s="22" t="s">
        <v>14</v>
      </c>
    </row>
    <row r="3859" spans="1:10" x14ac:dyDescent="0.25">
      <c r="A3859" s="44" t="s">
        <v>14</v>
      </c>
      <c r="B3859" s="27" t="s">
        <v>14</v>
      </c>
      <c r="C3859" s="27" t="s">
        <v>14</v>
      </c>
      <c r="D3859" s="44" t="s">
        <v>14</v>
      </c>
      <c r="E3859" s="22" t="s">
        <v>14</v>
      </c>
      <c r="F3859" s="44" t="s">
        <v>14</v>
      </c>
      <c r="G3859" s="44" t="s">
        <v>14</v>
      </c>
      <c r="H3859" s="22" t="s">
        <v>14</v>
      </c>
      <c r="I3859" s="22" t="s">
        <v>14</v>
      </c>
      <c r="J3859" s="22" t="s">
        <v>14</v>
      </c>
    </row>
    <row r="3860" spans="1:10" x14ac:dyDescent="0.25">
      <c r="A3860" s="44" t="s">
        <v>14</v>
      </c>
      <c r="B3860" s="27" t="s">
        <v>14</v>
      </c>
      <c r="C3860" s="27" t="s">
        <v>14</v>
      </c>
      <c r="D3860" s="44" t="s">
        <v>14</v>
      </c>
      <c r="E3860" s="22" t="s">
        <v>14</v>
      </c>
      <c r="F3860" s="44" t="s">
        <v>14</v>
      </c>
      <c r="G3860" s="44" t="s">
        <v>14</v>
      </c>
      <c r="H3860" s="22" t="s">
        <v>14</v>
      </c>
      <c r="I3860" s="22" t="s">
        <v>14</v>
      </c>
      <c r="J3860" s="22" t="s">
        <v>14</v>
      </c>
    </row>
    <row r="3861" spans="1:10" x14ac:dyDescent="0.25">
      <c r="A3861" s="44" t="s">
        <v>14</v>
      </c>
      <c r="B3861" s="27" t="s">
        <v>14</v>
      </c>
      <c r="C3861" s="27" t="s">
        <v>14</v>
      </c>
      <c r="D3861" s="44" t="s">
        <v>14</v>
      </c>
      <c r="E3861" s="22" t="s">
        <v>14</v>
      </c>
      <c r="F3861" s="44" t="s">
        <v>14</v>
      </c>
      <c r="G3861" s="44" t="s">
        <v>14</v>
      </c>
      <c r="H3861" s="22" t="s">
        <v>14</v>
      </c>
      <c r="I3861" s="22" t="s">
        <v>14</v>
      </c>
      <c r="J3861" s="22" t="s">
        <v>14</v>
      </c>
    </row>
    <row r="3862" spans="1:10" x14ac:dyDescent="0.25">
      <c r="A3862" s="44" t="s">
        <v>14</v>
      </c>
      <c r="B3862" s="27" t="s">
        <v>14</v>
      </c>
      <c r="C3862" s="27" t="s">
        <v>14</v>
      </c>
      <c r="D3862" s="44" t="s">
        <v>14</v>
      </c>
      <c r="E3862" s="22" t="s">
        <v>14</v>
      </c>
      <c r="F3862" s="44" t="s">
        <v>14</v>
      </c>
      <c r="G3862" s="44" t="s">
        <v>14</v>
      </c>
      <c r="H3862" s="22" t="s">
        <v>14</v>
      </c>
      <c r="I3862" s="22" t="s">
        <v>14</v>
      </c>
      <c r="J3862" s="22" t="s">
        <v>14</v>
      </c>
    </row>
    <row r="3863" spans="1:10" x14ac:dyDescent="0.25">
      <c r="A3863" s="44" t="s">
        <v>14</v>
      </c>
      <c r="B3863" s="27" t="s">
        <v>14</v>
      </c>
      <c r="C3863" s="27" t="s">
        <v>14</v>
      </c>
      <c r="D3863" s="44" t="s">
        <v>14</v>
      </c>
      <c r="E3863" s="22" t="s">
        <v>14</v>
      </c>
      <c r="F3863" s="44" t="s">
        <v>14</v>
      </c>
      <c r="G3863" s="44" t="s">
        <v>14</v>
      </c>
      <c r="H3863" s="22" t="s">
        <v>14</v>
      </c>
      <c r="I3863" s="22" t="s">
        <v>14</v>
      </c>
      <c r="J3863" s="22" t="s">
        <v>14</v>
      </c>
    </row>
    <row r="3864" spans="1:10" x14ac:dyDescent="0.25">
      <c r="A3864" s="44" t="s">
        <v>14</v>
      </c>
      <c r="B3864" s="27" t="s">
        <v>14</v>
      </c>
      <c r="C3864" s="27" t="s">
        <v>14</v>
      </c>
      <c r="D3864" s="44" t="s">
        <v>14</v>
      </c>
      <c r="E3864" s="22" t="s">
        <v>14</v>
      </c>
      <c r="F3864" s="44" t="s">
        <v>14</v>
      </c>
      <c r="G3864" s="44" t="s">
        <v>14</v>
      </c>
      <c r="H3864" s="22" t="s">
        <v>14</v>
      </c>
      <c r="I3864" s="22" t="s">
        <v>14</v>
      </c>
      <c r="J3864" s="22" t="s">
        <v>14</v>
      </c>
    </row>
    <row r="3865" spans="1:10" x14ac:dyDescent="0.25">
      <c r="A3865" s="44" t="s">
        <v>14</v>
      </c>
      <c r="B3865" s="27" t="s">
        <v>14</v>
      </c>
      <c r="C3865" s="27" t="s">
        <v>14</v>
      </c>
      <c r="D3865" s="44" t="s">
        <v>14</v>
      </c>
      <c r="E3865" s="22" t="s">
        <v>14</v>
      </c>
      <c r="F3865" s="44" t="s">
        <v>14</v>
      </c>
      <c r="G3865" s="44" t="s">
        <v>14</v>
      </c>
      <c r="H3865" s="22" t="s">
        <v>14</v>
      </c>
      <c r="I3865" s="22" t="s">
        <v>14</v>
      </c>
      <c r="J3865" s="22" t="s">
        <v>14</v>
      </c>
    </row>
    <row r="3866" spans="1:10" x14ac:dyDescent="0.25">
      <c r="A3866" s="44" t="s">
        <v>14</v>
      </c>
      <c r="B3866" s="27" t="s">
        <v>14</v>
      </c>
      <c r="C3866" s="27" t="s">
        <v>14</v>
      </c>
      <c r="D3866" s="44" t="s">
        <v>14</v>
      </c>
      <c r="E3866" s="22" t="s">
        <v>14</v>
      </c>
      <c r="F3866" s="44" t="s">
        <v>14</v>
      </c>
      <c r="G3866" s="44" t="s">
        <v>14</v>
      </c>
      <c r="H3866" s="22" t="s">
        <v>14</v>
      </c>
      <c r="I3866" s="22" t="s">
        <v>14</v>
      </c>
      <c r="J3866" s="22" t="s">
        <v>14</v>
      </c>
    </row>
    <row r="3867" spans="1:10" x14ac:dyDescent="0.25">
      <c r="A3867" s="44" t="s">
        <v>14</v>
      </c>
      <c r="B3867" s="27" t="s">
        <v>14</v>
      </c>
      <c r="C3867" s="27" t="s">
        <v>14</v>
      </c>
      <c r="D3867" s="44" t="s">
        <v>14</v>
      </c>
      <c r="E3867" s="22" t="s">
        <v>14</v>
      </c>
      <c r="F3867" s="44" t="s">
        <v>14</v>
      </c>
      <c r="G3867" s="44" t="s">
        <v>14</v>
      </c>
      <c r="H3867" s="22" t="s">
        <v>14</v>
      </c>
      <c r="I3867" s="22" t="s">
        <v>14</v>
      </c>
      <c r="J3867" s="22" t="s">
        <v>14</v>
      </c>
    </row>
    <row r="3868" spans="1:10" x14ac:dyDescent="0.25">
      <c r="A3868" s="44" t="s">
        <v>14</v>
      </c>
      <c r="B3868" s="27" t="s">
        <v>14</v>
      </c>
      <c r="C3868" s="27" t="s">
        <v>14</v>
      </c>
      <c r="D3868" s="44" t="s">
        <v>14</v>
      </c>
      <c r="E3868" s="22" t="s">
        <v>14</v>
      </c>
      <c r="F3868" s="44" t="s">
        <v>14</v>
      </c>
      <c r="G3868" s="44" t="s">
        <v>14</v>
      </c>
      <c r="H3868" s="22" t="s">
        <v>14</v>
      </c>
      <c r="I3868" s="22" t="s">
        <v>14</v>
      </c>
      <c r="J3868" s="22" t="s">
        <v>14</v>
      </c>
    </row>
    <row r="3869" spans="1:10" x14ac:dyDescent="0.25">
      <c r="A3869" s="44" t="s">
        <v>14</v>
      </c>
      <c r="B3869" s="27" t="s">
        <v>14</v>
      </c>
      <c r="C3869" s="27" t="s">
        <v>14</v>
      </c>
      <c r="D3869" s="44" t="s">
        <v>14</v>
      </c>
      <c r="E3869" s="22" t="s">
        <v>14</v>
      </c>
      <c r="F3869" s="44" t="s">
        <v>14</v>
      </c>
      <c r="G3869" s="44" t="s">
        <v>14</v>
      </c>
      <c r="H3869" s="22" t="s">
        <v>14</v>
      </c>
      <c r="I3869" s="22" t="s">
        <v>14</v>
      </c>
      <c r="J3869" s="22" t="s">
        <v>14</v>
      </c>
    </row>
    <row r="3870" spans="1:10" x14ac:dyDescent="0.25">
      <c r="A3870" s="44" t="s">
        <v>14</v>
      </c>
      <c r="B3870" s="27" t="s">
        <v>14</v>
      </c>
      <c r="C3870" s="27" t="s">
        <v>14</v>
      </c>
      <c r="D3870" s="44" t="s">
        <v>14</v>
      </c>
      <c r="E3870" s="22" t="s">
        <v>14</v>
      </c>
      <c r="F3870" s="44" t="s">
        <v>14</v>
      </c>
      <c r="G3870" s="44" t="s">
        <v>14</v>
      </c>
      <c r="H3870" s="22" t="s">
        <v>14</v>
      </c>
      <c r="I3870" s="22" t="s">
        <v>14</v>
      </c>
      <c r="J3870" s="22" t="s">
        <v>14</v>
      </c>
    </row>
    <row r="3871" spans="1:10" x14ac:dyDescent="0.25">
      <c r="A3871" s="44" t="s">
        <v>14</v>
      </c>
      <c r="B3871" s="27" t="s">
        <v>14</v>
      </c>
      <c r="C3871" s="27" t="s">
        <v>14</v>
      </c>
      <c r="D3871" s="44" t="s">
        <v>14</v>
      </c>
      <c r="E3871" s="22" t="s">
        <v>14</v>
      </c>
      <c r="F3871" s="44" t="s">
        <v>14</v>
      </c>
      <c r="G3871" s="44" t="s">
        <v>14</v>
      </c>
      <c r="H3871" s="22" t="s">
        <v>14</v>
      </c>
      <c r="I3871" s="22" t="s">
        <v>14</v>
      </c>
      <c r="J3871" s="22" t="s">
        <v>14</v>
      </c>
    </row>
    <row r="3872" spans="1:10" x14ac:dyDescent="0.25">
      <c r="A3872" s="44" t="s">
        <v>14</v>
      </c>
      <c r="B3872" s="27" t="s">
        <v>14</v>
      </c>
      <c r="C3872" s="27" t="s">
        <v>14</v>
      </c>
      <c r="D3872" s="44" t="s">
        <v>14</v>
      </c>
      <c r="E3872" s="22" t="s">
        <v>14</v>
      </c>
      <c r="F3872" s="44" t="s">
        <v>14</v>
      </c>
      <c r="G3872" s="44" t="s">
        <v>14</v>
      </c>
      <c r="H3872" s="22" t="s">
        <v>14</v>
      </c>
      <c r="I3872" s="22" t="s">
        <v>14</v>
      </c>
      <c r="J3872" s="22" t="s">
        <v>14</v>
      </c>
    </row>
    <row r="3873" spans="1:10" x14ac:dyDescent="0.25">
      <c r="A3873" s="44" t="s">
        <v>14</v>
      </c>
      <c r="B3873" s="27" t="s">
        <v>14</v>
      </c>
      <c r="C3873" s="27" t="s">
        <v>14</v>
      </c>
      <c r="D3873" s="44" t="s">
        <v>14</v>
      </c>
      <c r="E3873" s="22" t="s">
        <v>14</v>
      </c>
      <c r="F3873" s="44" t="s">
        <v>14</v>
      </c>
      <c r="G3873" s="44" t="s">
        <v>14</v>
      </c>
      <c r="H3873" s="22" t="s">
        <v>14</v>
      </c>
      <c r="I3873" s="22" t="s">
        <v>14</v>
      </c>
      <c r="J3873" s="22" t="s">
        <v>14</v>
      </c>
    </row>
    <row r="3874" spans="1:10" x14ac:dyDescent="0.25">
      <c r="A3874" s="44" t="s">
        <v>14</v>
      </c>
      <c r="B3874" s="27" t="s">
        <v>14</v>
      </c>
      <c r="C3874" s="27" t="s">
        <v>14</v>
      </c>
      <c r="D3874" s="44" t="s">
        <v>14</v>
      </c>
      <c r="E3874" s="22" t="s">
        <v>14</v>
      </c>
      <c r="F3874" s="44" t="s">
        <v>14</v>
      </c>
      <c r="G3874" s="44" t="s">
        <v>14</v>
      </c>
      <c r="H3874" s="22" t="s">
        <v>14</v>
      </c>
      <c r="I3874" s="22" t="s">
        <v>14</v>
      </c>
      <c r="J3874" s="22" t="s">
        <v>14</v>
      </c>
    </row>
    <row r="3875" spans="1:10" x14ac:dyDescent="0.25">
      <c r="A3875" s="44" t="s">
        <v>14</v>
      </c>
      <c r="B3875" s="27" t="s">
        <v>14</v>
      </c>
      <c r="C3875" s="27" t="s">
        <v>14</v>
      </c>
      <c r="D3875" s="44" t="s">
        <v>14</v>
      </c>
      <c r="E3875" s="22" t="s">
        <v>14</v>
      </c>
      <c r="F3875" s="44" t="s">
        <v>14</v>
      </c>
      <c r="G3875" s="44" t="s">
        <v>14</v>
      </c>
      <c r="H3875" s="22" t="s">
        <v>14</v>
      </c>
      <c r="I3875" s="22" t="s">
        <v>14</v>
      </c>
      <c r="J3875" s="22" t="s">
        <v>14</v>
      </c>
    </row>
    <row r="3876" spans="1:10" x14ac:dyDescent="0.25">
      <c r="A3876" s="44" t="s">
        <v>14</v>
      </c>
      <c r="B3876" s="27" t="s">
        <v>14</v>
      </c>
      <c r="C3876" s="27" t="s">
        <v>14</v>
      </c>
      <c r="D3876" s="44" t="s">
        <v>14</v>
      </c>
      <c r="E3876" s="22" t="s">
        <v>14</v>
      </c>
      <c r="F3876" s="44" t="s">
        <v>14</v>
      </c>
      <c r="G3876" s="44" t="s">
        <v>14</v>
      </c>
      <c r="H3876" s="22" t="s">
        <v>14</v>
      </c>
      <c r="I3876" s="22" t="s">
        <v>14</v>
      </c>
      <c r="J3876" s="22" t="s">
        <v>14</v>
      </c>
    </row>
    <row r="3877" spans="1:10" x14ac:dyDescent="0.25">
      <c r="A3877" s="44" t="s">
        <v>14</v>
      </c>
      <c r="B3877" s="27" t="s">
        <v>14</v>
      </c>
      <c r="C3877" s="27" t="s">
        <v>14</v>
      </c>
      <c r="D3877" s="44" t="s">
        <v>14</v>
      </c>
      <c r="E3877" s="22" t="s">
        <v>14</v>
      </c>
      <c r="F3877" s="44" t="s">
        <v>14</v>
      </c>
      <c r="G3877" s="44" t="s">
        <v>14</v>
      </c>
      <c r="H3877" s="22" t="s">
        <v>14</v>
      </c>
      <c r="I3877" s="22" t="s">
        <v>14</v>
      </c>
      <c r="J3877" s="22" t="s">
        <v>14</v>
      </c>
    </row>
    <row r="3878" spans="1:10" x14ac:dyDescent="0.25">
      <c r="A3878" s="44" t="s">
        <v>14</v>
      </c>
      <c r="B3878" s="27" t="s">
        <v>14</v>
      </c>
      <c r="C3878" s="27" t="s">
        <v>14</v>
      </c>
      <c r="D3878" s="44" t="s">
        <v>14</v>
      </c>
      <c r="E3878" s="22" t="s">
        <v>14</v>
      </c>
      <c r="F3878" s="44" t="s">
        <v>14</v>
      </c>
      <c r="G3878" s="44" t="s">
        <v>14</v>
      </c>
      <c r="H3878" s="22" t="s">
        <v>14</v>
      </c>
      <c r="I3878" s="22" t="s">
        <v>14</v>
      </c>
      <c r="J3878" s="22" t="s">
        <v>14</v>
      </c>
    </row>
    <row r="3879" spans="1:10" x14ac:dyDescent="0.25">
      <c r="A3879" s="44" t="s">
        <v>14</v>
      </c>
      <c r="B3879" s="27" t="s">
        <v>14</v>
      </c>
      <c r="C3879" s="27" t="s">
        <v>14</v>
      </c>
      <c r="D3879" s="44" t="s">
        <v>14</v>
      </c>
      <c r="E3879" s="22" t="s">
        <v>14</v>
      </c>
      <c r="F3879" s="44" t="s">
        <v>14</v>
      </c>
      <c r="G3879" s="44" t="s">
        <v>14</v>
      </c>
      <c r="H3879" s="22" t="s">
        <v>14</v>
      </c>
      <c r="I3879" s="22" t="s">
        <v>14</v>
      </c>
      <c r="J3879" s="22" t="s">
        <v>14</v>
      </c>
    </row>
    <row r="3880" spans="1:10" x14ac:dyDescent="0.25">
      <c r="A3880" s="44" t="s">
        <v>14</v>
      </c>
      <c r="B3880" s="27" t="s">
        <v>14</v>
      </c>
      <c r="C3880" s="27" t="s">
        <v>14</v>
      </c>
      <c r="D3880" s="44" t="s">
        <v>14</v>
      </c>
      <c r="E3880" s="22" t="s">
        <v>14</v>
      </c>
      <c r="F3880" s="44" t="s">
        <v>14</v>
      </c>
      <c r="G3880" s="44" t="s">
        <v>14</v>
      </c>
      <c r="H3880" s="22" t="s">
        <v>14</v>
      </c>
      <c r="I3880" s="22" t="s">
        <v>14</v>
      </c>
      <c r="J3880" s="22" t="s">
        <v>14</v>
      </c>
    </row>
    <row r="3881" spans="1:10" x14ac:dyDescent="0.25">
      <c r="A3881" s="44" t="s">
        <v>14</v>
      </c>
      <c r="B3881" s="27" t="s">
        <v>14</v>
      </c>
      <c r="C3881" s="27" t="s">
        <v>14</v>
      </c>
      <c r="D3881" s="44" t="s">
        <v>14</v>
      </c>
      <c r="E3881" s="22" t="s">
        <v>14</v>
      </c>
      <c r="F3881" s="44" t="s">
        <v>14</v>
      </c>
      <c r="G3881" s="44" t="s">
        <v>14</v>
      </c>
      <c r="H3881" s="22" t="s">
        <v>14</v>
      </c>
      <c r="I3881" s="22" t="s">
        <v>14</v>
      </c>
      <c r="J3881" s="22" t="s">
        <v>14</v>
      </c>
    </row>
    <row r="3882" spans="1:10" x14ac:dyDescent="0.25">
      <c r="A3882" s="44" t="s">
        <v>14</v>
      </c>
      <c r="B3882" s="27" t="s">
        <v>14</v>
      </c>
      <c r="C3882" s="27" t="s">
        <v>14</v>
      </c>
      <c r="D3882" s="44" t="s">
        <v>14</v>
      </c>
      <c r="E3882" s="22" t="s">
        <v>14</v>
      </c>
      <c r="F3882" s="44" t="s">
        <v>14</v>
      </c>
      <c r="G3882" s="44" t="s">
        <v>14</v>
      </c>
      <c r="H3882" s="22" t="s">
        <v>14</v>
      </c>
      <c r="I3882" s="22" t="s">
        <v>14</v>
      </c>
      <c r="J3882" s="22" t="s">
        <v>14</v>
      </c>
    </row>
    <row r="3883" spans="1:10" x14ac:dyDescent="0.25">
      <c r="A3883" s="44" t="s">
        <v>14</v>
      </c>
      <c r="B3883" s="27" t="s">
        <v>14</v>
      </c>
      <c r="C3883" s="27" t="s">
        <v>14</v>
      </c>
      <c r="D3883" s="44" t="s">
        <v>14</v>
      </c>
      <c r="E3883" s="22" t="s">
        <v>14</v>
      </c>
      <c r="F3883" s="44" t="s">
        <v>14</v>
      </c>
      <c r="G3883" s="44" t="s">
        <v>14</v>
      </c>
      <c r="H3883" s="22" t="s">
        <v>14</v>
      </c>
      <c r="I3883" s="22" t="s">
        <v>14</v>
      </c>
      <c r="J3883" s="22" t="s">
        <v>14</v>
      </c>
    </row>
    <row r="3884" spans="1:10" x14ac:dyDescent="0.25">
      <c r="A3884" s="44" t="s">
        <v>14</v>
      </c>
      <c r="B3884" s="27" t="s">
        <v>14</v>
      </c>
      <c r="C3884" s="27" t="s">
        <v>14</v>
      </c>
      <c r="D3884" s="44" t="s">
        <v>14</v>
      </c>
      <c r="E3884" s="22" t="s">
        <v>14</v>
      </c>
      <c r="F3884" s="44" t="s">
        <v>14</v>
      </c>
      <c r="G3884" s="44" t="s">
        <v>14</v>
      </c>
      <c r="H3884" s="22" t="s">
        <v>14</v>
      </c>
      <c r="I3884" s="22" t="s">
        <v>14</v>
      </c>
      <c r="J3884" s="22" t="s">
        <v>14</v>
      </c>
    </row>
    <row r="3885" spans="1:10" x14ac:dyDescent="0.25">
      <c r="A3885" s="44" t="s">
        <v>14</v>
      </c>
      <c r="B3885" s="27" t="s">
        <v>14</v>
      </c>
      <c r="C3885" s="27" t="s">
        <v>14</v>
      </c>
      <c r="D3885" s="44" t="s">
        <v>14</v>
      </c>
      <c r="E3885" s="22" t="s">
        <v>14</v>
      </c>
      <c r="F3885" s="44" t="s">
        <v>14</v>
      </c>
      <c r="G3885" s="44" t="s">
        <v>14</v>
      </c>
      <c r="H3885" s="22" t="s">
        <v>14</v>
      </c>
      <c r="I3885" s="22" t="s">
        <v>14</v>
      </c>
      <c r="J3885" s="22" t="s">
        <v>14</v>
      </c>
    </row>
    <row r="3886" spans="1:10" x14ac:dyDescent="0.25">
      <c r="A3886" s="44" t="s">
        <v>14</v>
      </c>
      <c r="B3886" s="27" t="s">
        <v>14</v>
      </c>
      <c r="C3886" s="27" t="s">
        <v>14</v>
      </c>
      <c r="D3886" s="44" t="s">
        <v>14</v>
      </c>
      <c r="E3886" s="22" t="s">
        <v>14</v>
      </c>
      <c r="F3886" s="44" t="s">
        <v>14</v>
      </c>
      <c r="G3886" s="44" t="s">
        <v>14</v>
      </c>
      <c r="H3886" s="22" t="s">
        <v>14</v>
      </c>
      <c r="I3886" s="22" t="s">
        <v>14</v>
      </c>
      <c r="J3886" s="22" t="s">
        <v>14</v>
      </c>
    </row>
    <row r="3887" spans="1:10" x14ac:dyDescent="0.25">
      <c r="A3887" s="44" t="s">
        <v>14</v>
      </c>
      <c r="B3887" s="27" t="s">
        <v>14</v>
      </c>
      <c r="C3887" s="27" t="s">
        <v>14</v>
      </c>
      <c r="D3887" s="44" t="s">
        <v>14</v>
      </c>
      <c r="E3887" s="22" t="s">
        <v>14</v>
      </c>
      <c r="F3887" s="44" t="s">
        <v>14</v>
      </c>
      <c r="G3887" s="44" t="s">
        <v>14</v>
      </c>
      <c r="H3887" s="22" t="s">
        <v>14</v>
      </c>
      <c r="I3887" s="22" t="s">
        <v>14</v>
      </c>
      <c r="J3887" s="22" t="s">
        <v>14</v>
      </c>
    </row>
    <row r="3888" spans="1:10" x14ac:dyDescent="0.25">
      <c r="A3888" s="44" t="s">
        <v>14</v>
      </c>
      <c r="B3888" s="27" t="s">
        <v>14</v>
      </c>
      <c r="C3888" s="27" t="s">
        <v>14</v>
      </c>
      <c r="D3888" s="44" t="s">
        <v>14</v>
      </c>
      <c r="E3888" s="22" t="s">
        <v>14</v>
      </c>
      <c r="F3888" s="44" t="s">
        <v>14</v>
      </c>
      <c r="G3888" s="44" t="s">
        <v>14</v>
      </c>
      <c r="H3888" s="22" t="s">
        <v>14</v>
      </c>
      <c r="I3888" s="22" t="s">
        <v>14</v>
      </c>
      <c r="J3888" s="22" t="s">
        <v>14</v>
      </c>
    </row>
    <row r="3889" spans="1:10" x14ac:dyDescent="0.25">
      <c r="A3889" s="44" t="s">
        <v>14</v>
      </c>
      <c r="B3889" s="27" t="s">
        <v>14</v>
      </c>
      <c r="C3889" s="27" t="s">
        <v>14</v>
      </c>
      <c r="D3889" s="44" t="s">
        <v>14</v>
      </c>
      <c r="E3889" s="22" t="s">
        <v>14</v>
      </c>
      <c r="F3889" s="44" t="s">
        <v>14</v>
      </c>
      <c r="G3889" s="44" t="s">
        <v>14</v>
      </c>
      <c r="H3889" s="22" t="s">
        <v>14</v>
      </c>
      <c r="I3889" s="22" t="s">
        <v>14</v>
      </c>
      <c r="J3889" s="22" t="s">
        <v>14</v>
      </c>
    </row>
    <row r="3890" spans="1:10" x14ac:dyDescent="0.25">
      <c r="A3890" s="44" t="s">
        <v>14</v>
      </c>
      <c r="B3890" s="27" t="s">
        <v>14</v>
      </c>
      <c r="C3890" s="27" t="s">
        <v>14</v>
      </c>
      <c r="D3890" s="44" t="s">
        <v>14</v>
      </c>
      <c r="E3890" s="22" t="s">
        <v>14</v>
      </c>
      <c r="F3890" s="44" t="s">
        <v>14</v>
      </c>
      <c r="G3890" s="44" t="s">
        <v>14</v>
      </c>
      <c r="H3890" s="22" t="s">
        <v>14</v>
      </c>
      <c r="I3890" s="22" t="s">
        <v>14</v>
      </c>
      <c r="J3890" s="22" t="s">
        <v>14</v>
      </c>
    </row>
    <row r="3891" spans="1:10" x14ac:dyDescent="0.25">
      <c r="A3891" s="44" t="s">
        <v>14</v>
      </c>
      <c r="B3891" s="27" t="s">
        <v>14</v>
      </c>
      <c r="C3891" s="27" t="s">
        <v>14</v>
      </c>
      <c r="D3891" s="44" t="s">
        <v>14</v>
      </c>
      <c r="E3891" s="22" t="s">
        <v>14</v>
      </c>
      <c r="F3891" s="44" t="s">
        <v>14</v>
      </c>
      <c r="G3891" s="44" t="s">
        <v>14</v>
      </c>
      <c r="H3891" s="22" t="s">
        <v>14</v>
      </c>
      <c r="I3891" s="22" t="s">
        <v>14</v>
      </c>
      <c r="J3891" s="22" t="s">
        <v>14</v>
      </c>
    </row>
    <row r="3892" spans="1:10" x14ac:dyDescent="0.25">
      <c r="A3892" s="44" t="s">
        <v>14</v>
      </c>
      <c r="B3892" s="27" t="s">
        <v>14</v>
      </c>
      <c r="C3892" s="27" t="s">
        <v>14</v>
      </c>
      <c r="D3892" s="44" t="s">
        <v>14</v>
      </c>
      <c r="E3892" s="22" t="s">
        <v>14</v>
      </c>
      <c r="F3892" s="44" t="s">
        <v>14</v>
      </c>
      <c r="G3892" s="44" t="s">
        <v>14</v>
      </c>
      <c r="H3892" s="22" t="s">
        <v>14</v>
      </c>
      <c r="I3892" s="22" t="s">
        <v>14</v>
      </c>
      <c r="J3892" s="22" t="s">
        <v>14</v>
      </c>
    </row>
    <row r="3893" spans="1:10" x14ac:dyDescent="0.25">
      <c r="A3893" s="44" t="s">
        <v>14</v>
      </c>
      <c r="B3893" s="27" t="s">
        <v>14</v>
      </c>
      <c r="C3893" s="27" t="s">
        <v>14</v>
      </c>
      <c r="D3893" s="44" t="s">
        <v>14</v>
      </c>
      <c r="E3893" s="22" t="s">
        <v>14</v>
      </c>
      <c r="F3893" s="44" t="s">
        <v>14</v>
      </c>
      <c r="G3893" s="44" t="s">
        <v>14</v>
      </c>
      <c r="H3893" s="22" t="s">
        <v>14</v>
      </c>
      <c r="I3893" s="22" t="s">
        <v>14</v>
      </c>
      <c r="J3893" s="22" t="s">
        <v>14</v>
      </c>
    </row>
    <row r="3894" spans="1:10" x14ac:dyDescent="0.25">
      <c r="A3894" s="44" t="s">
        <v>14</v>
      </c>
      <c r="B3894" s="27" t="s">
        <v>14</v>
      </c>
      <c r="C3894" s="27" t="s">
        <v>14</v>
      </c>
      <c r="D3894" s="44" t="s">
        <v>14</v>
      </c>
      <c r="E3894" s="22" t="s">
        <v>14</v>
      </c>
      <c r="F3894" s="44" t="s">
        <v>14</v>
      </c>
      <c r="G3894" s="44" t="s">
        <v>14</v>
      </c>
      <c r="H3894" s="22" t="s">
        <v>14</v>
      </c>
      <c r="I3894" s="22" t="s">
        <v>14</v>
      </c>
      <c r="J3894" s="22" t="s">
        <v>14</v>
      </c>
    </row>
    <row r="3895" spans="1:10" x14ac:dyDescent="0.25">
      <c r="A3895" s="44" t="s">
        <v>14</v>
      </c>
      <c r="B3895" s="27" t="s">
        <v>14</v>
      </c>
      <c r="C3895" s="27" t="s">
        <v>14</v>
      </c>
      <c r="D3895" s="44" t="s">
        <v>14</v>
      </c>
      <c r="E3895" s="22" t="s">
        <v>14</v>
      </c>
      <c r="F3895" s="44" t="s">
        <v>14</v>
      </c>
      <c r="G3895" s="44" t="s">
        <v>14</v>
      </c>
      <c r="H3895" s="22" t="s">
        <v>14</v>
      </c>
      <c r="I3895" s="22" t="s">
        <v>14</v>
      </c>
      <c r="J3895" s="22" t="s">
        <v>14</v>
      </c>
    </row>
    <row r="3896" spans="1:10" x14ac:dyDescent="0.25">
      <c r="A3896" s="44" t="s">
        <v>14</v>
      </c>
      <c r="B3896" s="27" t="s">
        <v>14</v>
      </c>
      <c r="C3896" s="27" t="s">
        <v>14</v>
      </c>
      <c r="D3896" s="44" t="s">
        <v>14</v>
      </c>
      <c r="E3896" s="22" t="s">
        <v>14</v>
      </c>
      <c r="F3896" s="44" t="s">
        <v>14</v>
      </c>
      <c r="G3896" s="44" t="s">
        <v>14</v>
      </c>
      <c r="H3896" s="22" t="s">
        <v>14</v>
      </c>
      <c r="I3896" s="22" t="s">
        <v>14</v>
      </c>
      <c r="J3896" s="22" t="s">
        <v>14</v>
      </c>
    </row>
    <row r="3897" spans="1:10" x14ac:dyDescent="0.25">
      <c r="A3897" s="44" t="s">
        <v>14</v>
      </c>
      <c r="B3897" s="27" t="s">
        <v>14</v>
      </c>
      <c r="C3897" s="27" t="s">
        <v>14</v>
      </c>
      <c r="D3897" s="44" t="s">
        <v>14</v>
      </c>
      <c r="E3897" s="22" t="s">
        <v>14</v>
      </c>
      <c r="F3897" s="44" t="s">
        <v>14</v>
      </c>
      <c r="G3897" s="44" t="s">
        <v>14</v>
      </c>
      <c r="H3897" s="22" t="s">
        <v>14</v>
      </c>
      <c r="I3897" s="22" t="s">
        <v>14</v>
      </c>
      <c r="J3897" s="22" t="s">
        <v>14</v>
      </c>
    </row>
    <row r="3898" spans="1:10" x14ac:dyDescent="0.25">
      <c r="A3898" s="44" t="s">
        <v>14</v>
      </c>
      <c r="B3898" s="27" t="s">
        <v>14</v>
      </c>
      <c r="C3898" s="27" t="s">
        <v>14</v>
      </c>
      <c r="D3898" s="44" t="s">
        <v>14</v>
      </c>
      <c r="E3898" s="22" t="s">
        <v>14</v>
      </c>
      <c r="F3898" s="44" t="s">
        <v>14</v>
      </c>
      <c r="G3898" s="44" t="s">
        <v>14</v>
      </c>
      <c r="H3898" s="22" t="s">
        <v>14</v>
      </c>
      <c r="I3898" s="22" t="s">
        <v>14</v>
      </c>
      <c r="J3898" s="22" t="s">
        <v>14</v>
      </c>
    </row>
    <row r="3899" spans="1:10" x14ac:dyDescent="0.25">
      <c r="A3899" s="44" t="s">
        <v>14</v>
      </c>
      <c r="B3899" s="27" t="s">
        <v>14</v>
      </c>
      <c r="C3899" s="27" t="s">
        <v>14</v>
      </c>
      <c r="D3899" s="44" t="s">
        <v>14</v>
      </c>
      <c r="E3899" s="22" t="s">
        <v>14</v>
      </c>
      <c r="F3899" s="44" t="s">
        <v>14</v>
      </c>
      <c r="G3899" s="44" t="s">
        <v>14</v>
      </c>
      <c r="H3899" s="22" t="s">
        <v>14</v>
      </c>
      <c r="I3899" s="22" t="s">
        <v>14</v>
      </c>
      <c r="J3899" s="22" t="s">
        <v>14</v>
      </c>
    </row>
    <row r="3900" spans="1:10" x14ac:dyDescent="0.25">
      <c r="A3900" s="44" t="s">
        <v>14</v>
      </c>
      <c r="B3900" s="27" t="s">
        <v>14</v>
      </c>
      <c r="C3900" s="27" t="s">
        <v>14</v>
      </c>
      <c r="D3900" s="44" t="s">
        <v>14</v>
      </c>
      <c r="E3900" s="22" t="s">
        <v>14</v>
      </c>
      <c r="F3900" s="44" t="s">
        <v>14</v>
      </c>
      <c r="G3900" s="44" t="s">
        <v>14</v>
      </c>
      <c r="H3900" s="22" t="s">
        <v>14</v>
      </c>
      <c r="I3900" s="22" t="s">
        <v>14</v>
      </c>
      <c r="J3900" s="22" t="s">
        <v>14</v>
      </c>
    </row>
    <row r="3901" spans="1:10" x14ac:dyDescent="0.25">
      <c r="A3901" s="44" t="s">
        <v>14</v>
      </c>
      <c r="B3901" s="27" t="s">
        <v>14</v>
      </c>
      <c r="C3901" s="27" t="s">
        <v>14</v>
      </c>
      <c r="D3901" s="44" t="s">
        <v>14</v>
      </c>
      <c r="E3901" s="22" t="s">
        <v>14</v>
      </c>
      <c r="F3901" s="44" t="s">
        <v>14</v>
      </c>
      <c r="G3901" s="44" t="s">
        <v>14</v>
      </c>
      <c r="H3901" s="22" t="s">
        <v>14</v>
      </c>
      <c r="I3901" s="22" t="s">
        <v>14</v>
      </c>
      <c r="J3901" s="22" t="s">
        <v>14</v>
      </c>
    </row>
    <row r="3902" spans="1:10" x14ac:dyDescent="0.25">
      <c r="A3902" s="44" t="s">
        <v>14</v>
      </c>
      <c r="B3902" s="27" t="s">
        <v>14</v>
      </c>
      <c r="C3902" s="27" t="s">
        <v>14</v>
      </c>
      <c r="D3902" s="44" t="s">
        <v>14</v>
      </c>
      <c r="E3902" s="22" t="s">
        <v>14</v>
      </c>
      <c r="F3902" s="44" t="s">
        <v>14</v>
      </c>
      <c r="G3902" s="44" t="s">
        <v>14</v>
      </c>
      <c r="H3902" s="22" t="s">
        <v>14</v>
      </c>
      <c r="I3902" s="22" t="s">
        <v>14</v>
      </c>
      <c r="J3902" s="22" t="s">
        <v>14</v>
      </c>
    </row>
    <row r="3903" spans="1:10" x14ac:dyDescent="0.25">
      <c r="A3903" s="44" t="s">
        <v>14</v>
      </c>
      <c r="B3903" s="27" t="s">
        <v>14</v>
      </c>
      <c r="C3903" s="27" t="s">
        <v>14</v>
      </c>
      <c r="D3903" s="44" t="s">
        <v>14</v>
      </c>
      <c r="E3903" s="22" t="s">
        <v>14</v>
      </c>
      <c r="F3903" s="44" t="s">
        <v>14</v>
      </c>
      <c r="G3903" s="44" t="s">
        <v>14</v>
      </c>
      <c r="H3903" s="22" t="s">
        <v>14</v>
      </c>
      <c r="I3903" s="22" t="s">
        <v>14</v>
      </c>
      <c r="J3903" s="22" t="s">
        <v>14</v>
      </c>
    </row>
    <row r="3904" spans="1:10" x14ac:dyDescent="0.25">
      <c r="A3904" s="44" t="s">
        <v>14</v>
      </c>
      <c r="B3904" s="27" t="s">
        <v>14</v>
      </c>
      <c r="C3904" s="27" t="s">
        <v>14</v>
      </c>
      <c r="D3904" s="44" t="s">
        <v>14</v>
      </c>
      <c r="E3904" s="22" t="s">
        <v>14</v>
      </c>
      <c r="F3904" s="44" t="s">
        <v>14</v>
      </c>
      <c r="G3904" s="44" t="s">
        <v>14</v>
      </c>
      <c r="H3904" s="22" t="s">
        <v>14</v>
      </c>
      <c r="I3904" s="22" t="s">
        <v>14</v>
      </c>
      <c r="J3904" s="22" t="s">
        <v>14</v>
      </c>
    </row>
    <row r="3905" spans="1:10" x14ac:dyDescent="0.25">
      <c r="A3905" s="44" t="s">
        <v>14</v>
      </c>
      <c r="B3905" s="27" t="s">
        <v>14</v>
      </c>
      <c r="C3905" s="27" t="s">
        <v>14</v>
      </c>
      <c r="D3905" s="44" t="s">
        <v>14</v>
      </c>
      <c r="E3905" s="22" t="s">
        <v>14</v>
      </c>
      <c r="F3905" s="44" t="s">
        <v>14</v>
      </c>
      <c r="G3905" s="44" t="s">
        <v>14</v>
      </c>
      <c r="H3905" s="22" t="s">
        <v>14</v>
      </c>
      <c r="I3905" s="22" t="s">
        <v>14</v>
      </c>
      <c r="J3905" s="22" t="s">
        <v>14</v>
      </c>
    </row>
    <row r="3906" spans="1:10" x14ac:dyDescent="0.25">
      <c r="A3906" s="44" t="s">
        <v>14</v>
      </c>
      <c r="B3906" s="27" t="s">
        <v>14</v>
      </c>
      <c r="C3906" s="27" t="s">
        <v>14</v>
      </c>
      <c r="D3906" s="44" t="s">
        <v>14</v>
      </c>
      <c r="E3906" s="22" t="s">
        <v>14</v>
      </c>
      <c r="F3906" s="44" t="s">
        <v>14</v>
      </c>
      <c r="G3906" s="44" t="s">
        <v>14</v>
      </c>
      <c r="H3906" s="22" t="s">
        <v>14</v>
      </c>
      <c r="I3906" s="22" t="s">
        <v>14</v>
      </c>
      <c r="J3906" s="22" t="s">
        <v>14</v>
      </c>
    </row>
    <row r="3907" spans="1:10" x14ac:dyDescent="0.25">
      <c r="A3907" s="44" t="s">
        <v>14</v>
      </c>
      <c r="B3907" s="27" t="s">
        <v>14</v>
      </c>
      <c r="C3907" s="27" t="s">
        <v>14</v>
      </c>
      <c r="D3907" s="44" t="s">
        <v>14</v>
      </c>
      <c r="E3907" s="22" t="s">
        <v>14</v>
      </c>
      <c r="F3907" s="44" t="s">
        <v>14</v>
      </c>
      <c r="G3907" s="44" t="s">
        <v>14</v>
      </c>
      <c r="H3907" s="22" t="s">
        <v>14</v>
      </c>
      <c r="I3907" s="22" t="s">
        <v>14</v>
      </c>
      <c r="J3907" s="22" t="s">
        <v>14</v>
      </c>
    </row>
    <row r="3908" spans="1:10" x14ac:dyDescent="0.25">
      <c r="A3908" s="44" t="s">
        <v>14</v>
      </c>
      <c r="B3908" s="27" t="s">
        <v>14</v>
      </c>
      <c r="C3908" s="27" t="s">
        <v>14</v>
      </c>
      <c r="D3908" s="44" t="s">
        <v>14</v>
      </c>
      <c r="E3908" s="22" t="s">
        <v>14</v>
      </c>
      <c r="F3908" s="44" t="s">
        <v>14</v>
      </c>
      <c r="G3908" s="44" t="s">
        <v>14</v>
      </c>
      <c r="H3908" s="22" t="s">
        <v>14</v>
      </c>
      <c r="I3908" s="22" t="s">
        <v>14</v>
      </c>
      <c r="J3908" s="22" t="s">
        <v>14</v>
      </c>
    </row>
    <row r="3909" spans="1:10" x14ac:dyDescent="0.25">
      <c r="A3909" s="44" t="s">
        <v>14</v>
      </c>
      <c r="B3909" s="27" t="s">
        <v>14</v>
      </c>
      <c r="C3909" s="27" t="s">
        <v>14</v>
      </c>
      <c r="D3909" s="44" t="s">
        <v>14</v>
      </c>
      <c r="E3909" s="22" t="s">
        <v>14</v>
      </c>
      <c r="F3909" s="44" t="s">
        <v>14</v>
      </c>
      <c r="G3909" s="44" t="s">
        <v>14</v>
      </c>
      <c r="H3909" s="22" t="s">
        <v>14</v>
      </c>
      <c r="I3909" s="22" t="s">
        <v>14</v>
      </c>
      <c r="J3909" s="22" t="s">
        <v>14</v>
      </c>
    </row>
    <row r="3910" spans="1:10" x14ac:dyDescent="0.25">
      <c r="A3910" s="44" t="s">
        <v>14</v>
      </c>
      <c r="B3910" s="27" t="s">
        <v>14</v>
      </c>
      <c r="C3910" s="27" t="s">
        <v>14</v>
      </c>
      <c r="D3910" s="44" t="s">
        <v>14</v>
      </c>
      <c r="E3910" s="22" t="s">
        <v>14</v>
      </c>
      <c r="F3910" s="44" t="s">
        <v>14</v>
      </c>
      <c r="G3910" s="44" t="s">
        <v>14</v>
      </c>
      <c r="H3910" s="22" t="s">
        <v>14</v>
      </c>
      <c r="I3910" s="22" t="s">
        <v>14</v>
      </c>
      <c r="J3910" s="22" t="s">
        <v>14</v>
      </c>
    </row>
    <row r="3911" spans="1:10" x14ac:dyDescent="0.25">
      <c r="A3911" s="44" t="s">
        <v>14</v>
      </c>
      <c r="B3911" s="27" t="s">
        <v>14</v>
      </c>
      <c r="C3911" s="27" t="s">
        <v>14</v>
      </c>
      <c r="D3911" s="44" t="s">
        <v>14</v>
      </c>
      <c r="E3911" s="22" t="s">
        <v>14</v>
      </c>
      <c r="F3911" s="44" t="s">
        <v>14</v>
      </c>
      <c r="G3911" s="44" t="s">
        <v>14</v>
      </c>
      <c r="H3911" s="22" t="s">
        <v>14</v>
      </c>
      <c r="I3911" s="22" t="s">
        <v>14</v>
      </c>
      <c r="J3911" s="22" t="s">
        <v>14</v>
      </c>
    </row>
    <row r="3912" spans="1:10" x14ac:dyDescent="0.25">
      <c r="A3912" s="44" t="s">
        <v>14</v>
      </c>
      <c r="B3912" s="27" t="s">
        <v>14</v>
      </c>
      <c r="C3912" s="27" t="s">
        <v>14</v>
      </c>
      <c r="D3912" s="44" t="s">
        <v>14</v>
      </c>
      <c r="E3912" s="22" t="s">
        <v>14</v>
      </c>
      <c r="F3912" s="44" t="s">
        <v>14</v>
      </c>
      <c r="G3912" s="44" t="s">
        <v>14</v>
      </c>
      <c r="H3912" s="22" t="s">
        <v>14</v>
      </c>
      <c r="I3912" s="22" t="s">
        <v>14</v>
      </c>
      <c r="J3912" s="22" t="s">
        <v>14</v>
      </c>
    </row>
    <row r="3913" spans="1:10" x14ac:dyDescent="0.25">
      <c r="A3913" s="44" t="s">
        <v>14</v>
      </c>
      <c r="B3913" s="27" t="s">
        <v>14</v>
      </c>
      <c r="C3913" s="27" t="s">
        <v>14</v>
      </c>
      <c r="D3913" s="44" t="s">
        <v>14</v>
      </c>
      <c r="E3913" s="22" t="s">
        <v>14</v>
      </c>
      <c r="F3913" s="44" t="s">
        <v>14</v>
      </c>
      <c r="G3913" s="44" t="s">
        <v>14</v>
      </c>
      <c r="H3913" s="22" t="s">
        <v>14</v>
      </c>
      <c r="I3913" s="22" t="s">
        <v>14</v>
      </c>
      <c r="J3913" s="22" t="s">
        <v>14</v>
      </c>
    </row>
    <row r="3914" spans="1:10" x14ac:dyDescent="0.25">
      <c r="A3914" s="44" t="s">
        <v>14</v>
      </c>
      <c r="B3914" s="27" t="s">
        <v>14</v>
      </c>
      <c r="C3914" s="27" t="s">
        <v>14</v>
      </c>
      <c r="D3914" s="44" t="s">
        <v>14</v>
      </c>
      <c r="E3914" s="22" t="s">
        <v>14</v>
      </c>
      <c r="F3914" s="44" t="s">
        <v>14</v>
      </c>
      <c r="G3914" s="44" t="s">
        <v>14</v>
      </c>
      <c r="H3914" s="22" t="s">
        <v>14</v>
      </c>
      <c r="I3914" s="22" t="s">
        <v>14</v>
      </c>
      <c r="J3914" s="22" t="s">
        <v>14</v>
      </c>
    </row>
    <row r="3915" spans="1:10" x14ac:dyDescent="0.25">
      <c r="A3915" s="44" t="s">
        <v>14</v>
      </c>
      <c r="B3915" s="27" t="s">
        <v>14</v>
      </c>
      <c r="C3915" s="27" t="s">
        <v>14</v>
      </c>
      <c r="D3915" s="44" t="s">
        <v>14</v>
      </c>
      <c r="E3915" s="22" t="s">
        <v>14</v>
      </c>
      <c r="F3915" s="44" t="s">
        <v>14</v>
      </c>
      <c r="G3915" s="44" t="s">
        <v>14</v>
      </c>
      <c r="H3915" s="22" t="s">
        <v>14</v>
      </c>
      <c r="I3915" s="22" t="s">
        <v>14</v>
      </c>
      <c r="J3915" s="22" t="s">
        <v>14</v>
      </c>
    </row>
    <row r="3916" spans="1:10" x14ac:dyDescent="0.25">
      <c r="A3916" s="44" t="s">
        <v>14</v>
      </c>
      <c r="B3916" s="27" t="s">
        <v>14</v>
      </c>
      <c r="C3916" s="27" t="s">
        <v>14</v>
      </c>
      <c r="D3916" s="44" t="s">
        <v>14</v>
      </c>
      <c r="E3916" s="22" t="s">
        <v>14</v>
      </c>
      <c r="F3916" s="44" t="s">
        <v>14</v>
      </c>
      <c r="G3916" s="44" t="s">
        <v>14</v>
      </c>
      <c r="H3916" s="22" t="s">
        <v>14</v>
      </c>
      <c r="I3916" s="22" t="s">
        <v>14</v>
      </c>
      <c r="J3916" s="22" t="s">
        <v>14</v>
      </c>
    </row>
    <row r="3917" spans="1:10" x14ac:dyDescent="0.25">
      <c r="A3917" s="44" t="s">
        <v>14</v>
      </c>
      <c r="B3917" s="27" t="s">
        <v>14</v>
      </c>
      <c r="C3917" s="27" t="s">
        <v>14</v>
      </c>
      <c r="D3917" s="44" t="s">
        <v>14</v>
      </c>
      <c r="E3917" s="22" t="s">
        <v>14</v>
      </c>
      <c r="F3917" s="44" t="s">
        <v>14</v>
      </c>
      <c r="G3917" s="44" t="s">
        <v>14</v>
      </c>
      <c r="H3917" s="22" t="s">
        <v>14</v>
      </c>
      <c r="I3917" s="22" t="s">
        <v>14</v>
      </c>
      <c r="J3917" s="22" t="s">
        <v>14</v>
      </c>
    </row>
    <row r="3918" spans="1:10" x14ac:dyDescent="0.25">
      <c r="A3918" s="44" t="s">
        <v>14</v>
      </c>
      <c r="B3918" s="27" t="s">
        <v>14</v>
      </c>
      <c r="C3918" s="27" t="s">
        <v>14</v>
      </c>
      <c r="D3918" s="44" t="s">
        <v>14</v>
      </c>
      <c r="E3918" s="22" t="s">
        <v>14</v>
      </c>
      <c r="F3918" s="44" t="s">
        <v>14</v>
      </c>
      <c r="G3918" s="44" t="s">
        <v>14</v>
      </c>
      <c r="H3918" s="22" t="s">
        <v>14</v>
      </c>
      <c r="I3918" s="22" t="s">
        <v>14</v>
      </c>
      <c r="J3918" s="22" t="s">
        <v>14</v>
      </c>
    </row>
    <row r="3919" spans="1:10" x14ac:dyDescent="0.25">
      <c r="A3919" s="44" t="s">
        <v>14</v>
      </c>
      <c r="B3919" s="27" t="s">
        <v>14</v>
      </c>
      <c r="C3919" s="27" t="s">
        <v>14</v>
      </c>
      <c r="D3919" s="44" t="s">
        <v>14</v>
      </c>
      <c r="E3919" s="22" t="s">
        <v>14</v>
      </c>
      <c r="F3919" s="44" t="s">
        <v>14</v>
      </c>
      <c r="G3919" s="44" t="s">
        <v>14</v>
      </c>
      <c r="H3919" s="22" t="s">
        <v>14</v>
      </c>
      <c r="I3919" s="22" t="s">
        <v>14</v>
      </c>
      <c r="J3919" s="22" t="s">
        <v>14</v>
      </c>
    </row>
    <row r="3920" spans="1:10" x14ac:dyDescent="0.25">
      <c r="A3920" s="44" t="s">
        <v>14</v>
      </c>
      <c r="B3920" s="27" t="s">
        <v>14</v>
      </c>
      <c r="C3920" s="27" t="s">
        <v>14</v>
      </c>
      <c r="D3920" s="44" t="s">
        <v>14</v>
      </c>
      <c r="E3920" s="22" t="s">
        <v>14</v>
      </c>
      <c r="F3920" s="44" t="s">
        <v>14</v>
      </c>
      <c r="G3920" s="44" t="s">
        <v>14</v>
      </c>
      <c r="H3920" s="22" t="s">
        <v>14</v>
      </c>
      <c r="I3920" s="22" t="s">
        <v>14</v>
      </c>
      <c r="J3920" s="22" t="s">
        <v>14</v>
      </c>
    </row>
    <row r="3921" spans="1:10" x14ac:dyDescent="0.25">
      <c r="A3921" s="44" t="s">
        <v>14</v>
      </c>
      <c r="B3921" s="27" t="s">
        <v>14</v>
      </c>
      <c r="C3921" s="27" t="s">
        <v>14</v>
      </c>
      <c r="D3921" s="44" t="s">
        <v>14</v>
      </c>
      <c r="E3921" s="22" t="s">
        <v>14</v>
      </c>
      <c r="F3921" s="44" t="s">
        <v>14</v>
      </c>
      <c r="G3921" s="44" t="s">
        <v>14</v>
      </c>
      <c r="H3921" s="22" t="s">
        <v>14</v>
      </c>
      <c r="I3921" s="22" t="s">
        <v>14</v>
      </c>
      <c r="J3921" s="22" t="s">
        <v>14</v>
      </c>
    </row>
    <row r="3922" spans="1:10" x14ac:dyDescent="0.25">
      <c r="A3922" s="44" t="s">
        <v>14</v>
      </c>
      <c r="B3922" s="27" t="s">
        <v>14</v>
      </c>
      <c r="C3922" s="27" t="s">
        <v>14</v>
      </c>
      <c r="D3922" s="44" t="s">
        <v>14</v>
      </c>
      <c r="E3922" s="22" t="s">
        <v>14</v>
      </c>
      <c r="F3922" s="44" t="s">
        <v>14</v>
      </c>
      <c r="G3922" s="44" t="s">
        <v>14</v>
      </c>
      <c r="H3922" s="22" t="s">
        <v>14</v>
      </c>
      <c r="I3922" s="22" t="s">
        <v>14</v>
      </c>
      <c r="J3922" s="22" t="s">
        <v>14</v>
      </c>
    </row>
    <row r="3923" spans="1:10" x14ac:dyDescent="0.25">
      <c r="A3923" s="44" t="s">
        <v>14</v>
      </c>
      <c r="B3923" s="27" t="s">
        <v>14</v>
      </c>
      <c r="C3923" s="27" t="s">
        <v>14</v>
      </c>
      <c r="D3923" s="44" t="s">
        <v>14</v>
      </c>
      <c r="E3923" s="22" t="s">
        <v>14</v>
      </c>
      <c r="F3923" s="44" t="s">
        <v>14</v>
      </c>
      <c r="G3923" s="44" t="s">
        <v>14</v>
      </c>
      <c r="H3923" s="22" t="s">
        <v>14</v>
      </c>
      <c r="I3923" s="22" t="s">
        <v>14</v>
      </c>
      <c r="J3923" s="22" t="s">
        <v>14</v>
      </c>
    </row>
    <row r="3924" spans="1:10" x14ac:dyDescent="0.25">
      <c r="A3924" s="44" t="s">
        <v>14</v>
      </c>
      <c r="B3924" s="27" t="s">
        <v>14</v>
      </c>
      <c r="C3924" s="27" t="s">
        <v>14</v>
      </c>
      <c r="D3924" s="44" t="s">
        <v>14</v>
      </c>
      <c r="E3924" s="22" t="s">
        <v>14</v>
      </c>
      <c r="F3924" s="44" t="s">
        <v>14</v>
      </c>
      <c r="G3924" s="44" t="s">
        <v>14</v>
      </c>
      <c r="H3924" s="22" t="s">
        <v>14</v>
      </c>
      <c r="I3924" s="22" t="s">
        <v>14</v>
      </c>
      <c r="J3924" s="22" t="s">
        <v>14</v>
      </c>
    </row>
    <row r="3925" spans="1:10" x14ac:dyDescent="0.25">
      <c r="A3925" s="44" t="s">
        <v>14</v>
      </c>
      <c r="B3925" s="27" t="s">
        <v>14</v>
      </c>
      <c r="C3925" s="27" t="s">
        <v>14</v>
      </c>
      <c r="D3925" s="44" t="s">
        <v>14</v>
      </c>
      <c r="E3925" s="22" t="s">
        <v>14</v>
      </c>
      <c r="F3925" s="44" t="s">
        <v>14</v>
      </c>
      <c r="G3925" s="44" t="s">
        <v>14</v>
      </c>
      <c r="H3925" s="22" t="s">
        <v>14</v>
      </c>
      <c r="I3925" s="22" t="s">
        <v>14</v>
      </c>
      <c r="J3925" s="22" t="s">
        <v>14</v>
      </c>
    </row>
    <row r="3926" spans="1:10" x14ac:dyDescent="0.25">
      <c r="A3926" s="44" t="s">
        <v>14</v>
      </c>
      <c r="B3926" s="27" t="s">
        <v>14</v>
      </c>
      <c r="C3926" s="27" t="s">
        <v>14</v>
      </c>
      <c r="D3926" s="44" t="s">
        <v>14</v>
      </c>
      <c r="E3926" s="22" t="s">
        <v>14</v>
      </c>
      <c r="F3926" s="44" t="s">
        <v>14</v>
      </c>
      <c r="G3926" s="44" t="s">
        <v>14</v>
      </c>
      <c r="H3926" s="22" t="s">
        <v>14</v>
      </c>
      <c r="I3926" s="22" t="s">
        <v>14</v>
      </c>
      <c r="J3926" s="22" t="s">
        <v>14</v>
      </c>
    </row>
    <row r="3927" spans="1:10" x14ac:dyDescent="0.25">
      <c r="A3927" s="44" t="s">
        <v>14</v>
      </c>
      <c r="B3927" s="27" t="s">
        <v>14</v>
      </c>
      <c r="C3927" s="27" t="s">
        <v>14</v>
      </c>
      <c r="D3927" s="44" t="s">
        <v>14</v>
      </c>
      <c r="E3927" s="22" t="s">
        <v>14</v>
      </c>
      <c r="F3927" s="44" t="s">
        <v>14</v>
      </c>
      <c r="G3927" s="44" t="s">
        <v>14</v>
      </c>
      <c r="H3927" s="22" t="s">
        <v>14</v>
      </c>
      <c r="I3927" s="22" t="s">
        <v>14</v>
      </c>
      <c r="J3927" s="22" t="s">
        <v>14</v>
      </c>
    </row>
    <row r="3928" spans="1:10" x14ac:dyDescent="0.25">
      <c r="A3928" s="44" t="s">
        <v>14</v>
      </c>
      <c r="B3928" s="27" t="s">
        <v>14</v>
      </c>
      <c r="C3928" s="27" t="s">
        <v>14</v>
      </c>
      <c r="D3928" s="44" t="s">
        <v>14</v>
      </c>
      <c r="E3928" s="22" t="s">
        <v>14</v>
      </c>
      <c r="F3928" s="44" t="s">
        <v>14</v>
      </c>
      <c r="G3928" s="44" t="s">
        <v>14</v>
      </c>
      <c r="H3928" s="22" t="s">
        <v>14</v>
      </c>
      <c r="I3928" s="22" t="s">
        <v>14</v>
      </c>
      <c r="J3928" s="22" t="s">
        <v>14</v>
      </c>
    </row>
    <row r="3929" spans="1:10" x14ac:dyDescent="0.25">
      <c r="A3929" s="44" t="s">
        <v>14</v>
      </c>
      <c r="B3929" s="27" t="s">
        <v>14</v>
      </c>
      <c r="C3929" s="27" t="s">
        <v>14</v>
      </c>
      <c r="D3929" s="44" t="s">
        <v>14</v>
      </c>
      <c r="E3929" s="22" t="s">
        <v>14</v>
      </c>
      <c r="F3929" s="44" t="s">
        <v>14</v>
      </c>
      <c r="G3929" s="44" t="s">
        <v>14</v>
      </c>
      <c r="H3929" s="22" t="s">
        <v>14</v>
      </c>
      <c r="I3929" s="22" t="s">
        <v>14</v>
      </c>
      <c r="J3929" s="22" t="s">
        <v>14</v>
      </c>
    </row>
    <row r="3930" spans="1:10" x14ac:dyDescent="0.25">
      <c r="A3930" s="44" t="s">
        <v>14</v>
      </c>
      <c r="B3930" s="27" t="s">
        <v>14</v>
      </c>
      <c r="C3930" s="27" t="s">
        <v>14</v>
      </c>
      <c r="D3930" s="44" t="s">
        <v>14</v>
      </c>
      <c r="E3930" s="22" t="s">
        <v>14</v>
      </c>
      <c r="F3930" s="44" t="s">
        <v>14</v>
      </c>
      <c r="G3930" s="44" t="s">
        <v>14</v>
      </c>
      <c r="H3930" s="22" t="s">
        <v>14</v>
      </c>
      <c r="I3930" s="22" t="s">
        <v>14</v>
      </c>
      <c r="J3930" s="22" t="s">
        <v>14</v>
      </c>
    </row>
    <row r="3931" spans="1:10" x14ac:dyDescent="0.25">
      <c r="A3931" s="44" t="s">
        <v>14</v>
      </c>
      <c r="B3931" s="27" t="s">
        <v>14</v>
      </c>
      <c r="C3931" s="27" t="s">
        <v>14</v>
      </c>
      <c r="D3931" s="44" t="s">
        <v>14</v>
      </c>
      <c r="E3931" s="22" t="s">
        <v>14</v>
      </c>
      <c r="F3931" s="44" t="s">
        <v>14</v>
      </c>
      <c r="G3931" s="44" t="s">
        <v>14</v>
      </c>
      <c r="H3931" s="22" t="s">
        <v>14</v>
      </c>
      <c r="I3931" s="22" t="s">
        <v>14</v>
      </c>
      <c r="J3931" s="22" t="s">
        <v>14</v>
      </c>
    </row>
    <row r="3932" spans="1:10" x14ac:dyDescent="0.25">
      <c r="A3932" s="44" t="s">
        <v>14</v>
      </c>
      <c r="B3932" s="27" t="s">
        <v>14</v>
      </c>
      <c r="C3932" s="27" t="s">
        <v>14</v>
      </c>
      <c r="D3932" s="44" t="s">
        <v>14</v>
      </c>
      <c r="E3932" s="22" t="s">
        <v>14</v>
      </c>
      <c r="F3932" s="44" t="s">
        <v>14</v>
      </c>
      <c r="G3932" s="44" t="s">
        <v>14</v>
      </c>
      <c r="H3932" s="22" t="s">
        <v>14</v>
      </c>
      <c r="I3932" s="22" t="s">
        <v>14</v>
      </c>
      <c r="J3932" s="22" t="s">
        <v>14</v>
      </c>
    </row>
    <row r="3933" spans="1:10" x14ac:dyDescent="0.25">
      <c r="A3933" s="44" t="s">
        <v>14</v>
      </c>
      <c r="B3933" s="27" t="s">
        <v>14</v>
      </c>
      <c r="C3933" s="27" t="s">
        <v>14</v>
      </c>
      <c r="D3933" s="44" t="s">
        <v>14</v>
      </c>
      <c r="E3933" s="22" t="s">
        <v>14</v>
      </c>
      <c r="F3933" s="44" t="s">
        <v>14</v>
      </c>
      <c r="G3933" s="44" t="s">
        <v>14</v>
      </c>
      <c r="H3933" s="22" t="s">
        <v>14</v>
      </c>
      <c r="I3933" s="22" t="s">
        <v>14</v>
      </c>
      <c r="J3933" s="22" t="s">
        <v>14</v>
      </c>
    </row>
    <row r="3934" spans="1:10" x14ac:dyDescent="0.25">
      <c r="A3934" s="44" t="s">
        <v>14</v>
      </c>
      <c r="B3934" s="27" t="s">
        <v>14</v>
      </c>
      <c r="C3934" s="27" t="s">
        <v>14</v>
      </c>
      <c r="D3934" s="44" t="s">
        <v>14</v>
      </c>
      <c r="E3934" s="22" t="s">
        <v>14</v>
      </c>
      <c r="F3934" s="44" t="s">
        <v>14</v>
      </c>
      <c r="G3934" s="44" t="s">
        <v>14</v>
      </c>
      <c r="H3934" s="22" t="s">
        <v>14</v>
      </c>
      <c r="I3934" s="22" t="s">
        <v>14</v>
      </c>
      <c r="J3934" s="22" t="s">
        <v>14</v>
      </c>
    </row>
    <row r="3935" spans="1:10" x14ac:dyDescent="0.25">
      <c r="A3935" s="44" t="s">
        <v>14</v>
      </c>
      <c r="B3935" s="27" t="s">
        <v>14</v>
      </c>
      <c r="C3935" s="27" t="s">
        <v>14</v>
      </c>
      <c r="D3935" s="44" t="s">
        <v>14</v>
      </c>
      <c r="E3935" s="22" t="s">
        <v>14</v>
      </c>
      <c r="F3935" s="44" t="s">
        <v>14</v>
      </c>
      <c r="G3935" s="44" t="s">
        <v>14</v>
      </c>
      <c r="H3935" s="22" t="s">
        <v>14</v>
      </c>
      <c r="I3935" s="22" t="s">
        <v>14</v>
      </c>
      <c r="J3935" s="22" t="s">
        <v>14</v>
      </c>
    </row>
    <row r="3936" spans="1:10" x14ac:dyDescent="0.25">
      <c r="A3936" s="44" t="s">
        <v>14</v>
      </c>
      <c r="B3936" s="27" t="s">
        <v>14</v>
      </c>
      <c r="C3936" s="27" t="s">
        <v>14</v>
      </c>
      <c r="D3936" s="44" t="s">
        <v>14</v>
      </c>
      <c r="E3936" s="22" t="s">
        <v>14</v>
      </c>
      <c r="F3936" s="44" t="s">
        <v>14</v>
      </c>
      <c r="G3936" s="44" t="s">
        <v>14</v>
      </c>
      <c r="H3936" s="22" t="s">
        <v>14</v>
      </c>
      <c r="I3936" s="22" t="s">
        <v>14</v>
      </c>
      <c r="J3936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30"/>
  <sheetViews>
    <sheetView zoomScale="85" zoomScaleNormal="85" workbookViewId="0">
      <pane ySplit="3" topLeftCell="A2601" activePane="bottomLeft" state="frozen"/>
      <selection pane="bottomLeft" activeCell="E2470" sqref="E247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7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88" t="s">
        <v>1225</v>
      </c>
      <c r="B1595" s="18"/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/>
      <c r="M1595" s="17" t="s">
        <v>14</v>
      </c>
      <c r="N1595" s="17"/>
    </row>
    <row r="1596" spans="1:14" x14ac:dyDescent="0.25">
      <c r="A1596" s="11">
        <v>1</v>
      </c>
      <c r="B1596" s="18">
        <v>45142</v>
      </c>
      <c r="C1596" s="18">
        <v>45139</v>
      </c>
      <c r="D1596" s="19" t="s">
        <v>1255</v>
      </c>
      <c r="E1596" s="6" t="s">
        <v>1256</v>
      </c>
      <c r="F1596" s="11">
        <v>1</v>
      </c>
      <c r="G1596" s="11">
        <v>60</v>
      </c>
      <c r="H1596" s="11" t="s">
        <v>131</v>
      </c>
      <c r="I1596" s="13">
        <v>27500</v>
      </c>
      <c r="J1596" s="14">
        <v>0.125</v>
      </c>
      <c r="K1596" s="14">
        <v>0.05</v>
      </c>
      <c r="L1596" s="17">
        <f t="shared" si="24"/>
        <v>1371562.5</v>
      </c>
      <c r="M1596" s="17" t="s">
        <v>14</v>
      </c>
      <c r="N1596" s="17"/>
    </row>
    <row r="1597" spans="1:14" x14ac:dyDescent="0.25">
      <c r="A1597" s="11" t="str">
        <f>IF(B1597="","",COUNT(A$1595:A1596)+1)</f>
        <v/>
      </c>
      <c r="B1597" s="18" t="s">
        <v>14</v>
      </c>
      <c r="C1597" s="18" t="s">
        <v>14</v>
      </c>
      <c r="D1597" s="19" t="s">
        <v>14</v>
      </c>
      <c r="E1597" s="6" t="s">
        <v>411</v>
      </c>
      <c r="F1597" s="11">
        <v>1</v>
      </c>
      <c r="G1597" s="11">
        <v>240</v>
      </c>
      <c r="H1597" s="11" t="s">
        <v>115</v>
      </c>
      <c r="I1597" s="13">
        <v>8800</v>
      </c>
      <c r="J1597" s="14">
        <v>0.125</v>
      </c>
      <c r="K1597" s="14">
        <v>0.05</v>
      </c>
      <c r="L1597" s="17">
        <f t="shared" si="24"/>
        <v>1755600</v>
      </c>
      <c r="M1597" s="17">
        <v>0</v>
      </c>
      <c r="N1597" s="17">
        <f>SUM(L1596:L1597)-M1597</f>
        <v>3127162.5</v>
      </c>
    </row>
    <row r="1598" spans="1:14" x14ac:dyDescent="0.25">
      <c r="A1598" s="11">
        <f>IF(B1598="","",COUNT(A$1595:A1597)+1)</f>
        <v>2</v>
      </c>
      <c r="B1598" s="18">
        <v>45143</v>
      </c>
      <c r="C1598" s="18">
        <v>45141</v>
      </c>
      <c r="D1598" s="19" t="s">
        <v>1318</v>
      </c>
      <c r="E1598" s="6" t="s">
        <v>805</v>
      </c>
      <c r="F1598" s="11">
        <v>1</v>
      </c>
      <c r="G1598" s="11">
        <v>144</v>
      </c>
      <c r="H1598" s="11" t="s">
        <v>131</v>
      </c>
      <c r="I1598" s="13">
        <v>17700</v>
      </c>
      <c r="J1598" s="14">
        <v>0.125</v>
      </c>
      <c r="K1598" s="14">
        <v>0.05</v>
      </c>
      <c r="L1598" s="17">
        <f t="shared" si="24"/>
        <v>2118690</v>
      </c>
      <c r="M1598" s="17"/>
      <c r="N1598" s="17"/>
    </row>
    <row r="1599" spans="1:14" x14ac:dyDescent="0.25">
      <c r="A1599" s="11" t="str">
        <f>IF(B1599="","",COUNT(A$1595:A1598)+1)</f>
        <v/>
      </c>
      <c r="B1599" s="18" t="s">
        <v>14</v>
      </c>
      <c r="C1599" s="18" t="s">
        <v>14</v>
      </c>
      <c r="D1599" s="19" t="s">
        <v>14</v>
      </c>
      <c r="E1599" s="6" t="s">
        <v>137</v>
      </c>
      <c r="F1599" s="11">
        <v>4</v>
      </c>
      <c r="G1599" s="11">
        <v>576</v>
      </c>
      <c r="H1599" s="11" t="s">
        <v>131</v>
      </c>
      <c r="I1599" s="13">
        <v>9750</v>
      </c>
      <c r="J1599" s="14">
        <v>0.125</v>
      </c>
      <c r="K1599" s="14">
        <v>0.05</v>
      </c>
      <c r="L1599" s="17">
        <f t="shared" si="24"/>
        <v>4668300</v>
      </c>
      <c r="M1599" s="17"/>
      <c r="N1599" s="17"/>
    </row>
    <row r="1600" spans="1:14" x14ac:dyDescent="0.25">
      <c r="A1600" s="11" t="str">
        <f>IF(B1600="","",COUNT(A$1595:A1599)+1)</f>
        <v/>
      </c>
      <c r="B1600" s="18" t="s">
        <v>14</v>
      </c>
      <c r="C1600" s="18" t="s">
        <v>14</v>
      </c>
      <c r="D1600" s="19" t="s">
        <v>14</v>
      </c>
      <c r="E1600" s="6" t="s">
        <v>433</v>
      </c>
      <c r="F1600" s="11">
        <v>3</v>
      </c>
      <c r="G1600" s="11">
        <v>432</v>
      </c>
      <c r="H1600" s="11" t="s">
        <v>212</v>
      </c>
      <c r="I1600" s="13">
        <v>20400</v>
      </c>
      <c r="J1600" s="14">
        <v>0.125</v>
      </c>
      <c r="K1600" s="14">
        <v>0.05</v>
      </c>
      <c r="L1600" s="17">
        <f t="shared" si="24"/>
        <v>7325640</v>
      </c>
      <c r="M1600" s="17"/>
      <c r="N1600" s="17"/>
    </row>
    <row r="1601" spans="1:14" x14ac:dyDescent="0.25">
      <c r="A1601" s="11" t="str">
        <f>IF(B1601="","",COUNT(A$1595:A1600)+1)</f>
        <v/>
      </c>
      <c r="B1601" s="18" t="s">
        <v>14</v>
      </c>
      <c r="C1601" s="18" t="s">
        <v>14</v>
      </c>
      <c r="D1601" s="19" t="s">
        <v>14</v>
      </c>
      <c r="E1601" s="6" t="s">
        <v>673</v>
      </c>
      <c r="F1601" s="11">
        <v>1</v>
      </c>
      <c r="G1601" s="11">
        <v>144</v>
      </c>
      <c r="H1601" s="11" t="s">
        <v>212</v>
      </c>
      <c r="I1601" s="13">
        <v>28200</v>
      </c>
      <c r="J1601" s="14">
        <v>0.125</v>
      </c>
      <c r="K1601" s="14">
        <v>0.05</v>
      </c>
      <c r="L1601" s="17">
        <f t="shared" si="24"/>
        <v>3375540</v>
      </c>
      <c r="M1601" s="17"/>
      <c r="N1601" s="17"/>
    </row>
    <row r="1602" spans="1:14" x14ac:dyDescent="0.25">
      <c r="A1602" s="11" t="str">
        <f>IF(B1602="","",COUNT(A$1595:A1601)+1)</f>
        <v/>
      </c>
      <c r="B1602" s="18" t="s">
        <v>14</v>
      </c>
      <c r="C1602" s="18" t="s">
        <v>14</v>
      </c>
      <c r="D1602" s="19" t="s">
        <v>14</v>
      </c>
      <c r="E1602" s="6" t="s">
        <v>155</v>
      </c>
      <c r="F1602" s="11">
        <v>1</v>
      </c>
      <c r="G1602" s="11">
        <v>72</v>
      </c>
      <c r="H1602" s="11" t="s">
        <v>212</v>
      </c>
      <c r="I1602" s="13">
        <v>37200</v>
      </c>
      <c r="J1602" s="14">
        <v>0.125</v>
      </c>
      <c r="K1602" s="14">
        <v>0.05</v>
      </c>
      <c r="L1602" s="17">
        <f t="shared" si="24"/>
        <v>2226420</v>
      </c>
      <c r="M1602" s="17"/>
      <c r="N1602" s="17"/>
    </row>
    <row r="1603" spans="1:14" x14ac:dyDescent="0.25">
      <c r="A1603" s="11" t="str">
        <f>IF(B1603="","",COUNT(A$1595:A1602)+1)</f>
        <v/>
      </c>
      <c r="B1603" s="18" t="s">
        <v>14</v>
      </c>
      <c r="C1603" s="18" t="s">
        <v>14</v>
      </c>
      <c r="D1603" s="19" t="s">
        <v>14</v>
      </c>
      <c r="E1603" s="6" t="s">
        <v>144</v>
      </c>
      <c r="F1603" s="11">
        <v>4</v>
      </c>
      <c r="G1603" s="11">
        <v>4000</v>
      </c>
      <c r="H1603" s="11" t="s">
        <v>133</v>
      </c>
      <c r="I1603" s="13">
        <v>2050</v>
      </c>
      <c r="J1603" s="14">
        <v>0.125</v>
      </c>
      <c r="K1603" s="14">
        <v>0.05</v>
      </c>
      <c r="L1603" s="17">
        <f t="shared" si="24"/>
        <v>6816250</v>
      </c>
      <c r="M1603" s="17"/>
      <c r="N1603" s="17"/>
    </row>
    <row r="1604" spans="1:14" x14ac:dyDescent="0.25">
      <c r="A1604" s="11" t="str">
        <f>IF(B1604="","",COUNT(A$1595:A1603)+1)</f>
        <v/>
      </c>
      <c r="B1604" s="18" t="s">
        <v>14</v>
      </c>
      <c r="C1604" s="18" t="s">
        <v>14</v>
      </c>
      <c r="D1604" s="19" t="s">
        <v>14</v>
      </c>
      <c r="E1604" s="6" t="s">
        <v>250</v>
      </c>
      <c r="F1604" s="11">
        <v>2</v>
      </c>
      <c r="G1604" s="11">
        <v>1728</v>
      </c>
      <c r="H1604" s="11" t="s">
        <v>131</v>
      </c>
      <c r="I1604" s="13">
        <v>2100</v>
      </c>
      <c r="J1604" s="14">
        <v>0.125</v>
      </c>
      <c r="K1604" s="14">
        <v>0.05</v>
      </c>
      <c r="L1604" s="17">
        <f t="shared" si="24"/>
        <v>3016440</v>
      </c>
      <c r="M1604" s="17"/>
      <c r="N1604" s="17"/>
    </row>
    <row r="1605" spans="1:14" x14ac:dyDescent="0.25">
      <c r="A1605" s="11" t="str">
        <f>IF(B1605="","",COUNT(A$1595:A1604)+1)</f>
        <v/>
      </c>
      <c r="B1605" s="18" t="s">
        <v>14</v>
      </c>
      <c r="C1605" s="18" t="s">
        <v>14</v>
      </c>
      <c r="D1605" s="19" t="s">
        <v>14</v>
      </c>
      <c r="E1605" s="6" t="s">
        <v>804</v>
      </c>
      <c r="F1605" s="11">
        <v>2</v>
      </c>
      <c r="G1605" s="11">
        <v>72</v>
      </c>
      <c r="H1605" s="11" t="s">
        <v>212</v>
      </c>
      <c r="I1605" s="13">
        <v>41400</v>
      </c>
      <c r="J1605" s="14">
        <v>0.125</v>
      </c>
      <c r="K1605" s="14">
        <v>0.05</v>
      </c>
      <c r="L1605" s="17">
        <f t="shared" si="24"/>
        <v>2477790</v>
      </c>
      <c r="M1605" s="17"/>
      <c r="N1605" s="17"/>
    </row>
    <row r="1606" spans="1:14" x14ac:dyDescent="0.25">
      <c r="A1606" s="11" t="str">
        <f>IF(B1606="","",COUNT(A$1595:A1605)+1)</f>
        <v/>
      </c>
      <c r="B1606" s="18" t="s">
        <v>14</v>
      </c>
      <c r="C1606" s="18" t="s">
        <v>14</v>
      </c>
      <c r="D1606" s="19" t="s">
        <v>14</v>
      </c>
      <c r="E1606" s="6" t="s">
        <v>408</v>
      </c>
      <c r="F1606" s="11">
        <v>1</v>
      </c>
      <c r="G1606" s="11">
        <v>216</v>
      </c>
      <c r="H1606" s="11" t="s">
        <v>131</v>
      </c>
      <c r="I1606" s="13">
        <v>4900</v>
      </c>
      <c r="J1606" s="14">
        <v>0.125</v>
      </c>
      <c r="K1606" s="14">
        <v>0.05</v>
      </c>
      <c r="L1606" s="17">
        <f t="shared" si="24"/>
        <v>879795</v>
      </c>
      <c r="M1606" s="17"/>
      <c r="N1606" s="17"/>
    </row>
    <row r="1607" spans="1:14" x14ac:dyDescent="0.25">
      <c r="A1607" s="11" t="str">
        <f>IF(B1607="","",COUNT(A$1595:A1606)+1)</f>
        <v/>
      </c>
      <c r="B1607" s="18" t="s">
        <v>14</v>
      </c>
      <c r="C1607" s="18" t="s">
        <v>14</v>
      </c>
      <c r="D1607" s="19" t="s">
        <v>14</v>
      </c>
      <c r="E1607" s="6" t="s">
        <v>328</v>
      </c>
      <c r="F1607" s="11">
        <v>1</v>
      </c>
      <c r="G1607" s="11">
        <v>144</v>
      </c>
      <c r="H1607" s="11" t="s">
        <v>131</v>
      </c>
      <c r="I1607" s="13">
        <v>7700</v>
      </c>
      <c r="J1607" s="14">
        <v>0.125</v>
      </c>
      <c r="K1607" s="14">
        <v>0.05</v>
      </c>
      <c r="L1607" s="17">
        <f t="shared" si="24"/>
        <v>921690</v>
      </c>
      <c r="M1607" s="17"/>
      <c r="N1607" s="17"/>
    </row>
    <row r="1608" spans="1:14" x14ac:dyDescent="0.25">
      <c r="A1608" s="11" t="str">
        <f>IF(B1608="","",COUNT(A$1595:A1607)+1)</f>
        <v/>
      </c>
      <c r="B1608" s="18" t="s">
        <v>14</v>
      </c>
      <c r="C1608" s="18" t="s">
        <v>14</v>
      </c>
      <c r="D1608" s="19" t="s">
        <v>14</v>
      </c>
      <c r="E1608" s="6" t="s">
        <v>435</v>
      </c>
      <c r="F1608" s="11">
        <v>1</v>
      </c>
      <c r="G1608" s="11">
        <v>48</v>
      </c>
      <c r="H1608" s="11" t="s">
        <v>212</v>
      </c>
      <c r="I1608" s="13">
        <v>55800</v>
      </c>
      <c r="J1608" s="14">
        <v>0.125</v>
      </c>
      <c r="K1608" s="14">
        <v>0.05</v>
      </c>
      <c r="L1608" s="17">
        <f t="shared" ref="L1608" si="25">G1608*(I1608-(I1608*J1608)-((I1608-(I1608*J1608))*K1608))</f>
        <v>2226420</v>
      </c>
      <c r="M1608" s="17">
        <v>0</v>
      </c>
      <c r="N1608" s="17">
        <f>SUM(L1598:L1608)-M1608</f>
        <v>36052975</v>
      </c>
    </row>
    <row r="1609" spans="1:14" x14ac:dyDescent="0.25">
      <c r="A1609" s="11">
        <f>IF(B1609="","",COUNT(A$1595:A1608)+1)</f>
        <v>3</v>
      </c>
      <c r="B1609" s="18">
        <v>45143</v>
      </c>
      <c r="C1609" s="18">
        <v>45141</v>
      </c>
      <c r="D1609" s="19" t="s">
        <v>1319</v>
      </c>
      <c r="E1609" s="6" t="s">
        <v>425</v>
      </c>
      <c r="F1609" s="11">
        <v>1</v>
      </c>
      <c r="G1609" s="11">
        <v>144</v>
      </c>
      <c r="H1609" s="11" t="s">
        <v>115</v>
      </c>
      <c r="I1609" s="13">
        <v>28000</v>
      </c>
      <c r="J1609" s="14">
        <v>0.125</v>
      </c>
      <c r="K1609" s="14">
        <v>0.05</v>
      </c>
      <c r="L1609" s="17">
        <f t="shared" ref="L1609:L1683" si="26">G1609*(I1609-(I1609*J1609)-((I1609-(I1609*J1609))*K1609))</f>
        <v>3351600</v>
      </c>
      <c r="M1609" s="17">
        <v>0</v>
      </c>
      <c r="N1609" s="17">
        <f>SUM(L1609)-M1609</f>
        <v>3351600</v>
      </c>
    </row>
    <row r="1610" spans="1:14" x14ac:dyDescent="0.25">
      <c r="A1610" s="11">
        <f>IF(B1610="","",COUNT(A$1595:A1609)+1)</f>
        <v>4</v>
      </c>
      <c r="B1610" s="18">
        <v>45147</v>
      </c>
      <c r="C1610" s="18">
        <v>45142</v>
      </c>
      <c r="D1610" s="19" t="s">
        <v>1327</v>
      </c>
      <c r="E1610" s="6" t="s">
        <v>1328</v>
      </c>
      <c r="F1610" s="11">
        <v>1</v>
      </c>
      <c r="G1610" s="11">
        <v>12</v>
      </c>
      <c r="H1610" s="11" t="s">
        <v>212</v>
      </c>
      <c r="I1610" s="13">
        <v>60600</v>
      </c>
      <c r="J1610" s="14">
        <v>0.125</v>
      </c>
      <c r="K1610" s="14">
        <v>0.05</v>
      </c>
      <c r="L1610" s="17">
        <f t="shared" ref="L1610" si="27">G1610*(I1610-(I1610*J1610)-((I1610-(I1610*J1610))*K1610))</f>
        <v>604485</v>
      </c>
      <c r="M1610" s="17">
        <v>0</v>
      </c>
      <c r="N1610" s="17">
        <f>SUM(L1610)-M1610</f>
        <v>604485</v>
      </c>
    </row>
    <row r="1611" spans="1:14" x14ac:dyDescent="0.25">
      <c r="A1611" s="11">
        <f>IF(B1611="","",COUNT(A$1595:A1610)+1)</f>
        <v>5</v>
      </c>
      <c r="B1611" s="18">
        <v>45147</v>
      </c>
      <c r="C1611" s="18">
        <v>45143</v>
      </c>
      <c r="D1611" s="19" t="s">
        <v>1257</v>
      </c>
      <c r="E1611" s="6" t="s">
        <v>411</v>
      </c>
      <c r="F1611" s="11">
        <v>3</v>
      </c>
      <c r="G1611" s="11">
        <v>720</v>
      </c>
      <c r="H1611" s="11" t="s">
        <v>115</v>
      </c>
      <c r="I1611" s="13">
        <v>8800</v>
      </c>
      <c r="J1611" s="14">
        <v>0.125</v>
      </c>
      <c r="K1611" s="14">
        <v>0.05</v>
      </c>
      <c r="L1611" s="17">
        <f t="shared" si="26"/>
        <v>5266800</v>
      </c>
      <c r="M1611" s="17" t="s">
        <v>14</v>
      </c>
      <c r="N1611" s="17"/>
    </row>
    <row r="1612" spans="1:14" x14ac:dyDescent="0.25">
      <c r="A1612" s="11" t="str">
        <f>IF(B1612="","",COUNT(A$1595:A1611)+1)</f>
        <v/>
      </c>
      <c r="B1612" s="18" t="s">
        <v>14</v>
      </c>
      <c r="C1612" s="18" t="s">
        <v>14</v>
      </c>
      <c r="D1612" s="19" t="s">
        <v>14</v>
      </c>
      <c r="E1612" s="6" t="s">
        <v>864</v>
      </c>
      <c r="F1612" s="11">
        <v>1</v>
      </c>
      <c r="G1612" s="11">
        <v>72</v>
      </c>
      <c r="H1612" s="11" t="s">
        <v>131</v>
      </c>
      <c r="I1612" s="13">
        <v>15800</v>
      </c>
      <c r="J1612" s="14">
        <v>0.125</v>
      </c>
      <c r="K1612" s="14">
        <v>0.05</v>
      </c>
      <c r="L1612" s="17">
        <f t="shared" si="26"/>
        <v>945630</v>
      </c>
      <c r="M1612" s="17" t="s">
        <v>14</v>
      </c>
      <c r="N1612" s="17"/>
    </row>
    <row r="1613" spans="1:14" x14ac:dyDescent="0.25">
      <c r="A1613" s="11" t="str">
        <f>IF(B1613="","",COUNT(A$1595:A1612)+1)</f>
        <v/>
      </c>
      <c r="B1613" s="18" t="s">
        <v>14</v>
      </c>
      <c r="C1613" s="18" t="s">
        <v>14</v>
      </c>
      <c r="D1613" s="19" t="s">
        <v>14</v>
      </c>
      <c r="E1613" s="6" t="s">
        <v>607</v>
      </c>
      <c r="F1613" s="11">
        <v>1</v>
      </c>
      <c r="G1613" s="11">
        <v>72</v>
      </c>
      <c r="H1613" s="11" t="s">
        <v>131</v>
      </c>
      <c r="I1613" s="13">
        <v>15800</v>
      </c>
      <c r="J1613" s="14">
        <v>0.125</v>
      </c>
      <c r="K1613" s="14">
        <v>0.05</v>
      </c>
      <c r="L1613" s="17">
        <f t="shared" si="26"/>
        <v>945630</v>
      </c>
      <c r="M1613" s="17" t="s">
        <v>14</v>
      </c>
      <c r="N1613" s="17"/>
    </row>
    <row r="1614" spans="1:14" x14ac:dyDescent="0.25">
      <c r="A1614" s="11" t="str">
        <f>IF(B1614="","",COUNT(A$1595:A1613)+1)</f>
        <v/>
      </c>
      <c r="B1614" s="18" t="s">
        <v>14</v>
      </c>
      <c r="C1614" s="18" t="s">
        <v>14</v>
      </c>
      <c r="D1614" s="19" t="s">
        <v>14</v>
      </c>
      <c r="E1614" s="6" t="s">
        <v>1216</v>
      </c>
      <c r="F1614" s="11">
        <v>1</v>
      </c>
      <c r="G1614" s="11">
        <v>72</v>
      </c>
      <c r="H1614" s="11" t="s">
        <v>131</v>
      </c>
      <c r="I1614" s="13">
        <v>15800</v>
      </c>
      <c r="J1614" s="14">
        <v>0.125</v>
      </c>
      <c r="K1614" s="14">
        <v>0.05</v>
      </c>
      <c r="L1614" s="17">
        <f t="shared" si="26"/>
        <v>945630</v>
      </c>
      <c r="M1614" s="17">
        <v>0</v>
      </c>
      <c r="N1614" s="17">
        <f>SUM(L1611:L1614)-M1614</f>
        <v>8103690</v>
      </c>
    </row>
    <row r="1615" spans="1:14" x14ac:dyDescent="0.25">
      <c r="A1615" s="11">
        <f>IF(B1615="","",COUNT(A$1595:A1614)+1)</f>
        <v>6</v>
      </c>
      <c r="B1615" s="18">
        <v>45148</v>
      </c>
      <c r="C1615" s="18">
        <v>45145</v>
      </c>
      <c r="D1615" s="19" t="s">
        <v>1258</v>
      </c>
      <c r="E1615" s="6" t="s">
        <v>259</v>
      </c>
      <c r="F1615" s="11">
        <v>3</v>
      </c>
      <c r="G1615" s="11">
        <v>144</v>
      </c>
      <c r="H1615" s="11" t="s">
        <v>115</v>
      </c>
      <c r="I1615" s="13">
        <v>29600</v>
      </c>
      <c r="J1615" s="14">
        <v>0.125</v>
      </c>
      <c r="K1615" s="14">
        <v>0.1</v>
      </c>
      <c r="L1615" s="17">
        <f t="shared" si="26"/>
        <v>3356640</v>
      </c>
      <c r="M1615" s="17" t="s">
        <v>14</v>
      </c>
      <c r="N1615" s="17"/>
    </row>
    <row r="1616" spans="1:14" x14ac:dyDescent="0.25">
      <c r="A1616" s="11" t="str">
        <f>IF(B1616="","",COUNT(A$1595:A1615)+1)</f>
        <v/>
      </c>
      <c r="B1616" s="18" t="s">
        <v>14</v>
      </c>
      <c r="C1616" s="18" t="s">
        <v>14</v>
      </c>
      <c r="D1616" s="19" t="s">
        <v>14</v>
      </c>
      <c r="E1616" s="6" t="s">
        <v>411</v>
      </c>
      <c r="F1616" s="11">
        <v>1</v>
      </c>
      <c r="G1616" s="11">
        <v>240</v>
      </c>
      <c r="H1616" s="11" t="s">
        <v>115</v>
      </c>
      <c r="I1616" s="13">
        <v>8800</v>
      </c>
      <c r="J1616" s="14">
        <v>0.125</v>
      </c>
      <c r="K1616" s="14">
        <v>0.05</v>
      </c>
      <c r="L1616" s="17">
        <f t="shared" si="26"/>
        <v>1755600</v>
      </c>
      <c r="M1616" s="17" t="s">
        <v>14</v>
      </c>
      <c r="N1616" s="17"/>
    </row>
    <row r="1617" spans="1:14" x14ac:dyDescent="0.25">
      <c r="A1617" s="11" t="str">
        <f>IF(B1617="","",COUNT(A$1595:A1616)+1)</f>
        <v/>
      </c>
      <c r="B1617" s="18" t="s">
        <v>14</v>
      </c>
      <c r="C1617" s="18" t="s">
        <v>14</v>
      </c>
      <c r="D1617" s="19" t="s">
        <v>14</v>
      </c>
      <c r="E1617" s="6" t="s">
        <v>1259</v>
      </c>
      <c r="F1617" s="11">
        <v>1</v>
      </c>
      <c r="G1617" s="11">
        <v>5</v>
      </c>
      <c r="H1617" s="11" t="s">
        <v>131</v>
      </c>
      <c r="I1617" s="13">
        <v>214000</v>
      </c>
      <c r="J1617" s="14">
        <v>0.125</v>
      </c>
      <c r="K1617" s="14">
        <v>0.05</v>
      </c>
      <c r="L1617" s="17">
        <f t="shared" si="26"/>
        <v>889437.5</v>
      </c>
      <c r="M1617" s="17" t="s">
        <v>14</v>
      </c>
      <c r="N1617" s="17"/>
    </row>
    <row r="1618" spans="1:14" x14ac:dyDescent="0.25">
      <c r="A1618" s="11" t="str">
        <f>IF(B1618="","",COUNT(A$1595:A1617)+1)</f>
        <v/>
      </c>
      <c r="B1618" s="18" t="s">
        <v>14</v>
      </c>
      <c r="C1618" s="18" t="s">
        <v>14</v>
      </c>
      <c r="D1618" s="19" t="s">
        <v>14</v>
      </c>
      <c r="E1618" s="6" t="s">
        <v>435</v>
      </c>
      <c r="F1618" s="11">
        <v>2</v>
      </c>
      <c r="G1618" s="11">
        <v>96</v>
      </c>
      <c r="H1618" s="11" t="s">
        <v>212</v>
      </c>
      <c r="I1618" s="13">
        <v>55800</v>
      </c>
      <c r="J1618" s="14">
        <v>0.125</v>
      </c>
      <c r="K1618" s="14">
        <v>0.05</v>
      </c>
      <c r="L1618" s="17">
        <f t="shared" si="26"/>
        <v>4452840</v>
      </c>
      <c r="M1618" s="17" t="s">
        <v>14</v>
      </c>
      <c r="N1618" s="17"/>
    </row>
    <row r="1619" spans="1:14" x14ac:dyDescent="0.25">
      <c r="A1619" s="11" t="str">
        <f>IF(B1619="","",COUNT(A$1595:A1618)+1)</f>
        <v/>
      </c>
      <c r="B1619" s="18" t="s">
        <v>14</v>
      </c>
      <c r="C1619" s="18" t="s">
        <v>14</v>
      </c>
      <c r="D1619" s="19" t="s">
        <v>14</v>
      </c>
      <c r="E1619" s="6" t="s">
        <v>1260</v>
      </c>
      <c r="F1619" s="11">
        <v>2</v>
      </c>
      <c r="G1619" s="11">
        <v>576</v>
      </c>
      <c r="H1619" s="11" t="s">
        <v>131</v>
      </c>
      <c r="I1619" s="13">
        <v>10600</v>
      </c>
      <c r="J1619" s="14">
        <v>0.125</v>
      </c>
      <c r="K1619" s="14">
        <v>0.05</v>
      </c>
      <c r="L1619" s="17">
        <f t="shared" si="26"/>
        <v>5075280</v>
      </c>
      <c r="M1619" s="17" t="s">
        <v>14</v>
      </c>
      <c r="N1619" s="17"/>
    </row>
    <row r="1620" spans="1:14" x14ac:dyDescent="0.25">
      <c r="A1620" s="11" t="str">
        <f>IF(B1620="","",COUNT(A$1595:A1619)+1)</f>
        <v/>
      </c>
      <c r="B1620" s="18" t="s">
        <v>14</v>
      </c>
      <c r="C1620" s="18" t="s">
        <v>14</v>
      </c>
      <c r="D1620" s="19" t="s">
        <v>14</v>
      </c>
      <c r="E1620" s="6" t="s">
        <v>135</v>
      </c>
      <c r="F1620" s="11">
        <v>1</v>
      </c>
      <c r="G1620" s="11">
        <v>144</v>
      </c>
      <c r="H1620" s="11" t="s">
        <v>131</v>
      </c>
      <c r="I1620" s="13">
        <v>4350</v>
      </c>
      <c r="J1620" s="14">
        <v>0.125</v>
      </c>
      <c r="K1620" s="14">
        <v>0.05</v>
      </c>
      <c r="L1620" s="17">
        <f t="shared" si="26"/>
        <v>520695</v>
      </c>
      <c r="M1620" s="17" t="s">
        <v>14</v>
      </c>
      <c r="N1620" s="17"/>
    </row>
    <row r="1621" spans="1:14" x14ac:dyDescent="0.25">
      <c r="A1621" s="11" t="str">
        <f>IF(B1621="","",COUNT(A$1595:A1620)+1)</f>
        <v/>
      </c>
      <c r="B1621" s="18" t="s">
        <v>14</v>
      </c>
      <c r="C1621" s="18" t="s">
        <v>14</v>
      </c>
      <c r="D1621" s="19" t="s">
        <v>14</v>
      </c>
      <c r="E1621" s="6" t="s">
        <v>673</v>
      </c>
      <c r="F1621" s="11">
        <v>1</v>
      </c>
      <c r="G1621" s="11">
        <v>144</v>
      </c>
      <c r="H1621" s="11" t="s">
        <v>212</v>
      </c>
      <c r="I1621" s="13">
        <v>28200</v>
      </c>
      <c r="J1621" s="14">
        <v>0.125</v>
      </c>
      <c r="K1621" s="14">
        <v>0.05</v>
      </c>
      <c r="L1621" s="17">
        <f t="shared" si="26"/>
        <v>3375540</v>
      </c>
      <c r="M1621" s="17" t="s">
        <v>14</v>
      </c>
      <c r="N1621" s="17"/>
    </row>
    <row r="1622" spans="1:14" x14ac:dyDescent="0.25">
      <c r="A1622" s="11" t="str">
        <f>IF(B1622="","",COUNT(A$1595:A1621)+1)</f>
        <v/>
      </c>
      <c r="B1622" s="18" t="s">
        <v>14</v>
      </c>
      <c r="C1622" s="18" t="s">
        <v>14</v>
      </c>
      <c r="D1622" s="19" t="s">
        <v>14</v>
      </c>
      <c r="E1622" s="6" t="s">
        <v>244</v>
      </c>
      <c r="F1622" s="11">
        <v>2</v>
      </c>
      <c r="G1622" s="11">
        <v>1536</v>
      </c>
      <c r="H1622" s="11" t="s">
        <v>131</v>
      </c>
      <c r="I1622" s="13">
        <v>2100</v>
      </c>
      <c r="J1622" s="14">
        <v>0.125</v>
      </c>
      <c r="K1622" s="14">
        <v>0.05</v>
      </c>
      <c r="L1622" s="17">
        <f t="shared" si="26"/>
        <v>2681280</v>
      </c>
      <c r="M1622" s="17" t="s">
        <v>14</v>
      </c>
      <c r="N1622" s="17"/>
    </row>
    <row r="1623" spans="1:14" x14ac:dyDescent="0.25">
      <c r="A1623" s="11" t="str">
        <f>IF(B1623="","",COUNT(A$1595:A1622)+1)</f>
        <v/>
      </c>
      <c r="B1623" s="18" t="s">
        <v>14</v>
      </c>
      <c r="C1623" s="18" t="s">
        <v>14</v>
      </c>
      <c r="D1623" s="19" t="s">
        <v>14</v>
      </c>
      <c r="E1623" s="6" t="s">
        <v>704</v>
      </c>
      <c r="F1623" s="11">
        <v>1</v>
      </c>
      <c r="G1623" s="11">
        <v>120</v>
      </c>
      <c r="H1623" s="11" t="s">
        <v>131</v>
      </c>
      <c r="I1623" s="13">
        <v>18700</v>
      </c>
      <c r="J1623" s="14">
        <v>0.125</v>
      </c>
      <c r="K1623" s="14">
        <v>0.05</v>
      </c>
      <c r="L1623" s="17">
        <f t="shared" si="26"/>
        <v>1865325</v>
      </c>
      <c r="M1623" s="17" t="s">
        <v>14</v>
      </c>
      <c r="N1623" s="17"/>
    </row>
    <row r="1624" spans="1:14" x14ac:dyDescent="0.25">
      <c r="A1624" s="11" t="str">
        <f>IF(B1624="","",COUNT(A$1595:A1623)+1)</f>
        <v/>
      </c>
      <c r="B1624" s="18" t="s">
        <v>14</v>
      </c>
      <c r="C1624" s="18" t="s">
        <v>14</v>
      </c>
      <c r="D1624" s="19" t="s">
        <v>14</v>
      </c>
      <c r="E1624" s="6" t="s">
        <v>474</v>
      </c>
      <c r="F1624" s="11">
        <v>1</v>
      </c>
      <c r="G1624" s="11">
        <v>240</v>
      </c>
      <c r="H1624" s="11" t="s">
        <v>131</v>
      </c>
      <c r="I1624" s="13">
        <v>7000</v>
      </c>
      <c r="J1624" s="14">
        <v>0.125</v>
      </c>
      <c r="K1624" s="14">
        <v>0.05</v>
      </c>
      <c r="L1624" s="17">
        <f t="shared" si="26"/>
        <v>1396500</v>
      </c>
      <c r="M1624" s="17" t="s">
        <v>14</v>
      </c>
      <c r="N1624" s="17"/>
    </row>
    <row r="1625" spans="1:14" x14ac:dyDescent="0.25">
      <c r="A1625" s="11" t="str">
        <f>IF(B1625="","",COUNT(A$1595:A1624)+1)</f>
        <v/>
      </c>
      <c r="B1625" s="18" t="s">
        <v>14</v>
      </c>
      <c r="C1625" s="18" t="s">
        <v>14</v>
      </c>
      <c r="D1625" s="19" t="s">
        <v>14</v>
      </c>
      <c r="E1625" s="6" t="s">
        <v>144</v>
      </c>
      <c r="F1625" s="11">
        <v>1</v>
      </c>
      <c r="G1625" s="11">
        <v>1000</v>
      </c>
      <c r="H1625" s="11" t="s">
        <v>133</v>
      </c>
      <c r="I1625" s="13">
        <v>2050</v>
      </c>
      <c r="J1625" s="14">
        <v>0.125</v>
      </c>
      <c r="K1625" s="14">
        <v>0.05</v>
      </c>
      <c r="L1625" s="17">
        <f t="shared" si="26"/>
        <v>1704062.5</v>
      </c>
      <c r="M1625" s="17" t="s">
        <v>14</v>
      </c>
      <c r="N1625" s="17"/>
    </row>
    <row r="1626" spans="1:14" x14ac:dyDescent="0.25">
      <c r="A1626" s="11" t="str">
        <f>IF(B1626="","",COUNT(A$1595:A1625)+1)</f>
        <v/>
      </c>
      <c r="B1626" s="18" t="s">
        <v>14</v>
      </c>
      <c r="C1626" s="18" t="s">
        <v>14</v>
      </c>
      <c r="D1626" s="19" t="s">
        <v>14</v>
      </c>
      <c r="E1626" s="6" t="s">
        <v>869</v>
      </c>
      <c r="F1626" s="11">
        <v>1</v>
      </c>
      <c r="G1626" s="11">
        <v>500</v>
      </c>
      <c r="H1626" s="11" t="s">
        <v>133</v>
      </c>
      <c r="I1626" s="13">
        <v>4300</v>
      </c>
      <c r="J1626" s="14">
        <v>0.125</v>
      </c>
      <c r="K1626" s="14">
        <v>0.05</v>
      </c>
      <c r="L1626" s="17">
        <f t="shared" si="26"/>
        <v>1787187.5</v>
      </c>
      <c r="M1626" s="17">
        <v>0</v>
      </c>
      <c r="N1626" s="17">
        <f>SUM(L1615:L1626)-M1626</f>
        <v>28860387.5</v>
      </c>
    </row>
    <row r="1627" spans="1:14" x14ac:dyDescent="0.25">
      <c r="A1627" s="11">
        <f>IF(B1627="","",COUNT(A$1595:A1626)+1)</f>
        <v>7</v>
      </c>
      <c r="B1627" s="18">
        <v>45148</v>
      </c>
      <c r="C1627" s="18">
        <v>45145</v>
      </c>
      <c r="D1627" s="19" t="s">
        <v>1320</v>
      </c>
      <c r="E1627" s="6" t="s">
        <v>157</v>
      </c>
      <c r="F1627" s="11">
        <v>10</v>
      </c>
      <c r="G1627" s="11">
        <v>1440</v>
      </c>
      <c r="H1627" s="11" t="s">
        <v>115</v>
      </c>
      <c r="I1627" s="13">
        <v>11900</v>
      </c>
      <c r="J1627" s="14">
        <v>0.125</v>
      </c>
      <c r="K1627" s="14">
        <v>0.1</v>
      </c>
      <c r="L1627" s="17">
        <f t="shared" si="26"/>
        <v>13494600</v>
      </c>
      <c r="M1627" s="17"/>
      <c r="N1627" s="17"/>
    </row>
    <row r="1628" spans="1:14" x14ac:dyDescent="0.25">
      <c r="A1628" s="11" t="str">
        <f>IF(B1628="","",COUNT(A$1595:A1627)+1)</f>
        <v/>
      </c>
      <c r="B1628" s="18" t="s">
        <v>14</v>
      </c>
      <c r="C1628" s="18" t="s">
        <v>14</v>
      </c>
      <c r="D1628" s="19" t="s">
        <v>14</v>
      </c>
      <c r="E1628" s="6" t="s">
        <v>153</v>
      </c>
      <c r="F1628" s="11">
        <v>10</v>
      </c>
      <c r="G1628" s="11">
        <v>720</v>
      </c>
      <c r="H1628" s="11" t="s">
        <v>115</v>
      </c>
      <c r="I1628" s="13">
        <v>23000</v>
      </c>
      <c r="J1628" s="14">
        <v>0.125</v>
      </c>
      <c r="K1628" s="14">
        <v>0.1</v>
      </c>
      <c r="L1628" s="17">
        <f t="shared" si="26"/>
        <v>13041000</v>
      </c>
      <c r="M1628" s="17"/>
      <c r="N1628" s="17"/>
    </row>
    <row r="1629" spans="1:14" x14ac:dyDescent="0.25">
      <c r="A1629" s="11" t="str">
        <f>IF(B1629="","",COUNT(A$1595:A1628)+1)</f>
        <v/>
      </c>
      <c r="B1629" s="18" t="s">
        <v>14</v>
      </c>
      <c r="C1629" s="18" t="s">
        <v>14</v>
      </c>
      <c r="D1629" s="19" t="s">
        <v>14</v>
      </c>
      <c r="E1629" s="6" t="s">
        <v>259</v>
      </c>
      <c r="F1629" s="11">
        <v>10</v>
      </c>
      <c r="G1629" s="11">
        <v>480</v>
      </c>
      <c r="H1629" s="11" t="s">
        <v>115</v>
      </c>
      <c r="I1629" s="13">
        <v>29600</v>
      </c>
      <c r="J1629" s="14">
        <v>0.125</v>
      </c>
      <c r="K1629" s="14">
        <v>0.1</v>
      </c>
      <c r="L1629" s="17">
        <f t="shared" si="26"/>
        <v>11188800</v>
      </c>
      <c r="M1629" s="17"/>
      <c r="N1629" s="17"/>
    </row>
    <row r="1630" spans="1:14" x14ac:dyDescent="0.25">
      <c r="A1630" s="11" t="str">
        <f>IF(B1630="","",COUNT(A$1595:A1629)+1)</f>
        <v/>
      </c>
      <c r="B1630" s="18" t="s">
        <v>14</v>
      </c>
      <c r="C1630" s="18" t="s">
        <v>14</v>
      </c>
      <c r="D1630" s="19" t="s">
        <v>14</v>
      </c>
      <c r="E1630" s="6" t="s">
        <v>117</v>
      </c>
      <c r="F1630" s="11">
        <v>5</v>
      </c>
      <c r="G1630" s="11">
        <v>120</v>
      </c>
      <c r="H1630" s="11" t="s">
        <v>115</v>
      </c>
      <c r="I1630" s="13">
        <v>66900</v>
      </c>
      <c r="J1630" s="14">
        <v>0.125</v>
      </c>
      <c r="K1630" s="14">
        <v>0.1</v>
      </c>
      <c r="L1630" s="17">
        <f t="shared" si="26"/>
        <v>6322050</v>
      </c>
      <c r="M1630" s="17"/>
      <c r="N1630" s="17"/>
    </row>
    <row r="1631" spans="1:14" x14ac:dyDescent="0.25">
      <c r="A1631" s="11" t="str">
        <f>IF(B1631="","",COUNT(A$1595:A1630)+1)</f>
        <v/>
      </c>
      <c r="B1631" s="18" t="s">
        <v>14</v>
      </c>
      <c r="C1631" s="18" t="s">
        <v>14</v>
      </c>
      <c r="D1631" s="19" t="s">
        <v>14</v>
      </c>
      <c r="E1631" s="6" t="s">
        <v>118</v>
      </c>
      <c r="F1631" s="11">
        <v>3</v>
      </c>
      <c r="G1631" s="11">
        <v>72</v>
      </c>
      <c r="H1631" s="11" t="s">
        <v>115</v>
      </c>
      <c r="I1631" s="13">
        <v>96000</v>
      </c>
      <c r="J1631" s="14">
        <v>0.125</v>
      </c>
      <c r="K1631" s="14">
        <v>0.1</v>
      </c>
      <c r="L1631" s="17">
        <f t="shared" si="26"/>
        <v>5443200</v>
      </c>
      <c r="M1631" s="17"/>
      <c r="N1631" s="17"/>
    </row>
    <row r="1632" spans="1:14" x14ac:dyDescent="0.25">
      <c r="A1632" s="11" t="str">
        <f>IF(B1632="","",COUNT(A$1595:A1631)+1)</f>
        <v/>
      </c>
      <c r="B1632" s="18" t="s">
        <v>14</v>
      </c>
      <c r="C1632" s="18" t="s">
        <v>14</v>
      </c>
      <c r="D1632" s="19" t="s">
        <v>14</v>
      </c>
      <c r="E1632" s="6" t="s">
        <v>234</v>
      </c>
      <c r="F1632" s="11">
        <v>10</v>
      </c>
      <c r="G1632" s="11">
        <v>1440</v>
      </c>
      <c r="H1632" s="11" t="s">
        <v>115</v>
      </c>
      <c r="I1632" s="13">
        <v>10600</v>
      </c>
      <c r="J1632" s="14">
        <v>0.125</v>
      </c>
      <c r="K1632" s="14">
        <v>0.1</v>
      </c>
      <c r="L1632" s="17">
        <f t="shared" si="26"/>
        <v>12020400</v>
      </c>
      <c r="M1632" s="17">
        <v>0</v>
      </c>
      <c r="N1632" s="17">
        <f>SUM(L1627:L1632)-M1632</f>
        <v>61510050</v>
      </c>
    </row>
    <row r="1633" spans="1:14" x14ac:dyDescent="0.25">
      <c r="A1633" s="11">
        <f>IF(B1633="","",COUNT(A$1595:A1632)+1)</f>
        <v>8</v>
      </c>
      <c r="B1633" s="18">
        <v>45149</v>
      </c>
      <c r="C1633" s="18">
        <v>45146</v>
      </c>
      <c r="D1633" s="19" t="s">
        <v>1321</v>
      </c>
      <c r="E1633" s="6" t="s">
        <v>611</v>
      </c>
      <c r="F1633" s="11">
        <v>5</v>
      </c>
      <c r="G1633" s="11">
        <v>360</v>
      </c>
      <c r="H1633" s="11" t="s">
        <v>131</v>
      </c>
      <c r="I1633" s="13">
        <v>20700</v>
      </c>
      <c r="J1633" s="14">
        <v>0.125</v>
      </c>
      <c r="K1633" s="14">
        <v>0.05</v>
      </c>
      <c r="L1633" s="17">
        <f t="shared" si="26"/>
        <v>6194475</v>
      </c>
      <c r="M1633" s="17"/>
      <c r="N1633" s="17"/>
    </row>
    <row r="1634" spans="1:14" x14ac:dyDescent="0.25">
      <c r="A1634" s="11" t="str">
        <f>IF(B1634="","",COUNT(A$1595:A1633)+1)</f>
        <v/>
      </c>
      <c r="B1634" s="18" t="s">
        <v>14</v>
      </c>
      <c r="C1634" s="18" t="s">
        <v>14</v>
      </c>
      <c r="D1634" s="19" t="s">
        <v>14</v>
      </c>
      <c r="E1634" s="6" t="s">
        <v>241</v>
      </c>
      <c r="F1634" s="11">
        <v>3</v>
      </c>
      <c r="G1634" s="11">
        <v>1440</v>
      </c>
      <c r="H1634" s="11" t="s">
        <v>131</v>
      </c>
      <c r="I1634" s="13">
        <v>8500</v>
      </c>
      <c r="J1634" s="14">
        <v>0.125</v>
      </c>
      <c r="K1634" s="14">
        <v>0.1</v>
      </c>
      <c r="L1634" s="17">
        <f t="shared" si="26"/>
        <v>9639000</v>
      </c>
      <c r="M1634" s="17">
        <v>0</v>
      </c>
      <c r="N1634" s="17">
        <f>SUM(L1633:L1634)-M1634</f>
        <v>15833475</v>
      </c>
    </row>
    <row r="1635" spans="1:14" x14ac:dyDescent="0.25">
      <c r="A1635" s="11">
        <f>IF(B1635="","",COUNT(A$1595:A1634)+1)</f>
        <v>9</v>
      </c>
      <c r="B1635" s="18">
        <v>45149</v>
      </c>
      <c r="C1635" s="18">
        <v>45146</v>
      </c>
      <c r="D1635" s="19" t="s">
        <v>1322</v>
      </c>
      <c r="E1635" s="6" t="s">
        <v>259</v>
      </c>
      <c r="F1635" s="11">
        <v>5</v>
      </c>
      <c r="G1635" s="11">
        <v>240</v>
      </c>
      <c r="H1635" s="11" t="s">
        <v>115</v>
      </c>
      <c r="I1635" s="13">
        <v>29600.000000000004</v>
      </c>
      <c r="J1635" s="14">
        <v>0.125</v>
      </c>
      <c r="K1635" s="14">
        <v>0.1</v>
      </c>
      <c r="L1635" s="17">
        <f t="shared" si="26"/>
        <v>5594400.0000000009</v>
      </c>
      <c r="M1635" s="17"/>
      <c r="N1635" s="17"/>
    </row>
    <row r="1636" spans="1:14" x14ac:dyDescent="0.25">
      <c r="A1636" s="11" t="str">
        <f>IF(B1636="","",COUNT(A$1595:A1635)+1)</f>
        <v/>
      </c>
      <c r="B1636" s="18" t="s">
        <v>14</v>
      </c>
      <c r="C1636" s="18" t="s">
        <v>14</v>
      </c>
      <c r="D1636" s="19" t="s">
        <v>14</v>
      </c>
      <c r="E1636" s="6" t="s">
        <v>114</v>
      </c>
      <c r="F1636" s="11">
        <v>3</v>
      </c>
      <c r="G1636" s="11">
        <v>108</v>
      </c>
      <c r="H1636" s="11" t="s">
        <v>115</v>
      </c>
      <c r="I1636" s="13">
        <v>41500</v>
      </c>
      <c r="J1636" s="14">
        <v>0.125</v>
      </c>
      <c r="K1636" s="14">
        <v>0.1</v>
      </c>
      <c r="L1636" s="17">
        <f t="shared" si="26"/>
        <v>3529575</v>
      </c>
      <c r="M1636" s="17">
        <v>0</v>
      </c>
      <c r="N1636" s="17">
        <f>SUM(L1635:L1636)-M1636</f>
        <v>9123975</v>
      </c>
    </row>
    <row r="1637" spans="1:14" x14ac:dyDescent="0.25">
      <c r="A1637" s="11">
        <f>IF(B1637="","",COUNT(A$1595:A1636)+1)</f>
        <v>10</v>
      </c>
      <c r="B1637" s="18">
        <v>45151</v>
      </c>
      <c r="C1637" s="18">
        <v>45147</v>
      </c>
      <c r="D1637" s="19" t="s">
        <v>1323</v>
      </c>
      <c r="E1637" s="6" t="s">
        <v>168</v>
      </c>
      <c r="F1637" s="11">
        <v>2</v>
      </c>
      <c r="G1637" s="11">
        <v>40</v>
      </c>
      <c r="H1637" s="11" t="s">
        <v>131</v>
      </c>
      <c r="I1637" s="13">
        <v>40500</v>
      </c>
      <c r="J1637" s="14">
        <v>0.125</v>
      </c>
      <c r="K1637" s="14">
        <v>0.05</v>
      </c>
      <c r="L1637" s="17">
        <f t="shared" si="26"/>
        <v>1346625</v>
      </c>
      <c r="M1637" s="17"/>
      <c r="N1637" s="17"/>
    </row>
    <row r="1638" spans="1:14" x14ac:dyDescent="0.25">
      <c r="A1638" s="11" t="str">
        <f>IF(B1638="","",COUNT(A$1595:A1637)+1)</f>
        <v/>
      </c>
      <c r="B1638" s="18" t="s">
        <v>14</v>
      </c>
      <c r="C1638" s="18" t="s">
        <v>14</v>
      </c>
      <c r="D1638" s="19" t="s">
        <v>14</v>
      </c>
      <c r="E1638" s="6" t="s">
        <v>1324</v>
      </c>
      <c r="F1638" s="11">
        <v>1</v>
      </c>
      <c r="G1638" s="11">
        <v>240</v>
      </c>
      <c r="H1638" s="11" t="s">
        <v>131</v>
      </c>
      <c r="I1638" s="13">
        <v>5350</v>
      </c>
      <c r="J1638" s="14">
        <v>0.125</v>
      </c>
      <c r="K1638" s="14">
        <v>0.05</v>
      </c>
      <c r="L1638" s="17">
        <f t="shared" si="26"/>
        <v>1067325</v>
      </c>
      <c r="M1638" s="17">
        <v>0</v>
      </c>
      <c r="N1638" s="17">
        <f>SUM(L1637:L1638)-M1638</f>
        <v>2413950</v>
      </c>
    </row>
    <row r="1639" spans="1:14" x14ac:dyDescent="0.25">
      <c r="A1639" s="11">
        <f>IF(B1639="","",COUNT(A$1595:A1638)+1)</f>
        <v>11</v>
      </c>
      <c r="B1639" s="18">
        <v>45151</v>
      </c>
      <c r="C1639" s="18">
        <v>45147</v>
      </c>
      <c r="D1639" s="19" t="s">
        <v>1325</v>
      </c>
      <c r="E1639" s="6" t="s">
        <v>157</v>
      </c>
      <c r="F1639" s="11">
        <v>10</v>
      </c>
      <c r="G1639" s="11">
        <v>1440</v>
      </c>
      <c r="H1639" s="11" t="s">
        <v>115</v>
      </c>
      <c r="I1639" s="13">
        <v>11900</v>
      </c>
      <c r="J1639" s="14">
        <v>0.125</v>
      </c>
      <c r="K1639" s="14">
        <v>0.1</v>
      </c>
      <c r="L1639" s="17">
        <f t="shared" si="26"/>
        <v>13494600</v>
      </c>
      <c r="M1639" s="17"/>
      <c r="N1639" s="17"/>
    </row>
    <row r="1640" spans="1:14" x14ac:dyDescent="0.25">
      <c r="A1640" s="11" t="str">
        <f>IF(B1640="","",COUNT(A$1595:A1639)+1)</f>
        <v/>
      </c>
      <c r="B1640" s="18" t="s">
        <v>14</v>
      </c>
      <c r="C1640" s="18" t="s">
        <v>14</v>
      </c>
      <c r="D1640" s="19" t="s">
        <v>14</v>
      </c>
      <c r="E1640" s="6" t="s">
        <v>153</v>
      </c>
      <c r="F1640" s="11">
        <v>10</v>
      </c>
      <c r="G1640" s="11">
        <v>720</v>
      </c>
      <c r="H1640" s="11" t="s">
        <v>115</v>
      </c>
      <c r="I1640" s="13">
        <v>23000</v>
      </c>
      <c r="J1640" s="14">
        <v>0.125</v>
      </c>
      <c r="K1640" s="14">
        <v>0.1</v>
      </c>
      <c r="L1640" s="17">
        <f t="shared" si="26"/>
        <v>13041000</v>
      </c>
      <c r="M1640" s="17"/>
      <c r="N1640" s="17"/>
    </row>
    <row r="1641" spans="1:14" x14ac:dyDescent="0.25">
      <c r="A1641" s="11" t="str">
        <f>IF(B1641="","",COUNT(A$1595:A1640)+1)</f>
        <v/>
      </c>
      <c r="B1641" s="18" t="s">
        <v>14</v>
      </c>
      <c r="C1641" s="18" t="s">
        <v>14</v>
      </c>
      <c r="D1641" s="19" t="s">
        <v>14</v>
      </c>
      <c r="E1641" s="6" t="s">
        <v>259</v>
      </c>
      <c r="F1641" s="11">
        <v>10</v>
      </c>
      <c r="G1641" s="11">
        <v>480</v>
      </c>
      <c r="H1641" s="11" t="s">
        <v>115</v>
      </c>
      <c r="I1641" s="13">
        <v>29600</v>
      </c>
      <c r="J1641" s="14">
        <v>0.125</v>
      </c>
      <c r="K1641" s="14">
        <v>0.1</v>
      </c>
      <c r="L1641" s="17">
        <f t="shared" si="26"/>
        <v>11188800</v>
      </c>
      <c r="M1641" s="17"/>
      <c r="N1641" s="17"/>
    </row>
    <row r="1642" spans="1:14" x14ac:dyDescent="0.25">
      <c r="A1642" s="11" t="str">
        <f>IF(B1642="","",COUNT(A$1595:A1641)+1)</f>
        <v/>
      </c>
      <c r="B1642" s="18" t="s">
        <v>14</v>
      </c>
      <c r="C1642" s="18" t="s">
        <v>14</v>
      </c>
      <c r="D1642" s="19" t="s">
        <v>14</v>
      </c>
      <c r="E1642" s="6" t="s">
        <v>114</v>
      </c>
      <c r="F1642" s="11">
        <v>3</v>
      </c>
      <c r="G1642" s="11">
        <v>108</v>
      </c>
      <c r="H1642" s="11" t="s">
        <v>115</v>
      </c>
      <c r="I1642" s="13">
        <v>41500</v>
      </c>
      <c r="J1642" s="14">
        <v>0.125</v>
      </c>
      <c r="K1642" s="14">
        <v>0.1</v>
      </c>
      <c r="L1642" s="17">
        <f t="shared" si="26"/>
        <v>3529575</v>
      </c>
      <c r="M1642" s="17"/>
      <c r="N1642" s="17"/>
    </row>
    <row r="1643" spans="1:14" x14ac:dyDescent="0.25">
      <c r="A1643" s="11" t="str">
        <f>IF(B1643="","",COUNT(A$1595:A1642)+1)</f>
        <v/>
      </c>
      <c r="B1643" s="18" t="s">
        <v>14</v>
      </c>
      <c r="C1643" s="18" t="s">
        <v>14</v>
      </c>
      <c r="D1643" s="19" t="s">
        <v>14</v>
      </c>
      <c r="E1643" s="6" t="s">
        <v>117</v>
      </c>
      <c r="F1643" s="11">
        <v>5</v>
      </c>
      <c r="G1643" s="11">
        <v>120</v>
      </c>
      <c r="H1643" s="11" t="s">
        <v>115</v>
      </c>
      <c r="I1643" s="13">
        <v>66900</v>
      </c>
      <c r="J1643" s="14">
        <v>0.125</v>
      </c>
      <c r="K1643" s="14">
        <v>0.1</v>
      </c>
      <c r="L1643" s="17">
        <f t="shared" si="26"/>
        <v>6322050</v>
      </c>
      <c r="M1643" s="17"/>
      <c r="N1643" s="17"/>
    </row>
    <row r="1644" spans="1:14" x14ac:dyDescent="0.25">
      <c r="A1644" s="11" t="str">
        <f>IF(B1644="","",COUNT(A$1595:A1643)+1)</f>
        <v/>
      </c>
      <c r="B1644" s="18" t="s">
        <v>14</v>
      </c>
      <c r="C1644" s="18" t="s">
        <v>14</v>
      </c>
      <c r="D1644" s="19" t="s">
        <v>14</v>
      </c>
      <c r="E1644" s="6" t="s">
        <v>118</v>
      </c>
      <c r="F1644" s="11">
        <v>3</v>
      </c>
      <c r="G1644" s="11">
        <v>72</v>
      </c>
      <c r="H1644" s="11" t="s">
        <v>115</v>
      </c>
      <c r="I1644" s="13">
        <v>96000</v>
      </c>
      <c r="J1644" s="14">
        <v>0.125</v>
      </c>
      <c r="K1644" s="14">
        <v>0.1</v>
      </c>
      <c r="L1644" s="17">
        <f t="shared" si="26"/>
        <v>5443200</v>
      </c>
      <c r="M1644" s="17">
        <v>0</v>
      </c>
      <c r="N1644" s="17">
        <f>SUM(L1639:L1644)-M1644</f>
        <v>53019225</v>
      </c>
    </row>
    <row r="1645" spans="1:14" x14ac:dyDescent="0.25">
      <c r="A1645" s="11">
        <f>IF(B1645="","",COUNT(A$1595:A1644)+1)</f>
        <v>12</v>
      </c>
      <c r="B1645" s="18">
        <v>45152</v>
      </c>
      <c r="C1645" s="18">
        <v>45148</v>
      </c>
      <c r="D1645" s="19" t="s">
        <v>1261</v>
      </c>
      <c r="E1645" s="6" t="s">
        <v>168</v>
      </c>
      <c r="F1645" s="11">
        <v>1</v>
      </c>
      <c r="G1645" s="11">
        <v>20</v>
      </c>
      <c r="H1645" s="11" t="s">
        <v>131</v>
      </c>
      <c r="I1645" s="13">
        <v>40500</v>
      </c>
      <c r="J1645" s="14">
        <v>0.125</v>
      </c>
      <c r="K1645" s="14">
        <v>0.05</v>
      </c>
      <c r="L1645" s="17">
        <f t="shared" si="26"/>
        <v>673312.5</v>
      </c>
      <c r="M1645" s="17" t="s">
        <v>14</v>
      </c>
      <c r="N1645" s="17"/>
    </row>
    <row r="1646" spans="1:14" x14ac:dyDescent="0.25">
      <c r="A1646" s="11" t="str">
        <f>IF(B1646="","",COUNT(A$1595:A1645)+1)</f>
        <v/>
      </c>
      <c r="B1646" s="18" t="s">
        <v>14</v>
      </c>
      <c r="C1646" s="18" t="s">
        <v>14</v>
      </c>
      <c r="D1646" s="19" t="s">
        <v>14</v>
      </c>
      <c r="E1646" s="6" t="s">
        <v>158</v>
      </c>
      <c r="F1646" s="11">
        <v>2</v>
      </c>
      <c r="G1646" s="11">
        <v>288</v>
      </c>
      <c r="H1646" s="11" t="s">
        <v>115</v>
      </c>
      <c r="I1646" s="13">
        <v>9000</v>
      </c>
      <c r="J1646" s="14">
        <v>0.125</v>
      </c>
      <c r="K1646" s="14">
        <v>0.05</v>
      </c>
      <c r="L1646" s="17">
        <f t="shared" si="26"/>
        <v>2154600</v>
      </c>
      <c r="M1646" s="17">
        <v>0</v>
      </c>
      <c r="N1646" s="17">
        <f>SUM(L1645:L1646)-M1646</f>
        <v>2827912.5</v>
      </c>
    </row>
    <row r="1647" spans="1:14" x14ac:dyDescent="0.25">
      <c r="A1647" s="11">
        <f>IF(B1647="","",COUNT(A$1595:A1646)+1)</f>
        <v>13</v>
      </c>
      <c r="B1647" s="18">
        <v>45154</v>
      </c>
      <c r="C1647" s="18">
        <v>45149</v>
      </c>
      <c r="D1647" s="19" t="s">
        <v>1262</v>
      </c>
      <c r="E1647" s="6" t="s">
        <v>1263</v>
      </c>
      <c r="F1647" s="11">
        <v>1</v>
      </c>
      <c r="G1647" s="11">
        <v>6</v>
      </c>
      <c r="H1647" s="11" t="s">
        <v>131</v>
      </c>
      <c r="I1647" s="13">
        <v>500000</v>
      </c>
      <c r="J1647" s="14">
        <v>0.125</v>
      </c>
      <c r="K1647" s="14">
        <v>0.05</v>
      </c>
      <c r="L1647" s="17">
        <f t="shared" si="26"/>
        <v>2493750</v>
      </c>
      <c r="M1647" s="17" t="s">
        <v>14</v>
      </c>
      <c r="N1647" s="17"/>
    </row>
    <row r="1648" spans="1:14" x14ac:dyDescent="0.25">
      <c r="A1648" s="11" t="str">
        <f>IF(B1648="","",COUNT(A$1595:A1647)+1)</f>
        <v/>
      </c>
      <c r="B1648" s="18" t="s">
        <v>14</v>
      </c>
      <c r="C1648" s="18" t="s">
        <v>14</v>
      </c>
      <c r="D1648" s="19" t="s">
        <v>14</v>
      </c>
      <c r="E1648" s="6" t="s">
        <v>1264</v>
      </c>
      <c r="F1648" s="11">
        <v>1</v>
      </c>
      <c r="G1648" s="11">
        <v>72</v>
      </c>
      <c r="H1648" s="11" t="s">
        <v>131</v>
      </c>
      <c r="I1648" s="13">
        <v>15800</v>
      </c>
      <c r="J1648" s="14">
        <v>0.125</v>
      </c>
      <c r="K1648" s="14">
        <v>0.05</v>
      </c>
      <c r="L1648" s="17">
        <f t="shared" si="26"/>
        <v>945630</v>
      </c>
      <c r="M1648" s="17" t="s">
        <v>14</v>
      </c>
      <c r="N1648" s="17"/>
    </row>
    <row r="1649" spans="1:14" x14ac:dyDescent="0.25">
      <c r="A1649" s="11" t="str">
        <f>IF(B1649="","",COUNT(A$1595:A1648)+1)</f>
        <v/>
      </c>
      <c r="B1649" s="18" t="s">
        <v>14</v>
      </c>
      <c r="C1649" s="18" t="s">
        <v>14</v>
      </c>
      <c r="D1649" s="19" t="s">
        <v>14</v>
      </c>
      <c r="E1649" s="6" t="s">
        <v>607</v>
      </c>
      <c r="F1649" s="11">
        <v>1</v>
      </c>
      <c r="G1649" s="11">
        <v>72</v>
      </c>
      <c r="H1649" s="11" t="s">
        <v>131</v>
      </c>
      <c r="I1649" s="13">
        <v>15800</v>
      </c>
      <c r="J1649" s="14">
        <v>0.125</v>
      </c>
      <c r="K1649" s="14">
        <v>0.05</v>
      </c>
      <c r="L1649" s="17">
        <f t="shared" si="26"/>
        <v>945630</v>
      </c>
      <c r="M1649" s="17" t="s">
        <v>14</v>
      </c>
      <c r="N1649" s="17"/>
    </row>
    <row r="1650" spans="1:14" x14ac:dyDescent="0.25">
      <c r="A1650" s="11" t="str">
        <f>IF(B1650="","",COUNT(A$1595:A1649)+1)</f>
        <v/>
      </c>
      <c r="B1650" s="18" t="s">
        <v>14</v>
      </c>
      <c r="C1650" s="18" t="s">
        <v>14</v>
      </c>
      <c r="D1650" s="19" t="s">
        <v>14</v>
      </c>
      <c r="E1650" s="6" t="s">
        <v>417</v>
      </c>
      <c r="F1650" s="11">
        <v>1</v>
      </c>
      <c r="G1650" s="11">
        <v>72</v>
      </c>
      <c r="H1650" s="11" t="s">
        <v>131</v>
      </c>
      <c r="I1650" s="13">
        <v>15800</v>
      </c>
      <c r="J1650" s="14">
        <v>0.125</v>
      </c>
      <c r="K1650" s="14">
        <v>0.05</v>
      </c>
      <c r="L1650" s="17">
        <f t="shared" si="26"/>
        <v>945630</v>
      </c>
      <c r="M1650" s="17" t="s">
        <v>14</v>
      </c>
      <c r="N1650" s="17"/>
    </row>
    <row r="1651" spans="1:14" x14ac:dyDescent="0.25">
      <c r="A1651" s="11" t="str">
        <f>IF(B1651="","",COUNT(A$1595:A1650)+1)</f>
        <v/>
      </c>
      <c r="B1651" s="18" t="s">
        <v>14</v>
      </c>
      <c r="C1651" s="18" t="s">
        <v>14</v>
      </c>
      <c r="D1651" s="19" t="s">
        <v>14</v>
      </c>
      <c r="E1651" s="6" t="s">
        <v>577</v>
      </c>
      <c r="F1651" s="11">
        <v>1</v>
      </c>
      <c r="G1651" s="11">
        <v>72</v>
      </c>
      <c r="H1651" s="11" t="s">
        <v>131</v>
      </c>
      <c r="I1651" s="13">
        <v>15800</v>
      </c>
      <c r="J1651" s="14">
        <v>0.125</v>
      </c>
      <c r="K1651" s="14">
        <v>0.05</v>
      </c>
      <c r="L1651" s="17">
        <f t="shared" si="26"/>
        <v>945630</v>
      </c>
      <c r="M1651" s="17" t="s">
        <v>14</v>
      </c>
      <c r="N1651" s="17"/>
    </row>
    <row r="1652" spans="1:14" x14ac:dyDescent="0.25">
      <c r="A1652" s="11" t="str">
        <f>IF(B1652="","",COUNT(A$1595:A1651)+1)</f>
        <v/>
      </c>
      <c r="B1652" s="18" t="s">
        <v>14</v>
      </c>
      <c r="C1652" s="18" t="s">
        <v>14</v>
      </c>
      <c r="D1652" s="19" t="s">
        <v>14</v>
      </c>
      <c r="E1652" s="6" t="s">
        <v>295</v>
      </c>
      <c r="F1652" s="11">
        <v>1</v>
      </c>
      <c r="G1652" s="11">
        <v>72</v>
      </c>
      <c r="H1652" s="11" t="s">
        <v>131</v>
      </c>
      <c r="I1652" s="13">
        <v>15800</v>
      </c>
      <c r="J1652" s="14">
        <v>0.125</v>
      </c>
      <c r="K1652" s="14">
        <v>0.05</v>
      </c>
      <c r="L1652" s="17">
        <f t="shared" si="26"/>
        <v>945630</v>
      </c>
      <c r="M1652" s="17" t="s">
        <v>14</v>
      </c>
      <c r="N1652" s="17"/>
    </row>
    <row r="1653" spans="1:14" x14ac:dyDescent="0.25">
      <c r="A1653" s="11" t="str">
        <f>IF(B1653="","",COUNT(A$1595:A1652)+1)</f>
        <v/>
      </c>
      <c r="B1653" s="18" t="s">
        <v>14</v>
      </c>
      <c r="C1653" s="18" t="s">
        <v>14</v>
      </c>
      <c r="D1653" s="19" t="s">
        <v>14</v>
      </c>
      <c r="E1653" s="6" t="s">
        <v>984</v>
      </c>
      <c r="F1653" s="11" t="s">
        <v>14</v>
      </c>
      <c r="G1653" s="11">
        <v>18</v>
      </c>
      <c r="H1653" s="11" t="s">
        <v>131</v>
      </c>
      <c r="I1653" s="13">
        <v>15800</v>
      </c>
      <c r="J1653" s="14">
        <v>0.125</v>
      </c>
      <c r="K1653" s="14">
        <v>0.05</v>
      </c>
      <c r="L1653" s="17">
        <f t="shared" si="26"/>
        <v>236407.5</v>
      </c>
      <c r="M1653" s="17" t="s">
        <v>14</v>
      </c>
      <c r="N1653" s="17"/>
    </row>
    <row r="1654" spans="1:14" x14ac:dyDescent="0.25">
      <c r="A1654" s="11" t="str">
        <f>IF(B1654="","",COUNT(A$1595:A1653)+1)</f>
        <v/>
      </c>
      <c r="B1654" s="18" t="s">
        <v>14</v>
      </c>
      <c r="C1654" s="18" t="s">
        <v>14</v>
      </c>
      <c r="D1654" s="19" t="s">
        <v>14</v>
      </c>
      <c r="E1654" s="6" t="s">
        <v>984</v>
      </c>
      <c r="F1654" s="11" t="s">
        <v>14</v>
      </c>
      <c r="G1654" s="11">
        <v>18</v>
      </c>
      <c r="H1654" s="11" t="s">
        <v>131</v>
      </c>
      <c r="I1654" s="13">
        <v>15800</v>
      </c>
      <c r="J1654" s="14">
        <v>0.125</v>
      </c>
      <c r="K1654" s="14">
        <v>0.05</v>
      </c>
      <c r="L1654" s="17">
        <f t="shared" si="26"/>
        <v>236407.5</v>
      </c>
      <c r="M1654" s="17" t="s">
        <v>14</v>
      </c>
      <c r="N1654" s="17"/>
    </row>
    <row r="1655" spans="1:14" x14ac:dyDescent="0.25">
      <c r="A1655" s="11" t="str">
        <f>IF(B1655="","",COUNT(A$1595:A1654)+1)</f>
        <v/>
      </c>
      <c r="B1655" s="18" t="s">
        <v>14</v>
      </c>
      <c r="C1655" s="18" t="s">
        <v>14</v>
      </c>
      <c r="D1655" s="19" t="s">
        <v>14</v>
      </c>
      <c r="E1655" s="6" t="s">
        <v>984</v>
      </c>
      <c r="F1655" s="11" t="s">
        <v>14</v>
      </c>
      <c r="G1655" s="11">
        <v>18</v>
      </c>
      <c r="H1655" s="11" t="s">
        <v>131</v>
      </c>
      <c r="I1655" s="13">
        <v>15800</v>
      </c>
      <c r="J1655" s="14">
        <v>0.125</v>
      </c>
      <c r="K1655" s="14">
        <v>0.05</v>
      </c>
      <c r="L1655" s="17">
        <f t="shared" si="26"/>
        <v>236407.5</v>
      </c>
      <c r="M1655" s="17" t="s">
        <v>14</v>
      </c>
      <c r="N1655" s="17"/>
    </row>
    <row r="1656" spans="1:14" x14ac:dyDescent="0.25">
      <c r="A1656" s="11" t="str">
        <f>IF(B1656="","",COUNT(A$1595:A1655)+1)</f>
        <v/>
      </c>
      <c r="B1656" s="18" t="s">
        <v>14</v>
      </c>
      <c r="C1656" s="18" t="s">
        <v>14</v>
      </c>
      <c r="D1656" s="19" t="s">
        <v>14</v>
      </c>
      <c r="E1656" s="6" t="s">
        <v>984</v>
      </c>
      <c r="F1656" s="11" t="s">
        <v>14</v>
      </c>
      <c r="G1656" s="11">
        <v>18</v>
      </c>
      <c r="H1656" s="11" t="s">
        <v>131</v>
      </c>
      <c r="I1656" s="13">
        <v>15800</v>
      </c>
      <c r="J1656" s="14">
        <v>0.125</v>
      </c>
      <c r="K1656" s="14">
        <v>0.05</v>
      </c>
      <c r="L1656" s="17">
        <f t="shared" si="26"/>
        <v>236407.5</v>
      </c>
      <c r="M1656" s="17" t="s">
        <v>14</v>
      </c>
      <c r="N1656" s="17"/>
    </row>
    <row r="1657" spans="1:14" x14ac:dyDescent="0.25">
      <c r="A1657" s="11" t="str">
        <f>IF(B1657="","",COUNT(A$1595:A1656)+1)</f>
        <v/>
      </c>
      <c r="B1657" s="18" t="s">
        <v>14</v>
      </c>
      <c r="C1657" s="18" t="s">
        <v>14</v>
      </c>
      <c r="D1657" s="19" t="s">
        <v>14</v>
      </c>
      <c r="E1657" s="6" t="s">
        <v>1265</v>
      </c>
      <c r="F1657" s="11">
        <v>1</v>
      </c>
      <c r="G1657" s="11">
        <v>90</v>
      </c>
      <c r="H1657" s="11" t="s">
        <v>131</v>
      </c>
      <c r="I1657" s="13">
        <v>24000</v>
      </c>
      <c r="J1657" s="14">
        <v>0.125</v>
      </c>
      <c r="K1657" s="14">
        <v>0.05</v>
      </c>
      <c r="L1657" s="17">
        <f t="shared" si="26"/>
        <v>1795500</v>
      </c>
      <c r="M1657" s="17" t="s">
        <v>14</v>
      </c>
      <c r="N1657" s="17"/>
    </row>
    <row r="1658" spans="1:14" x14ac:dyDescent="0.25">
      <c r="A1658" s="11" t="str">
        <f>IF(B1658="","",COUNT(A$1595:A1657)+1)</f>
        <v/>
      </c>
      <c r="B1658" s="18" t="s">
        <v>14</v>
      </c>
      <c r="C1658" s="18" t="s">
        <v>14</v>
      </c>
      <c r="D1658" s="19" t="s">
        <v>14</v>
      </c>
      <c r="E1658" s="6" t="s">
        <v>209</v>
      </c>
      <c r="F1658" s="11">
        <v>1</v>
      </c>
      <c r="G1658" s="11">
        <v>720</v>
      </c>
      <c r="H1658" s="11" t="s">
        <v>131</v>
      </c>
      <c r="I1658" s="13">
        <v>4800</v>
      </c>
      <c r="J1658" s="14">
        <v>0.125</v>
      </c>
      <c r="K1658" s="14">
        <v>0.05</v>
      </c>
      <c r="L1658" s="17">
        <f t="shared" si="26"/>
        <v>2872800</v>
      </c>
      <c r="M1658" s="17">
        <v>0</v>
      </c>
      <c r="N1658" s="17">
        <f>SUM(L1647:L1658)-M1658</f>
        <v>12835830</v>
      </c>
    </row>
    <row r="1659" spans="1:14" x14ac:dyDescent="0.25">
      <c r="A1659" s="11">
        <f>IF(B1659="","",COUNT(A$1595:A1658)+1)</f>
        <v>14</v>
      </c>
      <c r="B1659" s="18">
        <v>45154</v>
      </c>
      <c r="C1659" s="18">
        <v>45149</v>
      </c>
      <c r="D1659" s="19" t="s">
        <v>1266</v>
      </c>
      <c r="E1659" s="6" t="s">
        <v>135</v>
      </c>
      <c r="F1659" s="11">
        <v>3</v>
      </c>
      <c r="G1659" s="11">
        <v>432</v>
      </c>
      <c r="H1659" s="11" t="s">
        <v>131</v>
      </c>
      <c r="I1659" s="13">
        <v>4350</v>
      </c>
      <c r="J1659" s="14">
        <v>0.125</v>
      </c>
      <c r="K1659" s="14">
        <v>0.05</v>
      </c>
      <c r="L1659" s="17">
        <f t="shared" si="26"/>
        <v>1562085</v>
      </c>
      <c r="M1659" s="17" t="s">
        <v>14</v>
      </c>
      <c r="N1659" s="17"/>
    </row>
    <row r="1660" spans="1:14" x14ac:dyDescent="0.25">
      <c r="A1660" s="11" t="str">
        <f>IF(B1660="","",COUNT(A$1595:A1659)+1)</f>
        <v/>
      </c>
      <c r="B1660" s="18" t="s">
        <v>14</v>
      </c>
      <c r="C1660" s="18" t="s">
        <v>14</v>
      </c>
      <c r="D1660" s="19" t="s">
        <v>14</v>
      </c>
      <c r="E1660" s="6" t="s">
        <v>828</v>
      </c>
      <c r="F1660" s="11">
        <v>1</v>
      </c>
      <c r="G1660" s="11">
        <v>180</v>
      </c>
      <c r="H1660" s="11" t="s">
        <v>123</v>
      </c>
      <c r="I1660" s="13">
        <v>9000</v>
      </c>
      <c r="J1660" s="14">
        <v>0.125</v>
      </c>
      <c r="K1660" s="14">
        <v>0.05</v>
      </c>
      <c r="L1660" s="17">
        <f t="shared" si="26"/>
        <v>1346625</v>
      </c>
      <c r="M1660" s="17" t="s">
        <v>14</v>
      </c>
      <c r="N1660" s="17"/>
    </row>
    <row r="1661" spans="1:14" x14ac:dyDescent="0.25">
      <c r="A1661" s="11" t="str">
        <f>IF(B1661="","",COUNT(A$1595:A1660)+1)</f>
        <v/>
      </c>
      <c r="B1661" s="18" t="s">
        <v>14</v>
      </c>
      <c r="C1661" s="18" t="s">
        <v>14</v>
      </c>
      <c r="D1661" s="19" t="s">
        <v>14</v>
      </c>
      <c r="E1661" s="6" t="s">
        <v>137</v>
      </c>
      <c r="F1661" s="11">
        <v>2</v>
      </c>
      <c r="G1661" s="11">
        <v>288</v>
      </c>
      <c r="H1661" s="11" t="s">
        <v>131</v>
      </c>
      <c r="I1661" s="13">
        <v>9750</v>
      </c>
      <c r="J1661" s="14">
        <v>0.125</v>
      </c>
      <c r="K1661" s="14">
        <v>0.05</v>
      </c>
      <c r="L1661" s="17">
        <f t="shared" si="26"/>
        <v>2334150</v>
      </c>
      <c r="M1661" s="17" t="s">
        <v>14</v>
      </c>
      <c r="N1661" s="17"/>
    </row>
    <row r="1662" spans="1:14" x14ac:dyDescent="0.25">
      <c r="A1662" s="11" t="str">
        <f>IF(B1662="","",COUNT(A$1595:A1661)+1)</f>
        <v/>
      </c>
      <c r="B1662" s="18" t="s">
        <v>14</v>
      </c>
      <c r="C1662" s="18" t="s">
        <v>14</v>
      </c>
      <c r="D1662" s="19" t="s">
        <v>14</v>
      </c>
      <c r="E1662" s="6" t="s">
        <v>1222</v>
      </c>
      <c r="F1662" s="11">
        <v>1</v>
      </c>
      <c r="G1662" s="11">
        <v>48</v>
      </c>
      <c r="H1662" s="11" t="s">
        <v>237</v>
      </c>
      <c r="I1662" s="13">
        <v>14500</v>
      </c>
      <c r="J1662" s="14">
        <v>0.125</v>
      </c>
      <c r="K1662" s="14">
        <v>0.05</v>
      </c>
      <c r="L1662" s="17">
        <f t="shared" si="26"/>
        <v>578550</v>
      </c>
      <c r="M1662" s="17" t="s">
        <v>14</v>
      </c>
      <c r="N1662" s="17"/>
    </row>
    <row r="1663" spans="1:14" x14ac:dyDescent="0.25">
      <c r="A1663" s="11" t="str">
        <f>IF(B1663="","",COUNT(A$1595:A1662)+1)</f>
        <v/>
      </c>
      <c r="B1663" s="18" t="s">
        <v>14</v>
      </c>
      <c r="C1663" s="18" t="s">
        <v>14</v>
      </c>
      <c r="D1663" s="19" t="s">
        <v>14</v>
      </c>
      <c r="E1663" s="6" t="s">
        <v>1267</v>
      </c>
      <c r="F1663" s="11">
        <v>1</v>
      </c>
      <c r="G1663" s="11">
        <v>24</v>
      </c>
      <c r="H1663" s="11" t="s">
        <v>237</v>
      </c>
      <c r="I1663" s="13">
        <v>20200</v>
      </c>
      <c r="J1663" s="14">
        <v>0.125</v>
      </c>
      <c r="K1663" s="14">
        <v>0.05</v>
      </c>
      <c r="L1663" s="17">
        <f t="shared" si="26"/>
        <v>402990</v>
      </c>
      <c r="M1663" s="17" t="s">
        <v>14</v>
      </c>
      <c r="N1663" s="17"/>
    </row>
    <row r="1664" spans="1:14" x14ac:dyDescent="0.25">
      <c r="A1664" s="11" t="str">
        <f>IF(B1664="","",COUNT(A$1595:A1663)+1)</f>
        <v/>
      </c>
      <c r="B1664" s="18" t="s">
        <v>14</v>
      </c>
      <c r="C1664" s="18" t="s">
        <v>14</v>
      </c>
      <c r="D1664" s="19" t="s">
        <v>14</v>
      </c>
      <c r="E1664" s="6" t="s">
        <v>451</v>
      </c>
      <c r="F1664" s="11">
        <v>1</v>
      </c>
      <c r="G1664" s="11">
        <v>5</v>
      </c>
      <c r="H1664" s="11" t="s">
        <v>139</v>
      </c>
      <c r="I1664" s="13">
        <v>177000</v>
      </c>
      <c r="J1664" s="14">
        <v>0.125</v>
      </c>
      <c r="K1664" s="14">
        <v>0.05</v>
      </c>
      <c r="L1664" s="17">
        <f t="shared" si="26"/>
        <v>735656.25</v>
      </c>
      <c r="M1664" s="17" t="s">
        <v>14</v>
      </c>
      <c r="N1664" s="17"/>
    </row>
    <row r="1665" spans="1:14" x14ac:dyDescent="0.25">
      <c r="A1665" s="11" t="str">
        <f>IF(B1665="","",COUNT(A$1595:A1664)+1)</f>
        <v/>
      </c>
      <c r="B1665" s="18" t="s">
        <v>14</v>
      </c>
      <c r="C1665" s="18" t="s">
        <v>14</v>
      </c>
      <c r="D1665" s="19" t="s">
        <v>14</v>
      </c>
      <c r="E1665" s="6" t="s">
        <v>444</v>
      </c>
      <c r="F1665" s="11">
        <v>1</v>
      </c>
      <c r="G1665" s="11">
        <v>3</v>
      </c>
      <c r="H1665" s="11" t="s">
        <v>139</v>
      </c>
      <c r="I1665" s="13">
        <v>507600</v>
      </c>
      <c r="J1665" s="14">
        <v>0.125</v>
      </c>
      <c r="K1665" s="14">
        <v>0.05</v>
      </c>
      <c r="L1665" s="17">
        <f t="shared" si="26"/>
        <v>1265827.5</v>
      </c>
      <c r="M1665" s="17" t="s">
        <v>14</v>
      </c>
      <c r="N1665" s="17"/>
    </row>
    <row r="1666" spans="1:14" x14ac:dyDescent="0.25">
      <c r="A1666" s="11" t="str">
        <f>IF(B1666="","",COUNT(A$1595:A1665)+1)</f>
        <v/>
      </c>
      <c r="B1666" s="18" t="s">
        <v>14</v>
      </c>
      <c r="C1666" s="18" t="s">
        <v>14</v>
      </c>
      <c r="D1666" s="19" t="s">
        <v>14</v>
      </c>
      <c r="E1666" s="6" t="s">
        <v>679</v>
      </c>
      <c r="F1666" s="11" t="s">
        <v>14</v>
      </c>
      <c r="G1666" s="11">
        <v>12</v>
      </c>
      <c r="H1666" s="11" t="s">
        <v>212</v>
      </c>
      <c r="I1666" s="13">
        <v>13200</v>
      </c>
      <c r="J1666" s="14">
        <v>0.1</v>
      </c>
      <c r="K1666" s="14">
        <v>0.05</v>
      </c>
      <c r="L1666" s="17">
        <f t="shared" si="26"/>
        <v>135432</v>
      </c>
      <c r="M1666" s="17" t="s">
        <v>14</v>
      </c>
      <c r="N1666" s="17"/>
    </row>
    <row r="1667" spans="1:14" x14ac:dyDescent="0.25">
      <c r="A1667" s="11" t="str">
        <f>IF(B1667="","",COUNT(A$1595:A1666)+1)</f>
        <v/>
      </c>
      <c r="B1667" s="18" t="s">
        <v>14</v>
      </c>
      <c r="C1667" s="18" t="s">
        <v>14</v>
      </c>
      <c r="D1667" s="19" t="s">
        <v>14</v>
      </c>
      <c r="E1667" s="6" t="s">
        <v>1268</v>
      </c>
      <c r="F1667" s="11" t="s">
        <v>14</v>
      </c>
      <c r="G1667" s="11">
        <v>24</v>
      </c>
      <c r="H1667" s="11" t="s">
        <v>131</v>
      </c>
      <c r="I1667" s="13">
        <v>20700</v>
      </c>
      <c r="J1667" s="14">
        <v>0.125</v>
      </c>
      <c r="K1667" s="14">
        <v>0.05</v>
      </c>
      <c r="L1667" s="17">
        <f t="shared" si="26"/>
        <v>412965</v>
      </c>
      <c r="M1667" s="17" t="s">
        <v>14</v>
      </c>
      <c r="N1667" s="17"/>
    </row>
    <row r="1668" spans="1:14" x14ac:dyDescent="0.25">
      <c r="A1668" s="11" t="str">
        <f>IF(B1668="","",COUNT(A$1595:A1667)+1)</f>
        <v/>
      </c>
      <c r="B1668" s="18" t="s">
        <v>14</v>
      </c>
      <c r="C1668" s="18" t="s">
        <v>14</v>
      </c>
      <c r="D1668" s="19" t="s">
        <v>14</v>
      </c>
      <c r="E1668" s="6" t="s">
        <v>1269</v>
      </c>
      <c r="F1668" s="11" t="s">
        <v>14</v>
      </c>
      <c r="G1668" s="11">
        <v>24</v>
      </c>
      <c r="H1668" s="11" t="s">
        <v>131</v>
      </c>
      <c r="I1668" s="13">
        <v>20700</v>
      </c>
      <c r="J1668" s="14">
        <v>0.125</v>
      </c>
      <c r="K1668" s="14">
        <v>0.05</v>
      </c>
      <c r="L1668" s="17">
        <f t="shared" si="26"/>
        <v>412965</v>
      </c>
      <c r="M1668" s="17" t="s">
        <v>14</v>
      </c>
      <c r="N1668" s="17"/>
    </row>
    <row r="1669" spans="1:14" x14ac:dyDescent="0.25">
      <c r="A1669" s="11" t="str">
        <f>IF(B1669="","",COUNT(A$1595:A1668)+1)</f>
        <v/>
      </c>
      <c r="B1669" s="18" t="s">
        <v>14</v>
      </c>
      <c r="C1669" s="18" t="s">
        <v>14</v>
      </c>
      <c r="D1669" s="19" t="s">
        <v>14</v>
      </c>
      <c r="E1669" s="6" t="s">
        <v>1270</v>
      </c>
      <c r="F1669" s="11" t="s">
        <v>14</v>
      </c>
      <c r="G1669" s="11">
        <v>24</v>
      </c>
      <c r="H1669" s="11" t="s">
        <v>131</v>
      </c>
      <c r="I1669" s="13">
        <v>20700</v>
      </c>
      <c r="J1669" s="14">
        <v>0.125</v>
      </c>
      <c r="K1669" s="14">
        <v>0.05</v>
      </c>
      <c r="L1669" s="17">
        <f t="shared" si="26"/>
        <v>412965</v>
      </c>
      <c r="M1669" s="17">
        <v>135432</v>
      </c>
      <c r="N1669" s="17">
        <f>SUM(L1659:L1669)-M1669</f>
        <v>9464778.75</v>
      </c>
    </row>
    <row r="1670" spans="1:14" x14ac:dyDescent="0.25">
      <c r="A1670" s="11">
        <f>IF(B1670="","",COUNT(A$1595:A1669)+1)</f>
        <v>15</v>
      </c>
      <c r="B1670" s="18">
        <v>45154</v>
      </c>
      <c r="C1670" s="18">
        <v>45149</v>
      </c>
      <c r="D1670" s="19" t="s">
        <v>1271</v>
      </c>
      <c r="E1670" s="6" t="s">
        <v>689</v>
      </c>
      <c r="F1670" s="11">
        <v>2</v>
      </c>
      <c r="G1670" s="11">
        <v>240</v>
      </c>
      <c r="H1670" s="11" t="s">
        <v>131</v>
      </c>
      <c r="I1670" s="13">
        <v>18000</v>
      </c>
      <c r="J1670" s="14">
        <v>0.125</v>
      </c>
      <c r="K1670" s="14">
        <v>0.05</v>
      </c>
      <c r="L1670" s="17">
        <f t="shared" si="26"/>
        <v>3591000</v>
      </c>
      <c r="M1670" s="17" t="s">
        <v>14</v>
      </c>
      <c r="N1670" s="17"/>
    </row>
    <row r="1671" spans="1:14" x14ac:dyDescent="0.25">
      <c r="A1671" s="11" t="str">
        <f>IF(B1671="","",COUNT(A$1595:A1670)+1)</f>
        <v/>
      </c>
      <c r="B1671" s="18" t="s">
        <v>14</v>
      </c>
      <c r="C1671" s="18" t="s">
        <v>14</v>
      </c>
      <c r="D1671" s="19" t="s">
        <v>14</v>
      </c>
      <c r="E1671" s="6" t="s">
        <v>171</v>
      </c>
      <c r="F1671" s="11">
        <v>1</v>
      </c>
      <c r="G1671" s="11">
        <v>720</v>
      </c>
      <c r="H1671" s="11" t="s">
        <v>131</v>
      </c>
      <c r="I1671" s="13">
        <v>4600</v>
      </c>
      <c r="J1671" s="14">
        <v>0.125</v>
      </c>
      <c r="K1671" s="14">
        <v>0.1</v>
      </c>
      <c r="L1671" s="17">
        <f t="shared" si="26"/>
        <v>2608200</v>
      </c>
      <c r="M1671" s="17" t="s">
        <v>14</v>
      </c>
      <c r="N1671" s="17"/>
    </row>
    <row r="1672" spans="1:14" x14ac:dyDescent="0.25">
      <c r="A1672" s="11" t="str">
        <f>IF(B1672="","",COUNT(A$1595:A1671)+1)</f>
        <v/>
      </c>
      <c r="B1672" s="18" t="s">
        <v>14</v>
      </c>
      <c r="C1672" s="18" t="s">
        <v>14</v>
      </c>
      <c r="D1672" s="19" t="s">
        <v>14</v>
      </c>
      <c r="E1672" s="6" t="s">
        <v>244</v>
      </c>
      <c r="F1672" s="11">
        <v>1</v>
      </c>
      <c r="G1672" s="11">
        <v>768</v>
      </c>
      <c r="H1672" s="11" t="s">
        <v>131</v>
      </c>
      <c r="I1672" s="13">
        <v>2100</v>
      </c>
      <c r="J1672" s="14">
        <v>0.125</v>
      </c>
      <c r="K1672" s="14">
        <v>0.05</v>
      </c>
      <c r="L1672" s="17">
        <f t="shared" si="26"/>
        <v>1340640</v>
      </c>
      <c r="M1672" s="17">
        <v>0</v>
      </c>
      <c r="N1672" s="17">
        <f>SUM(L1670:L1672)-M1672</f>
        <v>7539840</v>
      </c>
    </row>
    <row r="1673" spans="1:14" x14ac:dyDescent="0.25">
      <c r="A1673" s="11">
        <f>IF(B1673="","",COUNT(A$1595:A1672)+1)</f>
        <v>16</v>
      </c>
      <c r="B1673" s="18">
        <v>45154</v>
      </c>
      <c r="C1673" s="18">
        <v>45149</v>
      </c>
      <c r="D1673" s="19" t="s">
        <v>1272</v>
      </c>
      <c r="E1673" s="6" t="s">
        <v>146</v>
      </c>
      <c r="F1673" s="11">
        <v>1</v>
      </c>
      <c r="G1673" s="11">
        <v>500</v>
      </c>
      <c r="H1673" s="11" t="s">
        <v>123</v>
      </c>
      <c r="I1673" s="13">
        <v>1625</v>
      </c>
      <c r="J1673" s="14">
        <v>0.125</v>
      </c>
      <c r="K1673" s="14">
        <v>0.05</v>
      </c>
      <c r="L1673" s="17">
        <f t="shared" si="26"/>
        <v>675390.625</v>
      </c>
      <c r="M1673" s="17" t="s">
        <v>14</v>
      </c>
      <c r="N1673" s="17"/>
    </row>
    <row r="1674" spans="1:14" x14ac:dyDescent="0.25">
      <c r="A1674" s="11" t="str">
        <f>IF(B1674="","",COUNT(A$1595:A1673)+1)</f>
        <v/>
      </c>
      <c r="B1674" s="18" t="s">
        <v>14</v>
      </c>
      <c r="C1674" s="18" t="s">
        <v>14</v>
      </c>
      <c r="D1674" s="19" t="s">
        <v>14</v>
      </c>
      <c r="E1674" s="6" t="s">
        <v>393</v>
      </c>
      <c r="F1674" s="11">
        <v>1</v>
      </c>
      <c r="G1674" s="11">
        <v>1000</v>
      </c>
      <c r="H1674" s="11" t="s">
        <v>133</v>
      </c>
      <c r="I1674" s="13">
        <v>3000</v>
      </c>
      <c r="J1674" s="14">
        <v>0.125</v>
      </c>
      <c r="K1674" s="14">
        <v>0.05</v>
      </c>
      <c r="L1674" s="17">
        <f t="shared" si="26"/>
        <v>2493750</v>
      </c>
      <c r="M1674" s="17" t="s">
        <v>14</v>
      </c>
      <c r="N1674" s="17"/>
    </row>
    <row r="1675" spans="1:14" x14ac:dyDescent="0.25">
      <c r="A1675" s="11" t="str">
        <f>IF(B1675="","",COUNT(A$1595:A1674)+1)</f>
        <v/>
      </c>
      <c r="B1675" s="18" t="s">
        <v>14</v>
      </c>
      <c r="C1675" s="18" t="s">
        <v>14</v>
      </c>
      <c r="D1675" s="19" t="s">
        <v>14</v>
      </c>
      <c r="E1675" s="6" t="s">
        <v>463</v>
      </c>
      <c r="F1675" s="11">
        <v>1</v>
      </c>
      <c r="G1675" s="11">
        <v>80</v>
      </c>
      <c r="H1675" s="11" t="s">
        <v>152</v>
      </c>
      <c r="I1675" s="13">
        <v>10800</v>
      </c>
      <c r="J1675" s="14">
        <v>0.125</v>
      </c>
      <c r="K1675" s="14">
        <v>0.05</v>
      </c>
      <c r="L1675" s="17">
        <f t="shared" si="26"/>
        <v>718200</v>
      </c>
      <c r="M1675" s="17">
        <v>0</v>
      </c>
      <c r="N1675" s="17">
        <f>SUM(L1673:L1675)-M1675</f>
        <v>3887340.625</v>
      </c>
    </row>
    <row r="1676" spans="1:14" x14ac:dyDescent="0.25">
      <c r="A1676" s="11">
        <f>IF(B1676="","",COUNT(A$1595:A1675)+1)</f>
        <v>17</v>
      </c>
      <c r="B1676" s="18">
        <v>45154</v>
      </c>
      <c r="C1676" s="18">
        <v>45150</v>
      </c>
      <c r="D1676" s="19" t="s">
        <v>1273</v>
      </c>
      <c r="E1676" s="6" t="s">
        <v>129</v>
      </c>
      <c r="F1676" s="11">
        <v>1</v>
      </c>
      <c r="G1676" s="11">
        <v>144</v>
      </c>
      <c r="H1676" s="11" t="s">
        <v>115</v>
      </c>
      <c r="I1676" s="13">
        <v>18600</v>
      </c>
      <c r="J1676" s="14">
        <v>0.125</v>
      </c>
      <c r="K1676" s="14">
        <v>0.05</v>
      </c>
      <c r="L1676" s="17">
        <f t="shared" si="26"/>
        <v>2226420</v>
      </c>
      <c r="M1676" s="17" t="s">
        <v>14</v>
      </c>
      <c r="N1676" s="17"/>
    </row>
    <row r="1677" spans="1:14" x14ac:dyDescent="0.25">
      <c r="A1677" s="11" t="str">
        <f>IF(B1677="","",COUNT(A$1595:A1676)+1)</f>
        <v/>
      </c>
      <c r="B1677" s="18" t="s">
        <v>14</v>
      </c>
      <c r="C1677" s="18" t="s">
        <v>14</v>
      </c>
      <c r="D1677" s="19" t="s">
        <v>14</v>
      </c>
      <c r="E1677" s="6" t="s">
        <v>136</v>
      </c>
      <c r="F1677" s="11">
        <v>1</v>
      </c>
      <c r="G1677" s="11">
        <v>144</v>
      </c>
      <c r="H1677" s="11" t="s">
        <v>131</v>
      </c>
      <c r="I1677" s="13">
        <v>6500</v>
      </c>
      <c r="J1677" s="14">
        <v>0.125</v>
      </c>
      <c r="K1677" s="14">
        <v>0.05</v>
      </c>
      <c r="L1677" s="17">
        <f t="shared" si="26"/>
        <v>778050</v>
      </c>
      <c r="M1677" s="17" t="s">
        <v>14</v>
      </c>
      <c r="N1677" s="17"/>
    </row>
    <row r="1678" spans="1:14" x14ac:dyDescent="0.25">
      <c r="A1678" s="11" t="str">
        <f>IF(B1678="","",COUNT(A$1595:A1677)+1)</f>
        <v/>
      </c>
      <c r="B1678" s="18" t="s">
        <v>14</v>
      </c>
      <c r="C1678" s="18" t="s">
        <v>14</v>
      </c>
      <c r="D1678" s="19" t="s">
        <v>14</v>
      </c>
      <c r="E1678" s="6" t="s">
        <v>225</v>
      </c>
      <c r="F1678" s="11">
        <v>1</v>
      </c>
      <c r="G1678" s="11">
        <v>40</v>
      </c>
      <c r="H1678" s="11" t="s">
        <v>120</v>
      </c>
      <c r="I1678" s="13">
        <v>49200</v>
      </c>
      <c r="J1678" s="14">
        <v>0.125</v>
      </c>
      <c r="K1678" s="14">
        <v>0.05</v>
      </c>
      <c r="L1678" s="17">
        <f t="shared" si="26"/>
        <v>1635900</v>
      </c>
      <c r="M1678" s="17" t="s">
        <v>14</v>
      </c>
      <c r="N1678" s="17"/>
    </row>
    <row r="1679" spans="1:14" x14ac:dyDescent="0.25">
      <c r="A1679" s="11" t="str">
        <f>IF(B1679="","",COUNT(A$1595:A1678)+1)</f>
        <v/>
      </c>
      <c r="B1679" s="18" t="s">
        <v>14</v>
      </c>
      <c r="C1679" s="18" t="s">
        <v>14</v>
      </c>
      <c r="D1679" s="19" t="s">
        <v>14</v>
      </c>
      <c r="E1679" s="6" t="s">
        <v>435</v>
      </c>
      <c r="F1679" s="11">
        <v>1</v>
      </c>
      <c r="G1679" s="11">
        <v>48</v>
      </c>
      <c r="H1679" s="11" t="s">
        <v>212</v>
      </c>
      <c r="I1679" s="13">
        <v>55800</v>
      </c>
      <c r="J1679" s="14">
        <v>0.125</v>
      </c>
      <c r="K1679" s="14">
        <v>0.05</v>
      </c>
      <c r="L1679" s="17">
        <f t="shared" si="26"/>
        <v>2226420</v>
      </c>
      <c r="M1679" s="17" t="s">
        <v>14</v>
      </c>
      <c r="N1679" s="17"/>
    </row>
    <row r="1680" spans="1:14" x14ac:dyDescent="0.25">
      <c r="A1680" s="11" t="str">
        <f>IF(B1680="","",COUNT(A$1595:A1679)+1)</f>
        <v/>
      </c>
      <c r="B1680" s="18" t="s">
        <v>14</v>
      </c>
      <c r="C1680" s="18" t="s">
        <v>14</v>
      </c>
      <c r="D1680" s="19" t="s">
        <v>14</v>
      </c>
      <c r="E1680" s="6" t="s">
        <v>250</v>
      </c>
      <c r="F1680" s="11">
        <v>1</v>
      </c>
      <c r="G1680" s="11">
        <v>864</v>
      </c>
      <c r="H1680" s="11" t="s">
        <v>131</v>
      </c>
      <c r="I1680" s="13">
        <v>2100</v>
      </c>
      <c r="J1680" s="14">
        <v>0.125</v>
      </c>
      <c r="K1680" s="14">
        <v>0.05</v>
      </c>
      <c r="L1680" s="17">
        <f t="shared" si="26"/>
        <v>1508220</v>
      </c>
      <c r="M1680" s="17" t="s">
        <v>14</v>
      </c>
      <c r="N1680" s="17"/>
    </row>
    <row r="1681" spans="1:14" x14ac:dyDescent="0.25">
      <c r="A1681" s="11" t="str">
        <f>IF(B1681="","",COUNT(A$1595:A1680)+1)</f>
        <v/>
      </c>
      <c r="B1681" s="18" t="s">
        <v>14</v>
      </c>
      <c r="C1681" s="18" t="s">
        <v>14</v>
      </c>
      <c r="D1681" s="19" t="s">
        <v>14</v>
      </c>
      <c r="E1681" s="6" t="s">
        <v>166</v>
      </c>
      <c r="F1681" s="11">
        <v>4</v>
      </c>
      <c r="G1681" s="11">
        <v>48</v>
      </c>
      <c r="H1681" s="11" t="s">
        <v>139</v>
      </c>
      <c r="I1681" s="13">
        <v>176400</v>
      </c>
      <c r="J1681" s="14">
        <v>0.125</v>
      </c>
      <c r="K1681" s="14">
        <v>0.05</v>
      </c>
      <c r="L1681" s="17">
        <f t="shared" si="26"/>
        <v>7038360</v>
      </c>
      <c r="M1681" s="17" t="s">
        <v>14</v>
      </c>
      <c r="N1681" s="17"/>
    </row>
    <row r="1682" spans="1:14" x14ac:dyDescent="0.25">
      <c r="A1682" s="11" t="str">
        <f>IF(B1682="","",COUNT(A$1595:A1681)+1)</f>
        <v/>
      </c>
      <c r="B1682" s="18" t="s">
        <v>14</v>
      </c>
      <c r="C1682" s="18" t="s">
        <v>14</v>
      </c>
      <c r="D1682" s="19" t="s">
        <v>14</v>
      </c>
      <c r="E1682" s="6" t="s">
        <v>209</v>
      </c>
      <c r="F1682" s="11">
        <v>1</v>
      </c>
      <c r="G1682" s="11">
        <v>720</v>
      </c>
      <c r="H1682" s="11" t="s">
        <v>131</v>
      </c>
      <c r="I1682" s="13">
        <v>4800</v>
      </c>
      <c r="J1682" s="14">
        <v>0.125</v>
      </c>
      <c r="K1682" s="14">
        <v>0.05</v>
      </c>
      <c r="L1682" s="17">
        <f t="shared" si="26"/>
        <v>2872800</v>
      </c>
      <c r="M1682" s="17" t="s">
        <v>14</v>
      </c>
      <c r="N1682" s="17"/>
    </row>
    <row r="1683" spans="1:14" x14ac:dyDescent="0.25">
      <c r="A1683" s="11" t="str">
        <f>IF(B1683="","",COUNT(A$1595:A1682)+1)</f>
        <v/>
      </c>
      <c r="B1683" s="18" t="s">
        <v>14</v>
      </c>
      <c r="C1683" s="18" t="s">
        <v>14</v>
      </c>
      <c r="D1683" s="19" t="s">
        <v>14</v>
      </c>
      <c r="E1683" s="6" t="s">
        <v>257</v>
      </c>
      <c r="F1683" s="11">
        <v>1</v>
      </c>
      <c r="G1683" s="11">
        <v>60</v>
      </c>
      <c r="H1683" s="11" t="s">
        <v>123</v>
      </c>
      <c r="I1683" s="13">
        <v>22200</v>
      </c>
      <c r="J1683" s="14">
        <v>0.125</v>
      </c>
      <c r="K1683" s="14">
        <v>0.05</v>
      </c>
      <c r="L1683" s="17">
        <f t="shared" si="26"/>
        <v>1107225</v>
      </c>
      <c r="M1683" s="17" t="s">
        <v>14</v>
      </c>
      <c r="N1683" s="17"/>
    </row>
    <row r="1684" spans="1:14" x14ac:dyDescent="0.25">
      <c r="A1684" s="11" t="str">
        <f>IF(B1684="","",COUNT(A$1595:A1683)+1)</f>
        <v/>
      </c>
      <c r="B1684" s="18" t="s">
        <v>14</v>
      </c>
      <c r="C1684" s="18" t="s">
        <v>14</v>
      </c>
      <c r="D1684" s="19" t="s">
        <v>14</v>
      </c>
      <c r="E1684" s="6" t="s">
        <v>155</v>
      </c>
      <c r="F1684" s="11">
        <v>3</v>
      </c>
      <c r="G1684" s="11">
        <v>216</v>
      </c>
      <c r="H1684" s="11" t="s">
        <v>212</v>
      </c>
      <c r="I1684" s="13">
        <v>37200</v>
      </c>
      <c r="J1684" s="14">
        <v>0.125</v>
      </c>
      <c r="K1684" s="14">
        <v>0.05</v>
      </c>
      <c r="L1684" s="17">
        <f t="shared" ref="L1684:L1737" si="28">G1684*(I1684-(I1684*J1684)-((I1684-(I1684*J1684))*K1684))</f>
        <v>6679260</v>
      </c>
      <c r="M1684" s="17" t="s">
        <v>14</v>
      </c>
      <c r="N1684" s="17"/>
    </row>
    <row r="1685" spans="1:14" x14ac:dyDescent="0.25">
      <c r="A1685" s="11" t="str">
        <f>IF(B1685="","",COUNT(A$1595:A1684)+1)</f>
        <v/>
      </c>
      <c r="B1685" s="18" t="s">
        <v>14</v>
      </c>
      <c r="C1685" s="18" t="s">
        <v>14</v>
      </c>
      <c r="D1685" s="19" t="s">
        <v>14</v>
      </c>
      <c r="E1685" s="6" t="s">
        <v>122</v>
      </c>
      <c r="F1685" s="11">
        <v>1</v>
      </c>
      <c r="G1685" s="11">
        <v>50</v>
      </c>
      <c r="H1685" s="11" t="s">
        <v>123</v>
      </c>
      <c r="I1685" s="13">
        <v>28300</v>
      </c>
      <c r="J1685" s="14">
        <v>0.125</v>
      </c>
      <c r="K1685" s="14">
        <v>0.05</v>
      </c>
      <c r="L1685" s="17">
        <f t="shared" si="28"/>
        <v>1176218.75</v>
      </c>
      <c r="M1685" s="17">
        <v>0</v>
      </c>
      <c r="N1685" s="17">
        <f>SUM(L1676:L1685)-M1685</f>
        <v>27248873.75</v>
      </c>
    </row>
    <row r="1686" spans="1:14" x14ac:dyDescent="0.25">
      <c r="A1686" s="11">
        <f>IF(B1686="","",COUNT(A$1595:A1685)+1)</f>
        <v>18</v>
      </c>
      <c r="B1686" s="18">
        <v>45154</v>
      </c>
      <c r="C1686" s="18">
        <v>45150</v>
      </c>
      <c r="D1686" s="19" t="s">
        <v>1274</v>
      </c>
      <c r="E1686" s="6" t="s">
        <v>668</v>
      </c>
      <c r="F1686" s="11" t="s">
        <v>14</v>
      </c>
      <c r="G1686" s="11">
        <v>180</v>
      </c>
      <c r="H1686" s="11" t="s">
        <v>131</v>
      </c>
      <c r="I1686" s="13">
        <v>3700</v>
      </c>
      <c r="J1686" s="14">
        <v>0.125</v>
      </c>
      <c r="K1686" s="14">
        <v>0.05</v>
      </c>
      <c r="L1686" s="17">
        <f t="shared" si="28"/>
        <v>553612.5</v>
      </c>
      <c r="M1686" s="17" t="s">
        <v>14</v>
      </c>
      <c r="N1686" s="17"/>
    </row>
    <row r="1687" spans="1:14" x14ac:dyDescent="0.25">
      <c r="A1687" s="11" t="str">
        <f>IF(B1687="","",COUNT(A$1595:A1686)+1)</f>
        <v/>
      </c>
      <c r="B1687" s="18" t="s">
        <v>14</v>
      </c>
      <c r="C1687" s="18" t="s">
        <v>14</v>
      </c>
      <c r="D1687" s="19" t="s">
        <v>14</v>
      </c>
      <c r="E1687" s="6" t="s">
        <v>669</v>
      </c>
      <c r="F1687" s="11" t="s">
        <v>14</v>
      </c>
      <c r="G1687" s="11">
        <v>180</v>
      </c>
      <c r="H1687" s="11" t="s">
        <v>131</v>
      </c>
      <c r="I1687" s="13">
        <v>3700</v>
      </c>
      <c r="J1687" s="14">
        <v>0.125</v>
      </c>
      <c r="K1687" s="14">
        <v>0.05</v>
      </c>
      <c r="L1687" s="17">
        <f t="shared" si="28"/>
        <v>553612.5</v>
      </c>
      <c r="M1687" s="17" t="s">
        <v>14</v>
      </c>
      <c r="N1687" s="17"/>
    </row>
    <row r="1688" spans="1:14" x14ac:dyDescent="0.25">
      <c r="A1688" s="11" t="str">
        <f>IF(B1688="","",COUNT(A$1595:A1687)+1)</f>
        <v/>
      </c>
      <c r="B1688" s="18" t="s">
        <v>14</v>
      </c>
      <c r="C1688" s="18" t="s">
        <v>14</v>
      </c>
      <c r="D1688" s="19" t="s">
        <v>14</v>
      </c>
      <c r="E1688" s="6" t="s">
        <v>670</v>
      </c>
      <c r="F1688" s="11" t="s">
        <v>14</v>
      </c>
      <c r="G1688" s="11">
        <v>120</v>
      </c>
      <c r="H1688" s="11" t="s">
        <v>131</v>
      </c>
      <c r="I1688" s="13">
        <v>3700</v>
      </c>
      <c r="J1688" s="14">
        <v>0.125</v>
      </c>
      <c r="K1688" s="14">
        <v>0.05</v>
      </c>
      <c r="L1688" s="17">
        <f t="shared" si="28"/>
        <v>369075</v>
      </c>
      <c r="M1688" s="17" t="s">
        <v>14</v>
      </c>
      <c r="N1688" s="17"/>
    </row>
    <row r="1689" spans="1:14" x14ac:dyDescent="0.25">
      <c r="A1689" s="11" t="str">
        <f>IF(B1689="","",COUNT(A$1595:A1688)+1)</f>
        <v/>
      </c>
      <c r="B1689" s="18" t="s">
        <v>14</v>
      </c>
      <c r="C1689" s="18" t="s">
        <v>14</v>
      </c>
      <c r="D1689" s="19" t="s">
        <v>14</v>
      </c>
      <c r="E1689" s="6" t="s">
        <v>671</v>
      </c>
      <c r="F1689" s="11" t="s">
        <v>14</v>
      </c>
      <c r="G1689" s="11">
        <v>120</v>
      </c>
      <c r="H1689" s="11" t="s">
        <v>131</v>
      </c>
      <c r="I1689" s="13">
        <v>3700</v>
      </c>
      <c r="J1689" s="14">
        <v>0.125</v>
      </c>
      <c r="K1689" s="14">
        <v>0.05</v>
      </c>
      <c r="L1689" s="17">
        <f t="shared" si="28"/>
        <v>369075</v>
      </c>
      <c r="M1689" s="17" t="s">
        <v>14</v>
      </c>
      <c r="N1689" s="17"/>
    </row>
    <row r="1690" spans="1:14" x14ac:dyDescent="0.25">
      <c r="A1690" s="11" t="str">
        <f>IF(B1690="","",COUNT(A$1595:A1689)+1)</f>
        <v/>
      </c>
      <c r="B1690" s="18" t="s">
        <v>14</v>
      </c>
      <c r="C1690" s="18" t="s">
        <v>14</v>
      </c>
      <c r="D1690" s="19" t="s">
        <v>14</v>
      </c>
      <c r="E1690" s="6" t="s">
        <v>672</v>
      </c>
      <c r="F1690" s="11" t="s">
        <v>14</v>
      </c>
      <c r="G1690" s="11">
        <v>120</v>
      </c>
      <c r="H1690" s="11" t="s">
        <v>131</v>
      </c>
      <c r="I1690" s="13">
        <v>3700</v>
      </c>
      <c r="J1690" s="14">
        <v>0.125</v>
      </c>
      <c r="K1690" s="14">
        <v>0.05</v>
      </c>
      <c r="L1690" s="17">
        <f t="shared" si="28"/>
        <v>369075</v>
      </c>
      <c r="M1690" s="17">
        <v>0</v>
      </c>
      <c r="N1690" s="17">
        <f>SUM(L1686:L1690)-M1690</f>
        <v>2214450</v>
      </c>
    </row>
    <row r="1691" spans="1:14" x14ac:dyDescent="0.25">
      <c r="A1691" s="11">
        <f>IF(B1691="","",COUNT(A$1595:A1690)+1)</f>
        <v>19</v>
      </c>
      <c r="B1691" s="18">
        <v>45156</v>
      </c>
      <c r="C1691" s="18">
        <v>45152</v>
      </c>
      <c r="D1691" s="19" t="s">
        <v>1275</v>
      </c>
      <c r="E1691" s="6" t="s">
        <v>166</v>
      </c>
      <c r="F1691" s="11">
        <v>2</v>
      </c>
      <c r="G1691" s="11">
        <v>24</v>
      </c>
      <c r="H1691" s="11" t="s">
        <v>139</v>
      </c>
      <c r="I1691" s="13">
        <v>176400</v>
      </c>
      <c r="J1691" s="14">
        <v>0.125</v>
      </c>
      <c r="K1691" s="14">
        <v>0.05</v>
      </c>
      <c r="L1691" s="17">
        <f t="shared" si="28"/>
        <v>3519180</v>
      </c>
      <c r="M1691" s="17" t="s">
        <v>14</v>
      </c>
      <c r="N1691" s="17"/>
    </row>
    <row r="1692" spans="1:14" x14ac:dyDescent="0.25">
      <c r="A1692" s="11" t="str">
        <f>IF(B1692="","",COUNT(A$1595:A1691)+1)</f>
        <v/>
      </c>
      <c r="B1692" s="18" t="s">
        <v>14</v>
      </c>
      <c r="C1692" s="18" t="s">
        <v>14</v>
      </c>
      <c r="D1692" s="19" t="s">
        <v>14</v>
      </c>
      <c r="E1692" s="6" t="s">
        <v>167</v>
      </c>
      <c r="F1692" s="11">
        <v>1</v>
      </c>
      <c r="G1692" s="11">
        <v>144</v>
      </c>
      <c r="H1692" s="11" t="s">
        <v>212</v>
      </c>
      <c r="I1692" s="13">
        <v>19800</v>
      </c>
      <c r="J1692" s="14">
        <v>0.125</v>
      </c>
      <c r="K1692" s="14">
        <v>0.05</v>
      </c>
      <c r="L1692" s="17">
        <f t="shared" si="28"/>
        <v>2370060</v>
      </c>
      <c r="M1692" s="17" t="s">
        <v>14</v>
      </c>
      <c r="N1692" s="17"/>
    </row>
    <row r="1693" spans="1:14" x14ac:dyDescent="0.25">
      <c r="A1693" s="11" t="str">
        <f>IF(B1693="","",COUNT(A$1595:A1692)+1)</f>
        <v/>
      </c>
      <c r="B1693" s="18" t="s">
        <v>14</v>
      </c>
      <c r="C1693" s="18" t="s">
        <v>14</v>
      </c>
      <c r="D1693" s="19" t="s">
        <v>14</v>
      </c>
      <c r="E1693" s="6" t="s">
        <v>155</v>
      </c>
      <c r="F1693" s="11">
        <v>2</v>
      </c>
      <c r="G1693" s="11">
        <v>144</v>
      </c>
      <c r="H1693" s="11" t="s">
        <v>212</v>
      </c>
      <c r="I1693" s="13">
        <v>37200</v>
      </c>
      <c r="J1693" s="14">
        <v>0.125</v>
      </c>
      <c r="K1693" s="14">
        <v>0.05</v>
      </c>
      <c r="L1693" s="17">
        <f t="shared" si="28"/>
        <v>4452840</v>
      </c>
      <c r="M1693" s="17" t="s">
        <v>14</v>
      </c>
      <c r="N1693" s="17"/>
    </row>
    <row r="1694" spans="1:14" x14ac:dyDescent="0.25">
      <c r="A1694" s="11" t="str">
        <f>IF(B1694="","",COUNT(A$1595:A1693)+1)</f>
        <v/>
      </c>
      <c r="B1694" s="18" t="s">
        <v>14</v>
      </c>
      <c r="C1694" s="18" t="s">
        <v>14</v>
      </c>
      <c r="D1694" s="19" t="s">
        <v>14</v>
      </c>
      <c r="E1694" s="6" t="s">
        <v>1001</v>
      </c>
      <c r="F1694" s="11">
        <v>2</v>
      </c>
      <c r="G1694" s="11">
        <v>48</v>
      </c>
      <c r="H1694" s="11" t="s">
        <v>131</v>
      </c>
      <c r="I1694" s="13">
        <v>40000</v>
      </c>
      <c r="J1694" s="14">
        <v>0.125</v>
      </c>
      <c r="K1694" s="14">
        <v>0.05</v>
      </c>
      <c r="L1694" s="17">
        <f t="shared" si="28"/>
        <v>1596000</v>
      </c>
      <c r="M1694" s="17" t="s">
        <v>14</v>
      </c>
      <c r="N1694" s="17"/>
    </row>
    <row r="1695" spans="1:14" x14ac:dyDescent="0.25">
      <c r="A1695" s="11" t="str">
        <f>IF(B1695="","",COUNT(A$1595:A1694)+1)</f>
        <v/>
      </c>
      <c r="B1695" s="18" t="s">
        <v>14</v>
      </c>
      <c r="C1695" s="18" t="s">
        <v>14</v>
      </c>
      <c r="D1695" s="19" t="s">
        <v>14</v>
      </c>
      <c r="E1695" s="6" t="s">
        <v>789</v>
      </c>
      <c r="F1695" s="11">
        <v>2</v>
      </c>
      <c r="G1695" s="11">
        <v>288</v>
      </c>
      <c r="H1695" s="11" t="s">
        <v>212</v>
      </c>
      <c r="I1695" s="13">
        <v>43200</v>
      </c>
      <c r="J1695" s="14">
        <v>0.125</v>
      </c>
      <c r="K1695" s="14">
        <v>0.05</v>
      </c>
      <c r="L1695" s="17">
        <f t="shared" si="28"/>
        <v>10342080</v>
      </c>
      <c r="M1695" s="17" t="s">
        <v>14</v>
      </c>
      <c r="N1695" s="17"/>
    </row>
    <row r="1696" spans="1:14" x14ac:dyDescent="0.25">
      <c r="A1696" s="11" t="str">
        <f>IF(B1696="","",COUNT(A$1595:A1695)+1)</f>
        <v/>
      </c>
      <c r="B1696" s="18" t="s">
        <v>14</v>
      </c>
      <c r="C1696" s="18" t="s">
        <v>14</v>
      </c>
      <c r="D1696" s="19" t="s">
        <v>14</v>
      </c>
      <c r="E1696" s="6" t="s">
        <v>411</v>
      </c>
      <c r="F1696" s="11">
        <v>1</v>
      </c>
      <c r="G1696" s="11">
        <v>240</v>
      </c>
      <c r="H1696" s="11" t="s">
        <v>115</v>
      </c>
      <c r="I1696" s="13">
        <v>8800</v>
      </c>
      <c r="J1696" s="14">
        <v>0.125</v>
      </c>
      <c r="K1696" s="14">
        <v>0.05</v>
      </c>
      <c r="L1696" s="17">
        <f t="shared" si="28"/>
        <v>1755600</v>
      </c>
      <c r="M1696" s="17" t="s">
        <v>14</v>
      </c>
      <c r="N1696" s="17"/>
    </row>
    <row r="1697" spans="1:14" x14ac:dyDescent="0.25">
      <c r="A1697" s="11" t="str">
        <f>IF(B1697="","",COUNT(A$1595:A1696)+1)</f>
        <v/>
      </c>
      <c r="B1697" s="18" t="s">
        <v>14</v>
      </c>
      <c r="C1697" s="18" t="s">
        <v>14</v>
      </c>
      <c r="D1697" s="19" t="s">
        <v>14</v>
      </c>
      <c r="E1697" s="6" t="s">
        <v>1217</v>
      </c>
      <c r="F1697" s="11">
        <v>1</v>
      </c>
      <c r="G1697" s="11">
        <v>72</v>
      </c>
      <c r="H1697" s="11" t="s">
        <v>131</v>
      </c>
      <c r="I1697" s="13">
        <v>15800</v>
      </c>
      <c r="J1697" s="14">
        <v>0.125</v>
      </c>
      <c r="K1697" s="14">
        <v>0.05</v>
      </c>
      <c r="L1697" s="17">
        <f t="shared" si="28"/>
        <v>945630</v>
      </c>
      <c r="M1697" s="17" t="s">
        <v>14</v>
      </c>
      <c r="N1697" s="17"/>
    </row>
    <row r="1698" spans="1:14" x14ac:dyDescent="0.25">
      <c r="A1698" s="11" t="str">
        <f>IF(B1698="","",COUNT(A$1595:A1697)+1)</f>
        <v/>
      </c>
      <c r="B1698" s="18" t="s">
        <v>14</v>
      </c>
      <c r="C1698" s="18" t="s">
        <v>14</v>
      </c>
      <c r="D1698" s="19" t="s">
        <v>14</v>
      </c>
      <c r="E1698" s="6" t="s">
        <v>607</v>
      </c>
      <c r="F1698" s="11">
        <v>1</v>
      </c>
      <c r="G1698" s="11">
        <v>72</v>
      </c>
      <c r="H1698" s="11" t="s">
        <v>131</v>
      </c>
      <c r="I1698" s="13">
        <v>15800</v>
      </c>
      <c r="J1698" s="14">
        <v>0.125</v>
      </c>
      <c r="K1698" s="14">
        <v>0.05</v>
      </c>
      <c r="L1698" s="17">
        <f t="shared" si="28"/>
        <v>945630</v>
      </c>
      <c r="M1698" s="17" t="s">
        <v>14</v>
      </c>
      <c r="N1698" s="17"/>
    </row>
    <row r="1699" spans="1:14" x14ac:dyDescent="0.25">
      <c r="A1699" s="11" t="str">
        <f>IF(B1699="","",COUNT(A$1595:A1698)+1)</f>
        <v/>
      </c>
      <c r="B1699" s="18" t="s">
        <v>14</v>
      </c>
      <c r="C1699" s="18" t="s">
        <v>14</v>
      </c>
      <c r="D1699" s="19" t="s">
        <v>14</v>
      </c>
      <c r="E1699" s="6" t="s">
        <v>417</v>
      </c>
      <c r="F1699" s="11">
        <v>1</v>
      </c>
      <c r="G1699" s="11">
        <v>72</v>
      </c>
      <c r="H1699" s="11" t="s">
        <v>131</v>
      </c>
      <c r="I1699" s="13">
        <v>15800</v>
      </c>
      <c r="J1699" s="14">
        <v>0.125</v>
      </c>
      <c r="K1699" s="14">
        <v>0.05</v>
      </c>
      <c r="L1699" s="17">
        <f t="shared" si="28"/>
        <v>945630</v>
      </c>
      <c r="M1699" s="17" t="s">
        <v>14</v>
      </c>
      <c r="N1699" s="17"/>
    </row>
    <row r="1700" spans="1:14" x14ac:dyDescent="0.25">
      <c r="A1700" s="11" t="str">
        <f>IF(B1700="","",COUNT(A$1595:A1699)+1)</f>
        <v/>
      </c>
      <c r="B1700" s="18" t="s">
        <v>14</v>
      </c>
      <c r="C1700" s="18" t="s">
        <v>14</v>
      </c>
      <c r="D1700" s="19" t="s">
        <v>14</v>
      </c>
      <c r="E1700" s="6" t="s">
        <v>577</v>
      </c>
      <c r="F1700" s="11">
        <v>1</v>
      </c>
      <c r="G1700" s="11">
        <v>72</v>
      </c>
      <c r="H1700" s="11" t="s">
        <v>131</v>
      </c>
      <c r="I1700" s="13">
        <v>15800</v>
      </c>
      <c r="J1700" s="14">
        <v>0.125</v>
      </c>
      <c r="K1700" s="14">
        <v>0.05</v>
      </c>
      <c r="L1700" s="17">
        <f t="shared" si="28"/>
        <v>945630</v>
      </c>
      <c r="M1700" s="17" t="s">
        <v>14</v>
      </c>
      <c r="N1700" s="17"/>
    </row>
    <row r="1701" spans="1:14" x14ac:dyDescent="0.25">
      <c r="A1701" s="11" t="str">
        <f>IF(B1701="","",COUNT(A$1595:A1700)+1)</f>
        <v/>
      </c>
      <c r="B1701" s="18" t="s">
        <v>14</v>
      </c>
      <c r="C1701" s="18" t="s">
        <v>14</v>
      </c>
      <c r="D1701" s="19" t="s">
        <v>14</v>
      </c>
      <c r="E1701" s="6" t="s">
        <v>864</v>
      </c>
      <c r="F1701" s="11">
        <v>1</v>
      </c>
      <c r="G1701" s="11">
        <v>72</v>
      </c>
      <c r="H1701" s="11" t="s">
        <v>131</v>
      </c>
      <c r="I1701" s="13">
        <v>15800</v>
      </c>
      <c r="J1701" s="14">
        <v>0.125</v>
      </c>
      <c r="K1701" s="14">
        <v>0.05</v>
      </c>
      <c r="L1701" s="17">
        <f t="shared" si="28"/>
        <v>945630</v>
      </c>
      <c r="M1701" s="17">
        <v>0</v>
      </c>
      <c r="N1701" s="17">
        <f>SUM(L1691:L1701)-M1701</f>
        <v>28763910</v>
      </c>
    </row>
    <row r="1702" spans="1:14" x14ac:dyDescent="0.25">
      <c r="A1702" s="11">
        <f>IF(B1702="","",COUNT(A$1595:A1701)+1)</f>
        <v>20</v>
      </c>
      <c r="B1702" s="18">
        <v>45156</v>
      </c>
      <c r="C1702" s="18">
        <v>45152</v>
      </c>
      <c r="D1702" s="19" t="s">
        <v>1276</v>
      </c>
      <c r="E1702" s="6" t="s">
        <v>508</v>
      </c>
      <c r="F1702" s="11">
        <v>1</v>
      </c>
      <c r="G1702" s="11">
        <v>72</v>
      </c>
      <c r="H1702" s="11" t="s">
        <v>131</v>
      </c>
      <c r="I1702" s="13">
        <v>15800</v>
      </c>
      <c r="J1702" s="14">
        <v>0.125</v>
      </c>
      <c r="K1702" s="14">
        <v>0.05</v>
      </c>
      <c r="L1702" s="17">
        <f t="shared" si="28"/>
        <v>945630</v>
      </c>
      <c r="M1702" s="17" t="s">
        <v>14</v>
      </c>
      <c r="N1702" s="17"/>
    </row>
    <row r="1703" spans="1:14" x14ac:dyDescent="0.25">
      <c r="A1703" s="11" t="str">
        <f>IF(B1703="","",COUNT(A$1595:A1702)+1)</f>
        <v/>
      </c>
      <c r="B1703" s="18" t="s">
        <v>14</v>
      </c>
      <c r="C1703" s="18" t="s">
        <v>14</v>
      </c>
      <c r="D1703" s="19" t="s">
        <v>14</v>
      </c>
      <c r="E1703" s="6" t="s">
        <v>509</v>
      </c>
      <c r="F1703" s="11">
        <v>1</v>
      </c>
      <c r="G1703" s="11">
        <v>72</v>
      </c>
      <c r="H1703" s="11" t="s">
        <v>131</v>
      </c>
      <c r="I1703" s="13">
        <v>15800</v>
      </c>
      <c r="J1703" s="14">
        <v>0.125</v>
      </c>
      <c r="K1703" s="14">
        <v>0.05</v>
      </c>
      <c r="L1703" s="17">
        <f t="shared" si="28"/>
        <v>945630</v>
      </c>
      <c r="M1703" s="17" t="s">
        <v>14</v>
      </c>
      <c r="N1703" s="17"/>
    </row>
    <row r="1704" spans="1:14" x14ac:dyDescent="0.25">
      <c r="A1704" s="11" t="str">
        <f>IF(B1704="","",COUNT(A$1595:A1703)+1)</f>
        <v/>
      </c>
      <c r="B1704" s="18" t="s">
        <v>14</v>
      </c>
      <c r="C1704" s="18" t="s">
        <v>14</v>
      </c>
      <c r="D1704" s="19" t="s">
        <v>14</v>
      </c>
      <c r="E1704" s="6" t="s">
        <v>225</v>
      </c>
      <c r="F1704" s="11">
        <v>1</v>
      </c>
      <c r="G1704" s="11">
        <v>40</v>
      </c>
      <c r="H1704" s="11" t="s">
        <v>212</v>
      </c>
      <c r="I1704" s="13">
        <v>49200</v>
      </c>
      <c r="J1704" s="14">
        <v>0.125</v>
      </c>
      <c r="K1704" s="14">
        <v>0.05</v>
      </c>
      <c r="L1704" s="17">
        <f t="shared" si="28"/>
        <v>1635900</v>
      </c>
      <c r="M1704" s="17" t="s">
        <v>14</v>
      </c>
      <c r="N1704" s="17"/>
    </row>
    <row r="1705" spans="1:14" x14ac:dyDescent="0.25">
      <c r="A1705" s="11" t="str">
        <f>IF(B1705="","",COUNT(A$1595:A1704)+1)</f>
        <v/>
      </c>
      <c r="B1705" s="18" t="s">
        <v>14</v>
      </c>
      <c r="C1705" s="18" t="s">
        <v>14</v>
      </c>
      <c r="D1705" s="19" t="s">
        <v>14</v>
      </c>
      <c r="E1705" s="6" t="s">
        <v>1277</v>
      </c>
      <c r="F1705" s="11">
        <v>1</v>
      </c>
      <c r="G1705" s="11">
        <v>20</v>
      </c>
      <c r="H1705" s="11" t="s">
        <v>212</v>
      </c>
      <c r="I1705" s="13">
        <v>108900</v>
      </c>
      <c r="J1705" s="14">
        <v>0.125</v>
      </c>
      <c r="K1705" s="14">
        <v>0.05</v>
      </c>
      <c r="L1705" s="17">
        <f t="shared" si="28"/>
        <v>1810462.5</v>
      </c>
      <c r="M1705" s="17">
        <v>0</v>
      </c>
      <c r="N1705" s="17">
        <f>SUM(L1702:L1705)-M1705</f>
        <v>5337622.5</v>
      </c>
    </row>
    <row r="1706" spans="1:14" x14ac:dyDescent="0.25">
      <c r="A1706" s="11">
        <f>IF(B1706="","",COUNT(A$1595:A1705)+1)</f>
        <v>21</v>
      </c>
      <c r="B1706" s="18">
        <v>45156</v>
      </c>
      <c r="C1706" s="18">
        <v>45152</v>
      </c>
      <c r="D1706" s="19" t="s">
        <v>1278</v>
      </c>
      <c r="E1706" s="6" t="s">
        <v>465</v>
      </c>
      <c r="F1706" s="11">
        <v>2</v>
      </c>
      <c r="G1706" s="11">
        <v>48</v>
      </c>
      <c r="H1706" s="11" t="s">
        <v>131</v>
      </c>
      <c r="I1706" s="13">
        <v>45500</v>
      </c>
      <c r="J1706" s="14">
        <v>0.125</v>
      </c>
      <c r="K1706" s="14">
        <v>0.05</v>
      </c>
      <c r="L1706" s="17">
        <f t="shared" si="28"/>
        <v>1815450</v>
      </c>
      <c r="M1706" s="17" t="s">
        <v>14</v>
      </c>
      <c r="N1706" s="17"/>
    </row>
    <row r="1707" spans="1:14" x14ac:dyDescent="0.25">
      <c r="A1707" s="11" t="str">
        <f>IF(B1707="","",COUNT(A$1595:A1706)+1)</f>
        <v/>
      </c>
      <c r="B1707" s="18" t="s">
        <v>14</v>
      </c>
      <c r="C1707" s="18" t="s">
        <v>14</v>
      </c>
      <c r="D1707" s="19" t="s">
        <v>14</v>
      </c>
      <c r="E1707" s="6" t="s">
        <v>343</v>
      </c>
      <c r="F1707" s="11">
        <v>1</v>
      </c>
      <c r="G1707" s="11">
        <v>120</v>
      </c>
      <c r="H1707" s="11" t="s">
        <v>131</v>
      </c>
      <c r="I1707" s="13">
        <v>12950</v>
      </c>
      <c r="J1707" s="14">
        <v>0.125</v>
      </c>
      <c r="K1707" s="14">
        <v>0.05</v>
      </c>
      <c r="L1707" s="17">
        <f t="shared" si="28"/>
        <v>1291762.5</v>
      </c>
      <c r="M1707" s="17">
        <v>0</v>
      </c>
      <c r="N1707" s="17">
        <f>SUM(L1706:L1707)-M1707</f>
        <v>3107212.5</v>
      </c>
    </row>
    <row r="1708" spans="1:14" x14ac:dyDescent="0.25">
      <c r="A1708" s="11">
        <f>IF(B1708="","",COUNT(A$1595:A1707)+1)</f>
        <v>22</v>
      </c>
      <c r="B1708" s="18">
        <v>45159</v>
      </c>
      <c r="C1708" s="18">
        <v>45154</v>
      </c>
      <c r="D1708" s="19" t="s">
        <v>1279</v>
      </c>
      <c r="E1708" s="6" t="s">
        <v>412</v>
      </c>
      <c r="F1708" s="11">
        <v>1</v>
      </c>
      <c r="G1708" s="11">
        <v>192</v>
      </c>
      <c r="H1708" s="11" t="s">
        <v>115</v>
      </c>
      <c r="I1708" s="13">
        <v>16800</v>
      </c>
      <c r="J1708" s="14">
        <v>0.125</v>
      </c>
      <c r="K1708" s="14">
        <v>0.05</v>
      </c>
      <c r="L1708" s="17">
        <f t="shared" si="28"/>
        <v>2681280</v>
      </c>
      <c r="M1708" s="17">
        <v>0</v>
      </c>
      <c r="N1708" s="17">
        <f>SUM(L1708)-M1708</f>
        <v>2681280</v>
      </c>
    </row>
    <row r="1709" spans="1:14" x14ac:dyDescent="0.25">
      <c r="A1709" s="11">
        <f>IF(B1709="","",COUNT(A$1595:A1708)+1)</f>
        <v>23</v>
      </c>
      <c r="B1709" s="18">
        <v>45161</v>
      </c>
      <c r="C1709" s="18">
        <v>45156</v>
      </c>
      <c r="D1709" s="19" t="s">
        <v>1280</v>
      </c>
      <c r="E1709" s="6" t="s">
        <v>295</v>
      </c>
      <c r="F1709" s="11">
        <v>1</v>
      </c>
      <c r="G1709" s="11">
        <v>72</v>
      </c>
      <c r="H1709" s="11" t="s">
        <v>131</v>
      </c>
      <c r="I1709" s="13">
        <v>15800</v>
      </c>
      <c r="J1709" s="14">
        <v>0.125</v>
      </c>
      <c r="K1709" s="14">
        <v>0.05</v>
      </c>
      <c r="L1709" s="17">
        <f t="shared" si="28"/>
        <v>945630</v>
      </c>
      <c r="M1709" s="17" t="s">
        <v>14</v>
      </c>
      <c r="N1709" s="17"/>
    </row>
    <row r="1710" spans="1:14" x14ac:dyDescent="0.25">
      <c r="A1710" s="11" t="str">
        <f>IF(B1710="","",COUNT(A$1595:A1709)+1)</f>
        <v/>
      </c>
      <c r="B1710" s="18" t="s">
        <v>14</v>
      </c>
      <c r="C1710" s="18" t="s">
        <v>14</v>
      </c>
      <c r="D1710" s="19" t="s">
        <v>14</v>
      </c>
      <c r="E1710" s="6" t="s">
        <v>416</v>
      </c>
      <c r="F1710" s="11">
        <v>1</v>
      </c>
      <c r="G1710" s="11">
        <v>72</v>
      </c>
      <c r="H1710" s="11" t="s">
        <v>131</v>
      </c>
      <c r="I1710" s="13">
        <v>15800</v>
      </c>
      <c r="J1710" s="14">
        <v>0.125</v>
      </c>
      <c r="K1710" s="14">
        <v>0.05</v>
      </c>
      <c r="L1710" s="17">
        <f t="shared" si="28"/>
        <v>945630</v>
      </c>
      <c r="M1710" s="17" t="s">
        <v>14</v>
      </c>
      <c r="N1710" s="17"/>
    </row>
    <row r="1711" spans="1:14" x14ac:dyDescent="0.25">
      <c r="A1711" s="11" t="str">
        <f>IF(B1711="","",COUNT(A$1595:A1710)+1)</f>
        <v/>
      </c>
      <c r="B1711" s="18" t="s">
        <v>14</v>
      </c>
      <c r="C1711" s="18" t="s">
        <v>14</v>
      </c>
      <c r="D1711" s="19" t="s">
        <v>14</v>
      </c>
      <c r="E1711" s="6" t="s">
        <v>576</v>
      </c>
      <c r="F1711" s="11">
        <v>1</v>
      </c>
      <c r="G1711" s="11">
        <v>72</v>
      </c>
      <c r="H1711" s="11" t="s">
        <v>131</v>
      </c>
      <c r="I1711" s="13">
        <v>15800</v>
      </c>
      <c r="J1711" s="14">
        <v>0.125</v>
      </c>
      <c r="K1711" s="14">
        <v>0.05</v>
      </c>
      <c r="L1711" s="17">
        <f t="shared" si="28"/>
        <v>945630</v>
      </c>
      <c r="M1711" s="17" t="s">
        <v>14</v>
      </c>
      <c r="N1711" s="17"/>
    </row>
    <row r="1712" spans="1:14" x14ac:dyDescent="0.25">
      <c r="A1712" s="11" t="str">
        <f>IF(B1712="","",COUNT(A$1595:A1711)+1)</f>
        <v/>
      </c>
      <c r="B1712" s="18" t="s">
        <v>14</v>
      </c>
      <c r="C1712" s="18" t="s">
        <v>14</v>
      </c>
      <c r="D1712" s="19" t="s">
        <v>14</v>
      </c>
      <c r="E1712" s="6" t="s">
        <v>1264</v>
      </c>
      <c r="F1712" s="11">
        <v>1</v>
      </c>
      <c r="G1712" s="11">
        <v>72</v>
      </c>
      <c r="H1712" s="11" t="s">
        <v>131</v>
      </c>
      <c r="I1712" s="13">
        <v>15800</v>
      </c>
      <c r="J1712" s="14">
        <v>0.125</v>
      </c>
      <c r="K1712" s="14">
        <v>0.05</v>
      </c>
      <c r="L1712" s="17">
        <f t="shared" si="28"/>
        <v>945630</v>
      </c>
      <c r="M1712" s="17" t="s">
        <v>14</v>
      </c>
      <c r="N1712" s="17"/>
    </row>
    <row r="1713" spans="1:14" x14ac:dyDescent="0.25">
      <c r="A1713" s="11" t="str">
        <f>IF(B1713="","",COUNT(A$1595:A1712)+1)</f>
        <v/>
      </c>
      <c r="B1713" s="18" t="s">
        <v>14</v>
      </c>
      <c r="C1713" s="18" t="s">
        <v>14</v>
      </c>
      <c r="D1713" s="19" t="s">
        <v>14</v>
      </c>
      <c r="E1713" s="6" t="s">
        <v>417</v>
      </c>
      <c r="F1713" s="11">
        <v>1</v>
      </c>
      <c r="G1713" s="11">
        <v>72</v>
      </c>
      <c r="H1713" s="11" t="s">
        <v>131</v>
      </c>
      <c r="I1713" s="13">
        <v>15800</v>
      </c>
      <c r="J1713" s="14">
        <v>0.125</v>
      </c>
      <c r="K1713" s="14">
        <v>0.05</v>
      </c>
      <c r="L1713" s="17">
        <f t="shared" si="28"/>
        <v>945630</v>
      </c>
      <c r="M1713" s="17" t="s">
        <v>14</v>
      </c>
      <c r="N1713" s="17"/>
    </row>
    <row r="1714" spans="1:14" x14ac:dyDescent="0.25">
      <c r="A1714" s="11" t="str">
        <f>IF(B1714="","",COUNT(A$1595:A1713)+1)</f>
        <v/>
      </c>
      <c r="B1714" s="18" t="s">
        <v>14</v>
      </c>
      <c r="C1714" s="18" t="s">
        <v>14</v>
      </c>
      <c r="D1714" s="19" t="s">
        <v>14</v>
      </c>
      <c r="E1714" s="6" t="s">
        <v>293</v>
      </c>
      <c r="F1714" s="11">
        <v>1</v>
      </c>
      <c r="G1714" s="11">
        <v>72</v>
      </c>
      <c r="H1714" s="11" t="s">
        <v>131</v>
      </c>
      <c r="I1714" s="13">
        <v>15800</v>
      </c>
      <c r="J1714" s="14">
        <v>0.125</v>
      </c>
      <c r="K1714" s="14">
        <v>0.05</v>
      </c>
      <c r="L1714" s="17">
        <f t="shared" si="28"/>
        <v>945630</v>
      </c>
      <c r="M1714" s="17" t="s">
        <v>14</v>
      </c>
      <c r="N1714" s="17"/>
    </row>
    <row r="1715" spans="1:14" x14ac:dyDescent="0.25">
      <c r="A1715" s="11" t="str">
        <f>IF(B1715="","",COUNT(A$1595:A1714)+1)</f>
        <v/>
      </c>
      <c r="B1715" s="18" t="s">
        <v>14</v>
      </c>
      <c r="C1715" s="18" t="s">
        <v>14</v>
      </c>
      <c r="D1715" s="19" t="s">
        <v>14</v>
      </c>
      <c r="E1715" s="6" t="s">
        <v>508</v>
      </c>
      <c r="F1715" s="11">
        <v>1</v>
      </c>
      <c r="G1715" s="11">
        <v>72</v>
      </c>
      <c r="H1715" s="11" t="s">
        <v>131</v>
      </c>
      <c r="I1715" s="13">
        <v>15800</v>
      </c>
      <c r="J1715" s="14">
        <v>0.125</v>
      </c>
      <c r="K1715" s="14">
        <v>0.05</v>
      </c>
      <c r="L1715" s="17">
        <f t="shared" si="28"/>
        <v>945630</v>
      </c>
      <c r="M1715" s="17">
        <v>0</v>
      </c>
      <c r="N1715" s="17">
        <f>SUM(L1709:L1715)-M1715</f>
        <v>6619410</v>
      </c>
    </row>
    <row r="1716" spans="1:14" x14ac:dyDescent="0.25">
      <c r="A1716" s="11">
        <f>IF(B1716="","",COUNT(A$1595:A1715)+1)</f>
        <v>24</v>
      </c>
      <c r="B1716" s="18">
        <v>45161</v>
      </c>
      <c r="C1716" s="18">
        <v>45156</v>
      </c>
      <c r="D1716" s="19" t="s">
        <v>1281</v>
      </c>
      <c r="E1716" s="6" t="s">
        <v>243</v>
      </c>
      <c r="F1716" s="11">
        <v>1</v>
      </c>
      <c r="G1716" s="11">
        <v>24</v>
      </c>
      <c r="H1716" s="11" t="s">
        <v>131</v>
      </c>
      <c r="I1716" s="13">
        <v>16500</v>
      </c>
      <c r="J1716" s="14">
        <v>0.125</v>
      </c>
      <c r="K1716" s="14">
        <v>0.05</v>
      </c>
      <c r="L1716" s="17">
        <f t="shared" si="28"/>
        <v>329175</v>
      </c>
      <c r="M1716" s="17" t="s">
        <v>14</v>
      </c>
      <c r="N1716" s="17"/>
    </row>
    <row r="1717" spans="1:14" x14ac:dyDescent="0.25">
      <c r="A1717" s="11" t="str">
        <f>IF(B1717="","",COUNT(A$1595:A1716)+1)</f>
        <v/>
      </c>
      <c r="B1717" s="18" t="s">
        <v>14</v>
      </c>
      <c r="C1717" s="18" t="s">
        <v>14</v>
      </c>
      <c r="D1717" s="19" t="s">
        <v>14</v>
      </c>
      <c r="E1717" s="6" t="s">
        <v>504</v>
      </c>
      <c r="F1717" s="11">
        <v>1</v>
      </c>
      <c r="G1717" s="11">
        <v>24</v>
      </c>
      <c r="H1717" s="11" t="s">
        <v>131</v>
      </c>
      <c r="I1717" s="13">
        <v>17200</v>
      </c>
      <c r="J1717" s="14">
        <v>0.125</v>
      </c>
      <c r="K1717" s="14">
        <v>0.05</v>
      </c>
      <c r="L1717" s="17">
        <f t="shared" si="28"/>
        <v>343140</v>
      </c>
      <c r="M1717" s="17" t="s">
        <v>14</v>
      </c>
      <c r="N1717" s="17"/>
    </row>
    <row r="1718" spans="1:14" x14ac:dyDescent="0.25">
      <c r="A1718" s="11" t="str">
        <f>IF(B1718="","",COUNT(A$1595:A1717)+1)</f>
        <v/>
      </c>
      <c r="B1718" s="18" t="s">
        <v>14</v>
      </c>
      <c r="C1718" s="18" t="s">
        <v>14</v>
      </c>
      <c r="D1718" s="19" t="s">
        <v>14</v>
      </c>
      <c r="E1718" s="6" t="s">
        <v>521</v>
      </c>
      <c r="F1718" s="11">
        <v>1</v>
      </c>
      <c r="G1718" s="11">
        <v>12</v>
      </c>
      <c r="H1718" s="11" t="s">
        <v>131</v>
      </c>
      <c r="I1718" s="13">
        <v>30500</v>
      </c>
      <c r="J1718" s="14">
        <v>0.125</v>
      </c>
      <c r="K1718" s="14">
        <v>0.05</v>
      </c>
      <c r="L1718" s="17">
        <f t="shared" si="28"/>
        <v>304237.5</v>
      </c>
      <c r="M1718" s="17" t="s">
        <v>14</v>
      </c>
      <c r="N1718" s="17"/>
    </row>
    <row r="1719" spans="1:14" x14ac:dyDescent="0.25">
      <c r="A1719" s="11" t="str">
        <f>IF(B1719="","",COUNT(A$1595:A1718)+1)</f>
        <v/>
      </c>
      <c r="B1719" s="18" t="s">
        <v>14</v>
      </c>
      <c r="C1719" s="18" t="s">
        <v>14</v>
      </c>
      <c r="D1719" s="19" t="s">
        <v>14</v>
      </c>
      <c r="E1719" s="6" t="s">
        <v>283</v>
      </c>
      <c r="F1719" s="11">
        <v>1</v>
      </c>
      <c r="G1719" s="11">
        <v>24</v>
      </c>
      <c r="H1719" s="11" t="s">
        <v>131</v>
      </c>
      <c r="I1719" s="13">
        <v>24300</v>
      </c>
      <c r="J1719" s="14">
        <v>0.125</v>
      </c>
      <c r="K1719" s="14">
        <v>0.05</v>
      </c>
      <c r="L1719" s="17">
        <f t="shared" si="28"/>
        <v>484785</v>
      </c>
      <c r="M1719" s="17" t="s">
        <v>14</v>
      </c>
      <c r="N1719" s="17"/>
    </row>
    <row r="1720" spans="1:14" x14ac:dyDescent="0.25">
      <c r="A1720" s="11" t="str">
        <f>IF(B1720="","",COUNT(A$1595:A1719)+1)</f>
        <v/>
      </c>
      <c r="B1720" s="18" t="s">
        <v>14</v>
      </c>
      <c r="C1720" s="18" t="s">
        <v>14</v>
      </c>
      <c r="D1720" s="19" t="s">
        <v>14</v>
      </c>
      <c r="E1720" s="6" t="s">
        <v>317</v>
      </c>
      <c r="F1720" s="11">
        <v>1</v>
      </c>
      <c r="G1720" s="11">
        <v>24</v>
      </c>
      <c r="H1720" s="11" t="s">
        <v>131</v>
      </c>
      <c r="I1720" s="13">
        <v>11100</v>
      </c>
      <c r="J1720" s="14">
        <v>0.125</v>
      </c>
      <c r="K1720" s="14">
        <v>0.05</v>
      </c>
      <c r="L1720" s="17">
        <f t="shared" si="28"/>
        <v>221445</v>
      </c>
      <c r="M1720" s="17" t="s">
        <v>14</v>
      </c>
      <c r="N1720" s="17"/>
    </row>
    <row r="1721" spans="1:14" x14ac:dyDescent="0.25">
      <c r="A1721" s="11" t="str">
        <f>IF(B1721="","",COUNT(A$1595:A1720)+1)</f>
        <v/>
      </c>
      <c r="B1721" s="18" t="s">
        <v>14</v>
      </c>
      <c r="C1721" s="18" t="s">
        <v>14</v>
      </c>
      <c r="D1721" s="19" t="s">
        <v>14</v>
      </c>
      <c r="E1721" s="6" t="s">
        <v>134</v>
      </c>
      <c r="F1721" s="11">
        <v>1</v>
      </c>
      <c r="G1721" s="11">
        <v>24</v>
      </c>
      <c r="H1721" s="11" t="s">
        <v>131</v>
      </c>
      <c r="I1721" s="13">
        <v>19000</v>
      </c>
      <c r="J1721" s="14">
        <v>0.125</v>
      </c>
      <c r="K1721" s="14">
        <v>0.05</v>
      </c>
      <c r="L1721" s="17">
        <f t="shared" si="28"/>
        <v>379050</v>
      </c>
      <c r="M1721" s="17">
        <v>0</v>
      </c>
      <c r="N1721" s="17">
        <f>SUM(L1716:L1721)-M1721</f>
        <v>2061832.5</v>
      </c>
    </row>
    <row r="1722" spans="1:14" x14ac:dyDescent="0.25">
      <c r="A1722" s="11">
        <f>IF(B1722="","",COUNT(A$1595:A1721)+1)</f>
        <v>25</v>
      </c>
      <c r="B1722" s="18">
        <v>45161</v>
      </c>
      <c r="C1722" s="18">
        <v>45159</v>
      </c>
      <c r="D1722" s="19" t="s">
        <v>1282</v>
      </c>
      <c r="E1722" s="6" t="s">
        <v>135</v>
      </c>
      <c r="F1722" s="11">
        <v>4</v>
      </c>
      <c r="G1722" s="11">
        <v>576</v>
      </c>
      <c r="H1722" s="11" t="s">
        <v>131</v>
      </c>
      <c r="I1722" s="13">
        <v>4350</v>
      </c>
      <c r="J1722" s="14">
        <v>0.125</v>
      </c>
      <c r="K1722" s="14">
        <v>0.05</v>
      </c>
      <c r="L1722" s="17">
        <f t="shared" si="28"/>
        <v>2082780</v>
      </c>
      <c r="M1722" s="17" t="s">
        <v>14</v>
      </c>
      <c r="N1722" s="17"/>
    </row>
    <row r="1723" spans="1:14" x14ac:dyDescent="0.25">
      <c r="A1723" s="11" t="str">
        <f>IF(B1723="","",COUNT(A$1595:A1722)+1)</f>
        <v/>
      </c>
      <c r="B1723" s="18" t="s">
        <v>14</v>
      </c>
      <c r="C1723" s="18" t="s">
        <v>14</v>
      </c>
      <c r="D1723" s="19" t="s">
        <v>14</v>
      </c>
      <c r="E1723" s="6" t="s">
        <v>136</v>
      </c>
      <c r="F1723" s="11">
        <v>2</v>
      </c>
      <c r="G1723" s="11">
        <v>288</v>
      </c>
      <c r="H1723" s="11" t="s">
        <v>131</v>
      </c>
      <c r="I1723" s="13">
        <v>6500</v>
      </c>
      <c r="J1723" s="14">
        <v>0.125</v>
      </c>
      <c r="K1723" s="14">
        <v>0.05</v>
      </c>
      <c r="L1723" s="17">
        <f t="shared" si="28"/>
        <v>1556100</v>
      </c>
      <c r="M1723" s="17">
        <v>0</v>
      </c>
      <c r="N1723" s="17">
        <f>SUM(L1722:L1723)-M1723</f>
        <v>3638880</v>
      </c>
    </row>
    <row r="1724" spans="1:14" x14ac:dyDescent="0.25">
      <c r="A1724" s="11">
        <f>IF(B1724="","",COUNT(A$1595:A1723)+1)</f>
        <v>26</v>
      </c>
      <c r="B1724" s="18">
        <v>45161</v>
      </c>
      <c r="C1724" s="18">
        <v>45159</v>
      </c>
      <c r="D1724" s="19" t="s">
        <v>1283</v>
      </c>
      <c r="E1724" s="6" t="s">
        <v>416</v>
      </c>
      <c r="F1724" s="11">
        <v>1</v>
      </c>
      <c r="G1724" s="11">
        <v>72</v>
      </c>
      <c r="H1724" s="11" t="s">
        <v>131</v>
      </c>
      <c r="I1724" s="13">
        <v>15800</v>
      </c>
      <c r="J1724" s="14">
        <v>0.125</v>
      </c>
      <c r="K1724" s="14">
        <v>0.05</v>
      </c>
      <c r="L1724" s="17">
        <f t="shared" si="28"/>
        <v>945630</v>
      </c>
      <c r="M1724" s="17" t="s">
        <v>14</v>
      </c>
      <c r="N1724" s="17"/>
    </row>
    <row r="1725" spans="1:14" x14ac:dyDescent="0.25">
      <c r="A1725" s="11" t="str">
        <f>IF(B1725="","",COUNT(A$1595:A1724)+1)</f>
        <v/>
      </c>
      <c r="B1725" s="18" t="s">
        <v>14</v>
      </c>
      <c r="C1725" s="18" t="s">
        <v>14</v>
      </c>
      <c r="D1725" s="19" t="s">
        <v>14</v>
      </c>
      <c r="E1725" s="6" t="s">
        <v>576</v>
      </c>
      <c r="F1725" s="11">
        <v>1</v>
      </c>
      <c r="G1725" s="11">
        <v>72</v>
      </c>
      <c r="H1725" s="11" t="s">
        <v>131</v>
      </c>
      <c r="I1725" s="13">
        <v>15800</v>
      </c>
      <c r="J1725" s="14">
        <v>0.125</v>
      </c>
      <c r="K1725" s="14">
        <v>0.05</v>
      </c>
      <c r="L1725" s="17">
        <f t="shared" si="28"/>
        <v>945630</v>
      </c>
      <c r="M1725" s="17" t="s">
        <v>14</v>
      </c>
      <c r="N1725" s="17"/>
    </row>
    <row r="1726" spans="1:14" x14ac:dyDescent="0.25">
      <c r="A1726" s="11" t="str">
        <f>IF(B1726="","",COUNT(A$1595:A1725)+1)</f>
        <v/>
      </c>
      <c r="B1726" s="18" t="s">
        <v>14</v>
      </c>
      <c r="C1726" s="18" t="s">
        <v>14</v>
      </c>
      <c r="D1726" s="19" t="s">
        <v>14</v>
      </c>
      <c r="E1726" s="6" t="s">
        <v>1264</v>
      </c>
      <c r="F1726" s="11">
        <v>1</v>
      </c>
      <c r="G1726" s="11">
        <v>72</v>
      </c>
      <c r="H1726" s="11" t="s">
        <v>131</v>
      </c>
      <c r="I1726" s="13">
        <v>15800</v>
      </c>
      <c r="J1726" s="14">
        <v>0.125</v>
      </c>
      <c r="K1726" s="14">
        <v>0.05</v>
      </c>
      <c r="L1726" s="17">
        <f t="shared" si="28"/>
        <v>945630</v>
      </c>
      <c r="M1726" s="17" t="s">
        <v>14</v>
      </c>
      <c r="N1726" s="17"/>
    </row>
    <row r="1727" spans="1:14" x14ac:dyDescent="0.25">
      <c r="A1727" s="11" t="str">
        <f>IF(B1727="","",COUNT(A$1595:A1726)+1)</f>
        <v/>
      </c>
      <c r="B1727" s="18" t="s">
        <v>14</v>
      </c>
      <c r="C1727" s="18" t="s">
        <v>14</v>
      </c>
      <c r="D1727" s="19" t="s">
        <v>14</v>
      </c>
      <c r="E1727" s="6" t="s">
        <v>864</v>
      </c>
      <c r="F1727" s="11">
        <v>1</v>
      </c>
      <c r="G1727" s="11">
        <v>72</v>
      </c>
      <c r="H1727" s="11" t="s">
        <v>131</v>
      </c>
      <c r="I1727" s="13">
        <v>15800</v>
      </c>
      <c r="J1727" s="14">
        <v>0.125</v>
      </c>
      <c r="K1727" s="14">
        <v>0.05</v>
      </c>
      <c r="L1727" s="17">
        <f t="shared" si="28"/>
        <v>945630</v>
      </c>
      <c r="M1727" s="17" t="s">
        <v>14</v>
      </c>
      <c r="N1727" s="17"/>
    </row>
    <row r="1728" spans="1:14" x14ac:dyDescent="0.25">
      <c r="A1728" s="11" t="str">
        <f>IF(B1728="","",COUNT(A$1595:A1727)+1)</f>
        <v/>
      </c>
      <c r="B1728" s="18" t="s">
        <v>14</v>
      </c>
      <c r="C1728" s="18" t="s">
        <v>14</v>
      </c>
      <c r="D1728" s="19" t="s">
        <v>14</v>
      </c>
      <c r="E1728" s="6" t="s">
        <v>606</v>
      </c>
      <c r="F1728" s="11">
        <v>1</v>
      </c>
      <c r="G1728" s="11">
        <v>72</v>
      </c>
      <c r="H1728" s="11" t="s">
        <v>131</v>
      </c>
      <c r="I1728" s="13">
        <v>15800</v>
      </c>
      <c r="J1728" s="14">
        <v>0.125</v>
      </c>
      <c r="K1728" s="14">
        <v>0.05</v>
      </c>
      <c r="L1728" s="17">
        <f t="shared" si="28"/>
        <v>945630</v>
      </c>
      <c r="M1728" s="17" t="s">
        <v>14</v>
      </c>
      <c r="N1728" s="17"/>
    </row>
    <row r="1729" spans="1:14" x14ac:dyDescent="0.25">
      <c r="A1729" s="11" t="str">
        <f>IF(B1729="","",COUNT(A$1595:A1728)+1)</f>
        <v/>
      </c>
      <c r="B1729" s="18" t="s">
        <v>14</v>
      </c>
      <c r="C1729" s="18" t="s">
        <v>14</v>
      </c>
      <c r="D1729" s="19" t="s">
        <v>14</v>
      </c>
      <c r="E1729" s="6" t="s">
        <v>809</v>
      </c>
      <c r="F1729" s="11" t="s">
        <v>14</v>
      </c>
      <c r="G1729" s="11">
        <v>18</v>
      </c>
      <c r="H1729" s="11" t="s">
        <v>131</v>
      </c>
      <c r="I1729" s="13">
        <v>15800</v>
      </c>
      <c r="J1729" s="14">
        <v>0.125</v>
      </c>
      <c r="K1729" s="14">
        <v>0.05</v>
      </c>
      <c r="L1729" s="17">
        <f t="shared" si="28"/>
        <v>236407.5</v>
      </c>
      <c r="M1729" s="17" t="s">
        <v>14</v>
      </c>
      <c r="N1729" s="17"/>
    </row>
    <row r="1730" spans="1:14" x14ac:dyDescent="0.25">
      <c r="A1730" s="11" t="str">
        <f>IF(B1730="","",COUNT(A$1595:A1729)+1)</f>
        <v/>
      </c>
      <c r="B1730" s="18" t="s">
        <v>14</v>
      </c>
      <c r="C1730" s="18" t="s">
        <v>14</v>
      </c>
      <c r="D1730" s="19" t="s">
        <v>14</v>
      </c>
      <c r="E1730" s="6" t="s">
        <v>1284</v>
      </c>
      <c r="F1730" s="11" t="s">
        <v>14</v>
      </c>
      <c r="G1730" s="11">
        <v>18</v>
      </c>
      <c r="H1730" s="11" t="s">
        <v>131</v>
      </c>
      <c r="I1730" s="13">
        <v>15800</v>
      </c>
      <c r="J1730" s="14">
        <v>0.125</v>
      </c>
      <c r="K1730" s="14">
        <v>0.05</v>
      </c>
      <c r="L1730" s="17">
        <f t="shared" si="28"/>
        <v>236407.5</v>
      </c>
      <c r="M1730" s="17" t="s">
        <v>14</v>
      </c>
      <c r="N1730" s="17"/>
    </row>
    <row r="1731" spans="1:14" x14ac:dyDescent="0.25">
      <c r="A1731" s="11" t="str">
        <f>IF(B1731="","",COUNT(A$1595:A1730)+1)</f>
        <v/>
      </c>
      <c r="B1731" s="18" t="s">
        <v>14</v>
      </c>
      <c r="C1731" s="18" t="s">
        <v>14</v>
      </c>
      <c r="D1731" s="19" t="s">
        <v>14</v>
      </c>
      <c r="E1731" s="6" t="s">
        <v>810</v>
      </c>
      <c r="F1731" s="11" t="s">
        <v>14</v>
      </c>
      <c r="G1731" s="11">
        <v>18</v>
      </c>
      <c r="H1731" s="11" t="s">
        <v>131</v>
      </c>
      <c r="I1731" s="13">
        <v>15800</v>
      </c>
      <c r="J1731" s="14">
        <v>0.125</v>
      </c>
      <c r="K1731" s="14">
        <v>0.05</v>
      </c>
      <c r="L1731" s="17">
        <f t="shared" si="28"/>
        <v>236407.5</v>
      </c>
      <c r="M1731" s="17" t="s">
        <v>14</v>
      </c>
      <c r="N1731" s="17"/>
    </row>
    <row r="1732" spans="1:14" x14ac:dyDescent="0.25">
      <c r="A1732" s="11" t="str">
        <f>IF(B1732="","",COUNT(A$1595:A1731)+1)</f>
        <v/>
      </c>
      <c r="B1732" s="18" t="s">
        <v>14</v>
      </c>
      <c r="C1732" s="18" t="s">
        <v>14</v>
      </c>
      <c r="D1732" s="19" t="s">
        <v>14</v>
      </c>
      <c r="E1732" s="6" t="s">
        <v>811</v>
      </c>
      <c r="F1732" s="11" t="s">
        <v>14</v>
      </c>
      <c r="G1732" s="11">
        <v>18</v>
      </c>
      <c r="H1732" s="11" t="s">
        <v>131</v>
      </c>
      <c r="I1732" s="13">
        <v>15800</v>
      </c>
      <c r="J1732" s="14">
        <v>0.125</v>
      </c>
      <c r="K1732" s="14">
        <v>0.05</v>
      </c>
      <c r="L1732" s="17">
        <f t="shared" si="28"/>
        <v>236407.5</v>
      </c>
      <c r="M1732" s="17" t="s">
        <v>14</v>
      </c>
      <c r="N1732" s="17"/>
    </row>
    <row r="1733" spans="1:14" x14ac:dyDescent="0.25">
      <c r="A1733" s="11" t="str">
        <f>IF(B1733="","",COUNT(A$1595:A1732)+1)</f>
        <v/>
      </c>
      <c r="B1733" s="18" t="s">
        <v>14</v>
      </c>
      <c r="C1733" s="18" t="s">
        <v>14</v>
      </c>
      <c r="D1733" s="19" t="s">
        <v>14</v>
      </c>
      <c r="E1733" s="6" t="s">
        <v>1285</v>
      </c>
      <c r="F1733" s="11" t="s">
        <v>14</v>
      </c>
      <c r="G1733" s="11">
        <v>18</v>
      </c>
      <c r="H1733" s="11" t="s">
        <v>131</v>
      </c>
      <c r="I1733" s="13">
        <v>15800</v>
      </c>
      <c r="J1733" s="14">
        <v>0.125</v>
      </c>
      <c r="K1733" s="14">
        <v>0.05</v>
      </c>
      <c r="L1733" s="17">
        <f t="shared" si="28"/>
        <v>236407.5</v>
      </c>
      <c r="M1733" s="17" t="s">
        <v>14</v>
      </c>
      <c r="N1733" s="17"/>
    </row>
    <row r="1734" spans="1:14" x14ac:dyDescent="0.25">
      <c r="A1734" s="11" t="str">
        <f>IF(B1734="","",COUNT(A$1595:A1733)+1)</f>
        <v/>
      </c>
      <c r="B1734" s="18" t="s">
        <v>14</v>
      </c>
      <c r="C1734" s="18" t="s">
        <v>14</v>
      </c>
      <c r="D1734" s="19" t="s">
        <v>14</v>
      </c>
      <c r="E1734" s="6" t="s">
        <v>1286</v>
      </c>
      <c r="F1734" s="11" t="s">
        <v>14</v>
      </c>
      <c r="G1734" s="11">
        <v>18</v>
      </c>
      <c r="H1734" s="11" t="s">
        <v>131</v>
      </c>
      <c r="I1734" s="13">
        <v>15800</v>
      </c>
      <c r="J1734" s="14">
        <v>0.125</v>
      </c>
      <c r="K1734" s="14">
        <v>0.05</v>
      </c>
      <c r="L1734" s="17">
        <f t="shared" si="28"/>
        <v>236407.5</v>
      </c>
      <c r="M1734" s="17" t="s">
        <v>14</v>
      </c>
      <c r="N1734" s="17"/>
    </row>
    <row r="1735" spans="1:14" x14ac:dyDescent="0.25">
      <c r="A1735" s="11" t="str">
        <f>IF(B1735="","",COUNT(A$1595:A1734)+1)</f>
        <v/>
      </c>
      <c r="B1735" s="18" t="s">
        <v>14</v>
      </c>
      <c r="C1735" s="18" t="s">
        <v>14</v>
      </c>
      <c r="D1735" s="19" t="s">
        <v>14</v>
      </c>
      <c r="E1735" s="6" t="s">
        <v>1287</v>
      </c>
      <c r="F1735" s="11" t="s">
        <v>14</v>
      </c>
      <c r="G1735" s="11">
        <v>18</v>
      </c>
      <c r="H1735" s="11" t="s">
        <v>131</v>
      </c>
      <c r="I1735" s="13">
        <v>15800</v>
      </c>
      <c r="J1735" s="14">
        <v>0.125</v>
      </c>
      <c r="K1735" s="14">
        <v>0.05</v>
      </c>
      <c r="L1735" s="17">
        <f t="shared" si="28"/>
        <v>236407.5</v>
      </c>
      <c r="M1735" s="17">
        <v>0</v>
      </c>
      <c r="N1735" s="17">
        <f>SUM(L1724:L1735)-M1735</f>
        <v>6383002.5</v>
      </c>
    </row>
    <row r="1736" spans="1:14" x14ac:dyDescent="0.25">
      <c r="A1736" s="11">
        <f>IF(B1736="","",COUNT(A$1595:A1735)+1)</f>
        <v>27</v>
      </c>
      <c r="B1736" s="18">
        <v>45161</v>
      </c>
      <c r="C1736" s="18">
        <v>45159</v>
      </c>
      <c r="D1736" s="19" t="s">
        <v>1288</v>
      </c>
      <c r="E1736" s="6" t="s">
        <v>984</v>
      </c>
      <c r="F1736" s="11" t="s">
        <v>14</v>
      </c>
      <c r="G1736" s="11">
        <v>18</v>
      </c>
      <c r="H1736" s="11" t="s">
        <v>131</v>
      </c>
      <c r="I1736" s="13">
        <v>15800</v>
      </c>
      <c r="J1736" s="14">
        <v>0.125</v>
      </c>
      <c r="K1736" s="14">
        <v>0.05</v>
      </c>
      <c r="L1736" s="17">
        <f t="shared" si="28"/>
        <v>236407.5</v>
      </c>
      <c r="M1736" s="17" t="s">
        <v>14</v>
      </c>
      <c r="N1736" s="17"/>
    </row>
    <row r="1737" spans="1:14" x14ac:dyDescent="0.25">
      <c r="A1737" s="11" t="str">
        <f>IF(B1737="","",COUNT(A$1595:A1736)+1)</f>
        <v/>
      </c>
      <c r="B1737" s="18" t="s">
        <v>14</v>
      </c>
      <c r="C1737" s="18" t="s">
        <v>14</v>
      </c>
      <c r="D1737" s="19" t="s">
        <v>14</v>
      </c>
      <c r="E1737" s="6" t="s">
        <v>985</v>
      </c>
      <c r="F1737" s="11" t="s">
        <v>14</v>
      </c>
      <c r="G1737" s="11">
        <v>18</v>
      </c>
      <c r="H1737" s="11" t="s">
        <v>131</v>
      </c>
      <c r="I1737" s="13">
        <v>15800</v>
      </c>
      <c r="J1737" s="14">
        <v>0.125</v>
      </c>
      <c r="K1737" s="14">
        <v>0.05</v>
      </c>
      <c r="L1737" s="17">
        <f t="shared" si="28"/>
        <v>236407.5</v>
      </c>
      <c r="M1737" s="17" t="s">
        <v>14</v>
      </c>
      <c r="N1737" s="17"/>
    </row>
    <row r="1738" spans="1:14" x14ac:dyDescent="0.25">
      <c r="A1738" s="11" t="str">
        <f>IF(B1738="","",COUNT(A$1595:A1737)+1)</f>
        <v/>
      </c>
      <c r="B1738" s="18" t="s">
        <v>14</v>
      </c>
      <c r="C1738" s="18" t="s">
        <v>14</v>
      </c>
      <c r="D1738" s="19" t="s">
        <v>14</v>
      </c>
      <c r="E1738" s="6" t="s">
        <v>986</v>
      </c>
      <c r="F1738" s="11" t="s">
        <v>14</v>
      </c>
      <c r="G1738" s="11">
        <v>18</v>
      </c>
      <c r="H1738" s="11" t="s">
        <v>131</v>
      </c>
      <c r="I1738" s="13">
        <v>15800</v>
      </c>
      <c r="J1738" s="14">
        <v>0.125</v>
      </c>
      <c r="K1738" s="14">
        <v>0.05</v>
      </c>
      <c r="L1738" s="17">
        <f t="shared" ref="L1738:L1784" si="29">G1738*(I1738-(I1738*J1738)-((I1738-(I1738*J1738))*K1738))</f>
        <v>236407.5</v>
      </c>
      <c r="M1738" s="17" t="s">
        <v>14</v>
      </c>
      <c r="N1738" s="17"/>
    </row>
    <row r="1739" spans="1:14" x14ac:dyDescent="0.25">
      <c r="A1739" s="11" t="str">
        <f>IF(B1739="","",COUNT(A$1595:A1738)+1)</f>
        <v/>
      </c>
      <c r="B1739" s="18" t="s">
        <v>14</v>
      </c>
      <c r="C1739" s="18" t="s">
        <v>14</v>
      </c>
      <c r="D1739" s="19" t="s">
        <v>14</v>
      </c>
      <c r="E1739" s="6" t="s">
        <v>987</v>
      </c>
      <c r="F1739" s="11" t="s">
        <v>14</v>
      </c>
      <c r="G1739" s="11">
        <v>18</v>
      </c>
      <c r="H1739" s="11" t="s">
        <v>131</v>
      </c>
      <c r="I1739" s="13">
        <v>15800</v>
      </c>
      <c r="J1739" s="14">
        <v>0.125</v>
      </c>
      <c r="K1739" s="14">
        <v>0.05</v>
      </c>
      <c r="L1739" s="17">
        <f t="shared" si="29"/>
        <v>236407.5</v>
      </c>
      <c r="M1739" s="17" t="s">
        <v>14</v>
      </c>
      <c r="N1739" s="17"/>
    </row>
    <row r="1740" spans="1:14" x14ac:dyDescent="0.25">
      <c r="A1740" s="11" t="str">
        <f>IF(B1740="","",COUNT(A$1595:A1739)+1)</f>
        <v/>
      </c>
      <c r="B1740" s="18" t="s">
        <v>14</v>
      </c>
      <c r="C1740" s="18" t="s">
        <v>14</v>
      </c>
      <c r="D1740" s="19" t="s">
        <v>14</v>
      </c>
      <c r="E1740" s="6" t="s">
        <v>419</v>
      </c>
      <c r="F1740" s="11" t="s">
        <v>14</v>
      </c>
      <c r="G1740" s="11">
        <v>24</v>
      </c>
      <c r="H1740" s="11" t="s">
        <v>131</v>
      </c>
      <c r="I1740" s="13">
        <v>15800</v>
      </c>
      <c r="J1740" s="14">
        <v>0.125</v>
      </c>
      <c r="K1740" s="14">
        <v>0.05</v>
      </c>
      <c r="L1740" s="17">
        <f t="shared" si="29"/>
        <v>315210</v>
      </c>
      <c r="M1740" s="17" t="s">
        <v>14</v>
      </c>
      <c r="N1740" s="17"/>
    </row>
    <row r="1741" spans="1:14" x14ac:dyDescent="0.25">
      <c r="A1741" s="11" t="str">
        <f>IF(B1741="","",COUNT(A$1595:A1740)+1)</f>
        <v/>
      </c>
      <c r="B1741" s="18" t="s">
        <v>14</v>
      </c>
      <c r="C1741" s="18" t="s">
        <v>14</v>
      </c>
      <c r="D1741" s="19" t="s">
        <v>14</v>
      </c>
      <c r="E1741" s="6" t="s">
        <v>420</v>
      </c>
      <c r="F1741" s="11" t="s">
        <v>14</v>
      </c>
      <c r="G1741" s="11">
        <v>24</v>
      </c>
      <c r="H1741" s="11" t="s">
        <v>131</v>
      </c>
      <c r="I1741" s="13">
        <v>15800</v>
      </c>
      <c r="J1741" s="14">
        <v>0.125</v>
      </c>
      <c r="K1741" s="14">
        <v>0.05</v>
      </c>
      <c r="L1741" s="17">
        <f t="shared" si="29"/>
        <v>315210</v>
      </c>
      <c r="M1741" s="17" t="s">
        <v>14</v>
      </c>
      <c r="N1741" s="17"/>
    </row>
    <row r="1742" spans="1:14" x14ac:dyDescent="0.25">
      <c r="A1742" s="11" t="str">
        <f>IF(B1742="","",COUNT(A$1595:A1741)+1)</f>
        <v/>
      </c>
      <c r="B1742" s="18" t="s">
        <v>14</v>
      </c>
      <c r="C1742" s="18" t="s">
        <v>14</v>
      </c>
      <c r="D1742" s="19" t="s">
        <v>14</v>
      </c>
      <c r="E1742" s="6" t="s">
        <v>421</v>
      </c>
      <c r="F1742" s="11" t="s">
        <v>14</v>
      </c>
      <c r="G1742" s="11">
        <v>24</v>
      </c>
      <c r="H1742" s="11" t="s">
        <v>131</v>
      </c>
      <c r="I1742" s="13">
        <v>15800</v>
      </c>
      <c r="J1742" s="14">
        <v>0.125</v>
      </c>
      <c r="K1742" s="14">
        <v>0.05</v>
      </c>
      <c r="L1742" s="17">
        <f t="shared" si="29"/>
        <v>315210</v>
      </c>
      <c r="M1742" s="17">
        <v>0</v>
      </c>
      <c r="N1742" s="17">
        <f>SUM(L1736:L1742)-M1742</f>
        <v>1891260</v>
      </c>
    </row>
    <row r="1743" spans="1:14" x14ac:dyDescent="0.25">
      <c r="A1743" s="11">
        <f>IF(B1743="","",COUNT(A$1595:A1742)+1)</f>
        <v>28</v>
      </c>
      <c r="B1743" s="18">
        <v>45163</v>
      </c>
      <c r="C1743" s="18">
        <v>45160</v>
      </c>
      <c r="D1743" s="19" t="s">
        <v>1289</v>
      </c>
      <c r="E1743" s="6" t="s">
        <v>338</v>
      </c>
      <c r="F1743" s="11">
        <v>1</v>
      </c>
      <c r="G1743" s="11">
        <v>288</v>
      </c>
      <c r="H1743" s="11" t="s">
        <v>339</v>
      </c>
      <c r="I1743" s="13">
        <v>3100</v>
      </c>
      <c r="J1743" s="14">
        <v>0.125</v>
      </c>
      <c r="K1743" s="14">
        <v>0.05</v>
      </c>
      <c r="L1743" s="17">
        <f t="shared" si="29"/>
        <v>742140</v>
      </c>
      <c r="M1743" s="17" t="s">
        <v>14</v>
      </c>
      <c r="N1743" s="17"/>
    </row>
    <row r="1744" spans="1:14" x14ac:dyDescent="0.25">
      <c r="A1744" s="11" t="str">
        <f>IF(B1744="","",COUNT(A$1595:A1743)+1)</f>
        <v/>
      </c>
      <c r="B1744" s="18" t="s">
        <v>14</v>
      </c>
      <c r="C1744" s="18" t="s">
        <v>14</v>
      </c>
      <c r="D1744" s="19" t="s">
        <v>14</v>
      </c>
      <c r="E1744" s="6" t="s">
        <v>134</v>
      </c>
      <c r="F1744" s="11">
        <v>1</v>
      </c>
      <c r="G1744" s="11">
        <v>24</v>
      </c>
      <c r="H1744" s="11" t="s">
        <v>131</v>
      </c>
      <c r="I1744" s="13">
        <v>19000</v>
      </c>
      <c r="J1744" s="14">
        <v>0.125</v>
      </c>
      <c r="K1744" s="14">
        <v>0.05</v>
      </c>
      <c r="L1744" s="17">
        <f t="shared" si="29"/>
        <v>379050</v>
      </c>
      <c r="M1744" s="17" t="s">
        <v>14</v>
      </c>
      <c r="N1744" s="17"/>
    </row>
    <row r="1745" spans="1:14" x14ac:dyDescent="0.25">
      <c r="A1745" s="11" t="str">
        <f>IF(B1745="","",COUNT(A$1595:A1744)+1)</f>
        <v/>
      </c>
      <c r="B1745" s="18" t="s">
        <v>14</v>
      </c>
      <c r="C1745" s="18" t="s">
        <v>14</v>
      </c>
      <c r="D1745" s="19" t="s">
        <v>14</v>
      </c>
      <c r="E1745" s="6" t="s">
        <v>119</v>
      </c>
      <c r="F1745" s="11">
        <v>1</v>
      </c>
      <c r="G1745" s="11">
        <v>144</v>
      </c>
      <c r="H1745" s="11" t="s">
        <v>212</v>
      </c>
      <c r="I1745" s="13">
        <v>12600</v>
      </c>
      <c r="J1745" s="14">
        <v>0.125</v>
      </c>
      <c r="K1745" s="14">
        <v>0.05</v>
      </c>
      <c r="L1745" s="17">
        <f t="shared" si="29"/>
        <v>1508220</v>
      </c>
      <c r="M1745" s="17" t="s">
        <v>14</v>
      </c>
      <c r="N1745" s="17"/>
    </row>
    <row r="1746" spans="1:14" x14ac:dyDescent="0.25">
      <c r="A1746" s="11" t="str">
        <f>IF(B1746="","",COUNT(A$1595:A1745)+1)</f>
        <v/>
      </c>
      <c r="B1746" s="18" t="s">
        <v>14</v>
      </c>
      <c r="C1746" s="18" t="s">
        <v>14</v>
      </c>
      <c r="D1746" s="19" t="s">
        <v>14</v>
      </c>
      <c r="E1746" s="6" t="s">
        <v>244</v>
      </c>
      <c r="F1746" s="11">
        <v>1</v>
      </c>
      <c r="G1746" s="11">
        <v>768</v>
      </c>
      <c r="H1746" s="11" t="s">
        <v>131</v>
      </c>
      <c r="I1746" s="13">
        <v>2100</v>
      </c>
      <c r="J1746" s="14">
        <v>0.125</v>
      </c>
      <c r="K1746" s="14">
        <v>0.05</v>
      </c>
      <c r="L1746" s="17">
        <f t="shared" si="29"/>
        <v>1340640</v>
      </c>
      <c r="M1746" s="17" t="s">
        <v>14</v>
      </c>
      <c r="N1746" s="17"/>
    </row>
    <row r="1747" spans="1:14" x14ac:dyDescent="0.25">
      <c r="A1747" s="11" t="str">
        <f>IF(B1747="","",COUNT(A$1595:A1746)+1)</f>
        <v/>
      </c>
      <c r="B1747" s="18" t="s">
        <v>14</v>
      </c>
      <c r="C1747" s="18" t="s">
        <v>14</v>
      </c>
      <c r="D1747" s="19" t="s">
        <v>14</v>
      </c>
      <c r="E1747" s="6" t="s">
        <v>1290</v>
      </c>
      <c r="F1747" s="11">
        <v>1</v>
      </c>
      <c r="G1747" s="11">
        <v>648</v>
      </c>
      <c r="H1747" s="11" t="s">
        <v>131</v>
      </c>
      <c r="I1747" s="13">
        <v>3300</v>
      </c>
      <c r="J1747" s="14">
        <v>0.125</v>
      </c>
      <c r="K1747" s="14">
        <v>0.05</v>
      </c>
      <c r="L1747" s="17">
        <f t="shared" si="29"/>
        <v>1777545</v>
      </c>
      <c r="M1747" s="17" t="s">
        <v>14</v>
      </c>
      <c r="N1747" s="17"/>
    </row>
    <row r="1748" spans="1:14" x14ac:dyDescent="0.25">
      <c r="A1748" s="11" t="str">
        <f>IF(B1748="","",COUNT(A$1595:A1747)+1)</f>
        <v/>
      </c>
      <c r="B1748" s="18" t="s">
        <v>14</v>
      </c>
      <c r="C1748" s="18" t="s">
        <v>14</v>
      </c>
      <c r="D1748" s="19" t="s">
        <v>14</v>
      </c>
      <c r="E1748" s="6" t="s">
        <v>142</v>
      </c>
      <c r="F1748" s="11">
        <v>1</v>
      </c>
      <c r="G1748" s="11">
        <v>144</v>
      </c>
      <c r="H1748" s="11" t="s">
        <v>115</v>
      </c>
      <c r="I1748" s="13">
        <v>23900</v>
      </c>
      <c r="J1748" s="14">
        <v>0.125</v>
      </c>
      <c r="K1748" s="14">
        <v>0.05</v>
      </c>
      <c r="L1748" s="17">
        <f t="shared" si="29"/>
        <v>2860830</v>
      </c>
      <c r="M1748" s="17" t="s">
        <v>14</v>
      </c>
      <c r="N1748" s="17"/>
    </row>
    <row r="1749" spans="1:14" x14ac:dyDescent="0.25">
      <c r="A1749" s="11" t="str">
        <f>IF(B1749="","",COUNT(A$1595:A1748)+1)</f>
        <v/>
      </c>
      <c r="B1749" s="18" t="s">
        <v>14</v>
      </c>
      <c r="C1749" s="18" t="s">
        <v>14</v>
      </c>
      <c r="D1749" s="19" t="s">
        <v>14</v>
      </c>
      <c r="E1749" s="6" t="s">
        <v>1291</v>
      </c>
      <c r="F1749" s="11">
        <v>3</v>
      </c>
      <c r="G1749" s="11">
        <v>144</v>
      </c>
      <c r="H1749" s="11" t="s">
        <v>131</v>
      </c>
      <c r="I1749" s="13">
        <v>26200</v>
      </c>
      <c r="J1749" s="14">
        <v>0.125</v>
      </c>
      <c r="K1749" s="14">
        <v>0.05</v>
      </c>
      <c r="L1749" s="17">
        <f t="shared" si="29"/>
        <v>3136140</v>
      </c>
      <c r="M1749" s="17">
        <v>0</v>
      </c>
      <c r="N1749" s="17">
        <f>SUM(L1743:L1749)-M1749</f>
        <v>11744565</v>
      </c>
    </row>
    <row r="1750" spans="1:14" x14ac:dyDescent="0.25">
      <c r="A1750" s="11">
        <f>IF(B1750="","",COUNT(A$1595:A1749)+1)</f>
        <v>29</v>
      </c>
      <c r="B1750" s="18">
        <v>45163</v>
      </c>
      <c r="C1750" s="18">
        <v>45160</v>
      </c>
      <c r="D1750" s="19" t="s">
        <v>1292</v>
      </c>
      <c r="E1750" s="6" t="s">
        <v>984</v>
      </c>
      <c r="F1750" s="11" t="s">
        <v>14</v>
      </c>
      <c r="G1750" s="11">
        <v>18</v>
      </c>
      <c r="H1750" s="11" t="s">
        <v>131</v>
      </c>
      <c r="I1750" s="13">
        <v>15800</v>
      </c>
      <c r="J1750" s="14">
        <v>0.125</v>
      </c>
      <c r="K1750" s="14">
        <v>0.05</v>
      </c>
      <c r="L1750" s="17">
        <f t="shared" si="29"/>
        <v>236407.5</v>
      </c>
      <c r="M1750" s="17" t="s">
        <v>14</v>
      </c>
      <c r="N1750" s="17"/>
    </row>
    <row r="1751" spans="1:14" x14ac:dyDescent="0.25">
      <c r="A1751" s="11" t="str">
        <f>IF(B1751="","",COUNT(A$1595:A1750)+1)</f>
        <v/>
      </c>
      <c r="B1751" s="18" t="s">
        <v>14</v>
      </c>
      <c r="C1751" s="18" t="s">
        <v>14</v>
      </c>
      <c r="D1751" s="19" t="s">
        <v>14</v>
      </c>
      <c r="E1751" s="6" t="s">
        <v>985</v>
      </c>
      <c r="F1751" s="11" t="s">
        <v>14</v>
      </c>
      <c r="G1751" s="11">
        <v>18</v>
      </c>
      <c r="H1751" s="11" t="s">
        <v>131</v>
      </c>
      <c r="I1751" s="13">
        <v>15800</v>
      </c>
      <c r="J1751" s="14">
        <v>0.125</v>
      </c>
      <c r="K1751" s="14">
        <v>0.05</v>
      </c>
      <c r="L1751" s="17">
        <f t="shared" si="29"/>
        <v>236407.5</v>
      </c>
      <c r="M1751" s="17" t="s">
        <v>14</v>
      </c>
      <c r="N1751" s="17"/>
    </row>
    <row r="1752" spans="1:14" x14ac:dyDescent="0.25">
      <c r="A1752" s="11" t="str">
        <f>IF(B1752="","",COUNT(A$1595:A1751)+1)</f>
        <v/>
      </c>
      <c r="B1752" s="18" t="s">
        <v>14</v>
      </c>
      <c r="C1752" s="18" t="s">
        <v>14</v>
      </c>
      <c r="D1752" s="19" t="s">
        <v>14</v>
      </c>
      <c r="E1752" s="6" t="s">
        <v>986</v>
      </c>
      <c r="F1752" s="11" t="s">
        <v>14</v>
      </c>
      <c r="G1752" s="11">
        <v>18</v>
      </c>
      <c r="H1752" s="11" t="s">
        <v>131</v>
      </c>
      <c r="I1752" s="13">
        <v>15800</v>
      </c>
      <c r="J1752" s="14">
        <v>0.125</v>
      </c>
      <c r="K1752" s="14">
        <v>0.05</v>
      </c>
      <c r="L1752" s="17">
        <f t="shared" si="29"/>
        <v>236407.5</v>
      </c>
      <c r="M1752" s="17" t="s">
        <v>14</v>
      </c>
      <c r="N1752" s="17"/>
    </row>
    <row r="1753" spans="1:14" x14ac:dyDescent="0.25">
      <c r="A1753" s="11" t="str">
        <f>IF(B1753="","",COUNT(A$1595:A1752)+1)</f>
        <v/>
      </c>
      <c r="B1753" s="18" t="s">
        <v>14</v>
      </c>
      <c r="C1753" s="18" t="s">
        <v>14</v>
      </c>
      <c r="D1753" s="19" t="s">
        <v>14</v>
      </c>
      <c r="E1753" s="6" t="s">
        <v>987</v>
      </c>
      <c r="F1753" s="11" t="s">
        <v>14</v>
      </c>
      <c r="G1753" s="11">
        <v>18</v>
      </c>
      <c r="H1753" s="11" t="s">
        <v>131</v>
      </c>
      <c r="I1753" s="13">
        <v>15800</v>
      </c>
      <c r="J1753" s="14">
        <v>0.125</v>
      </c>
      <c r="K1753" s="14">
        <v>0.05</v>
      </c>
      <c r="L1753" s="17">
        <f t="shared" si="29"/>
        <v>236407.5</v>
      </c>
      <c r="M1753" s="17" t="s">
        <v>14</v>
      </c>
      <c r="N1753" s="17"/>
    </row>
    <row r="1754" spans="1:14" x14ac:dyDescent="0.25">
      <c r="A1754" s="11" t="str">
        <f>IF(B1754="","",COUNT(A$1595:A1753)+1)</f>
        <v/>
      </c>
      <c r="B1754" s="18" t="s">
        <v>14</v>
      </c>
      <c r="C1754" s="18" t="s">
        <v>14</v>
      </c>
      <c r="D1754" s="19" t="s">
        <v>14</v>
      </c>
      <c r="E1754" s="6" t="s">
        <v>809</v>
      </c>
      <c r="F1754" s="11" t="s">
        <v>14</v>
      </c>
      <c r="G1754" s="11">
        <v>18</v>
      </c>
      <c r="H1754" s="11" t="s">
        <v>131</v>
      </c>
      <c r="I1754" s="13">
        <v>15800</v>
      </c>
      <c r="J1754" s="14">
        <v>0.125</v>
      </c>
      <c r="K1754" s="14">
        <v>0.05</v>
      </c>
      <c r="L1754" s="17">
        <f t="shared" si="29"/>
        <v>236407.5</v>
      </c>
      <c r="M1754" s="17" t="s">
        <v>14</v>
      </c>
      <c r="N1754" s="17"/>
    </row>
    <row r="1755" spans="1:14" x14ac:dyDescent="0.25">
      <c r="A1755" s="11" t="str">
        <f>IF(B1755="","",COUNT(A$1595:A1754)+1)</f>
        <v/>
      </c>
      <c r="B1755" s="18" t="s">
        <v>14</v>
      </c>
      <c r="C1755" s="18" t="s">
        <v>14</v>
      </c>
      <c r="D1755" s="19" t="s">
        <v>14</v>
      </c>
      <c r="E1755" s="6" t="s">
        <v>1284</v>
      </c>
      <c r="F1755" s="11" t="s">
        <v>14</v>
      </c>
      <c r="G1755" s="11">
        <v>18</v>
      </c>
      <c r="H1755" s="11" t="s">
        <v>131</v>
      </c>
      <c r="I1755" s="13">
        <v>15800</v>
      </c>
      <c r="J1755" s="14">
        <v>0.125</v>
      </c>
      <c r="K1755" s="14">
        <v>0.05</v>
      </c>
      <c r="L1755" s="17">
        <f t="shared" si="29"/>
        <v>236407.5</v>
      </c>
      <c r="M1755" s="17" t="s">
        <v>14</v>
      </c>
      <c r="N1755" s="17"/>
    </row>
    <row r="1756" spans="1:14" x14ac:dyDescent="0.25">
      <c r="A1756" s="11" t="str">
        <f>IF(B1756="","",COUNT(A$1595:A1755)+1)</f>
        <v/>
      </c>
      <c r="B1756" s="18" t="s">
        <v>14</v>
      </c>
      <c r="C1756" s="18" t="s">
        <v>14</v>
      </c>
      <c r="D1756" s="19" t="s">
        <v>14</v>
      </c>
      <c r="E1756" s="6" t="s">
        <v>810</v>
      </c>
      <c r="F1756" s="11" t="s">
        <v>14</v>
      </c>
      <c r="G1756" s="11">
        <v>18</v>
      </c>
      <c r="H1756" s="11" t="s">
        <v>131</v>
      </c>
      <c r="I1756" s="13">
        <v>15800</v>
      </c>
      <c r="J1756" s="14">
        <v>0.125</v>
      </c>
      <c r="K1756" s="14">
        <v>0.05</v>
      </c>
      <c r="L1756" s="17">
        <f t="shared" si="29"/>
        <v>236407.5</v>
      </c>
      <c r="M1756" s="17" t="s">
        <v>14</v>
      </c>
      <c r="N1756" s="17"/>
    </row>
    <row r="1757" spans="1:14" x14ac:dyDescent="0.25">
      <c r="A1757" s="11" t="str">
        <f>IF(B1757="","",COUNT(A$1595:A1756)+1)</f>
        <v/>
      </c>
      <c r="B1757" s="18" t="s">
        <v>14</v>
      </c>
      <c r="C1757" s="18" t="s">
        <v>14</v>
      </c>
      <c r="D1757" s="19" t="s">
        <v>14</v>
      </c>
      <c r="E1757" s="6" t="s">
        <v>811</v>
      </c>
      <c r="F1757" s="11" t="s">
        <v>14</v>
      </c>
      <c r="G1757" s="11">
        <v>18</v>
      </c>
      <c r="H1757" s="11" t="s">
        <v>131</v>
      </c>
      <c r="I1757" s="13">
        <v>15800</v>
      </c>
      <c r="J1757" s="14">
        <v>0.125</v>
      </c>
      <c r="K1757" s="14">
        <v>0.05</v>
      </c>
      <c r="L1757" s="17">
        <f t="shared" si="29"/>
        <v>236407.5</v>
      </c>
      <c r="M1757" s="17" t="s">
        <v>14</v>
      </c>
      <c r="N1757" s="17"/>
    </row>
    <row r="1758" spans="1:14" x14ac:dyDescent="0.25">
      <c r="A1758" s="11" t="str">
        <f>IF(B1758="","",COUNT(A$1595:A1757)+1)</f>
        <v/>
      </c>
      <c r="B1758" s="18" t="s">
        <v>14</v>
      </c>
      <c r="C1758" s="18" t="s">
        <v>14</v>
      </c>
      <c r="D1758" s="19" t="s">
        <v>14</v>
      </c>
      <c r="E1758" s="6" t="s">
        <v>1293</v>
      </c>
      <c r="F1758" s="11" t="s">
        <v>14</v>
      </c>
      <c r="G1758" s="11">
        <v>36</v>
      </c>
      <c r="H1758" s="11" t="s">
        <v>131</v>
      </c>
      <c r="I1758" s="13">
        <v>15800</v>
      </c>
      <c r="J1758" s="14">
        <v>0.125</v>
      </c>
      <c r="K1758" s="14">
        <v>0.05</v>
      </c>
      <c r="L1758" s="17">
        <f t="shared" si="29"/>
        <v>472815</v>
      </c>
      <c r="M1758" s="17" t="s">
        <v>14</v>
      </c>
      <c r="N1758" s="17"/>
    </row>
    <row r="1759" spans="1:14" x14ac:dyDescent="0.25">
      <c r="A1759" s="11" t="str">
        <f>IF(B1759="","",COUNT(A$1595:A1758)+1)</f>
        <v/>
      </c>
      <c r="B1759" s="18" t="s">
        <v>14</v>
      </c>
      <c r="C1759" s="18" t="s">
        <v>14</v>
      </c>
      <c r="D1759" s="19" t="s">
        <v>14</v>
      </c>
      <c r="E1759" s="6" t="s">
        <v>576</v>
      </c>
      <c r="F1759" s="11" t="s">
        <v>14</v>
      </c>
      <c r="G1759" s="11">
        <v>36</v>
      </c>
      <c r="H1759" s="11" t="s">
        <v>131</v>
      </c>
      <c r="I1759" s="13">
        <v>15800</v>
      </c>
      <c r="J1759" s="14">
        <v>0.125</v>
      </c>
      <c r="K1759" s="14">
        <v>0.05</v>
      </c>
      <c r="L1759" s="17">
        <f t="shared" si="29"/>
        <v>472815</v>
      </c>
      <c r="M1759" s="17" t="s">
        <v>14</v>
      </c>
      <c r="N1759" s="17"/>
    </row>
    <row r="1760" spans="1:14" x14ac:dyDescent="0.25">
      <c r="A1760" s="11" t="str">
        <f>IF(B1760="","",COUNT(A$1595:A1759)+1)</f>
        <v/>
      </c>
      <c r="B1760" s="18" t="s">
        <v>14</v>
      </c>
      <c r="C1760" s="18" t="s">
        <v>14</v>
      </c>
      <c r="D1760" s="19" t="s">
        <v>14</v>
      </c>
      <c r="E1760" s="6" t="s">
        <v>293</v>
      </c>
      <c r="F1760" s="11" t="s">
        <v>14</v>
      </c>
      <c r="G1760" s="11">
        <v>36</v>
      </c>
      <c r="H1760" s="11" t="s">
        <v>131</v>
      </c>
      <c r="I1760" s="13">
        <v>15800</v>
      </c>
      <c r="J1760" s="14">
        <v>0.125</v>
      </c>
      <c r="K1760" s="14">
        <v>0.05</v>
      </c>
      <c r="L1760" s="17">
        <f t="shared" si="29"/>
        <v>472815</v>
      </c>
      <c r="M1760" s="17" t="s">
        <v>14</v>
      </c>
      <c r="N1760" s="17"/>
    </row>
    <row r="1761" spans="1:14" x14ac:dyDescent="0.25">
      <c r="A1761" s="11" t="str">
        <f>IF(B1761="","",COUNT(A$1595:A1760)+1)</f>
        <v/>
      </c>
      <c r="B1761" s="18" t="s">
        <v>14</v>
      </c>
      <c r="C1761" s="18" t="s">
        <v>14</v>
      </c>
      <c r="D1761" s="19" t="s">
        <v>14</v>
      </c>
      <c r="E1761" s="6" t="s">
        <v>606</v>
      </c>
      <c r="F1761" s="11" t="s">
        <v>14</v>
      </c>
      <c r="G1761" s="11">
        <v>36</v>
      </c>
      <c r="H1761" s="11" t="s">
        <v>131</v>
      </c>
      <c r="I1761" s="13">
        <v>15800</v>
      </c>
      <c r="J1761" s="14">
        <v>0.125</v>
      </c>
      <c r="K1761" s="14">
        <v>0.05</v>
      </c>
      <c r="L1761" s="17">
        <f t="shared" si="29"/>
        <v>472815</v>
      </c>
      <c r="M1761" s="17">
        <v>0</v>
      </c>
      <c r="N1761" s="17">
        <f>SUM(L1750:L1761)-M1761</f>
        <v>3782520</v>
      </c>
    </row>
    <row r="1762" spans="1:14" x14ac:dyDescent="0.25">
      <c r="A1762" s="11">
        <f>IF(B1762="","",COUNT(A$1595:A1761)+1)</f>
        <v>30</v>
      </c>
      <c r="B1762" s="18">
        <v>45166</v>
      </c>
      <c r="C1762" s="18">
        <v>45161</v>
      </c>
      <c r="D1762" s="19" t="s">
        <v>1329</v>
      </c>
      <c r="E1762" s="6" t="s">
        <v>789</v>
      </c>
      <c r="F1762" s="11">
        <v>2</v>
      </c>
      <c r="G1762" s="11">
        <v>288</v>
      </c>
      <c r="H1762" s="11" t="s">
        <v>212</v>
      </c>
      <c r="I1762" s="13">
        <v>43200</v>
      </c>
      <c r="J1762" s="14">
        <v>0.125</v>
      </c>
      <c r="K1762" s="14">
        <v>0.05</v>
      </c>
      <c r="L1762" s="17">
        <f t="shared" ref="L1762" si="30">G1762*(I1762-(I1762*J1762)-((I1762-(I1762*J1762))*K1762))</f>
        <v>10342080</v>
      </c>
      <c r="M1762" s="17">
        <v>0</v>
      </c>
      <c r="N1762" s="17">
        <f>SUM(L1762)-M1762</f>
        <v>10342080</v>
      </c>
    </row>
    <row r="1763" spans="1:14" x14ac:dyDescent="0.25">
      <c r="A1763" s="11">
        <f>IF(B1763="","",COUNT(A$1595:A1762)+1)</f>
        <v>31</v>
      </c>
      <c r="B1763" s="18">
        <v>45166</v>
      </c>
      <c r="C1763" s="18">
        <v>45162</v>
      </c>
      <c r="D1763" s="19" t="s">
        <v>1294</v>
      </c>
      <c r="E1763" s="6" t="s">
        <v>1295</v>
      </c>
      <c r="F1763" s="11">
        <v>1</v>
      </c>
      <c r="G1763" s="11">
        <v>50</v>
      </c>
      <c r="H1763" s="11" t="s">
        <v>152</v>
      </c>
      <c r="I1763" s="13">
        <v>15500</v>
      </c>
      <c r="J1763" s="14">
        <v>0.125</v>
      </c>
      <c r="K1763" s="14">
        <v>0.05</v>
      </c>
      <c r="L1763" s="17">
        <f t="shared" si="29"/>
        <v>644218.75</v>
      </c>
      <c r="M1763" s="17">
        <v>0</v>
      </c>
      <c r="N1763" s="17">
        <f>SUM(L1763)-M1763</f>
        <v>644218.75</v>
      </c>
    </row>
    <row r="1764" spans="1:14" x14ac:dyDescent="0.25">
      <c r="A1764" s="11">
        <f>IF(B1764="","",COUNT(A$1595:A1763)+1)</f>
        <v>32</v>
      </c>
      <c r="B1764" s="18">
        <v>45166</v>
      </c>
      <c r="C1764" s="18">
        <v>45163</v>
      </c>
      <c r="D1764" s="19" t="s">
        <v>1296</v>
      </c>
      <c r="E1764" s="6" t="s">
        <v>162</v>
      </c>
      <c r="F1764" s="11">
        <v>1</v>
      </c>
      <c r="G1764" s="11">
        <v>20</v>
      </c>
      <c r="H1764" s="11" t="s">
        <v>212</v>
      </c>
      <c r="I1764" s="13">
        <v>85200</v>
      </c>
      <c r="J1764" s="14">
        <v>0.125</v>
      </c>
      <c r="K1764" s="14">
        <v>0.05</v>
      </c>
      <c r="L1764" s="17">
        <f t="shared" si="29"/>
        <v>1416450</v>
      </c>
      <c r="M1764" s="17" t="s">
        <v>14</v>
      </c>
      <c r="N1764" s="17"/>
    </row>
    <row r="1765" spans="1:14" x14ac:dyDescent="0.25">
      <c r="A1765" s="11" t="str">
        <f>IF(B1765="","",COUNT(A$1595:A1764)+1)</f>
        <v/>
      </c>
      <c r="B1765" s="18" t="s">
        <v>14</v>
      </c>
      <c r="C1765" s="18" t="s">
        <v>14</v>
      </c>
      <c r="D1765" s="19" t="s">
        <v>14</v>
      </c>
      <c r="E1765" s="6" t="s">
        <v>156</v>
      </c>
      <c r="F1765" s="11">
        <v>2</v>
      </c>
      <c r="G1765" s="11">
        <v>60</v>
      </c>
      <c r="H1765" s="11" t="s">
        <v>139</v>
      </c>
      <c r="I1765" s="13">
        <v>104400</v>
      </c>
      <c r="J1765" s="14">
        <v>0.125</v>
      </c>
      <c r="K1765" s="14">
        <v>0.05</v>
      </c>
      <c r="L1765" s="17">
        <f t="shared" si="29"/>
        <v>5206950</v>
      </c>
      <c r="M1765" s="17" t="s">
        <v>14</v>
      </c>
      <c r="N1765" s="17"/>
    </row>
    <row r="1766" spans="1:14" x14ac:dyDescent="0.25">
      <c r="A1766" s="11" t="str">
        <f>IF(B1766="","",COUNT(A$1595:A1765)+1)</f>
        <v/>
      </c>
      <c r="B1766" s="18" t="s">
        <v>14</v>
      </c>
      <c r="C1766" s="18" t="s">
        <v>14</v>
      </c>
      <c r="D1766" s="19" t="s">
        <v>14</v>
      </c>
      <c r="E1766" s="6" t="s">
        <v>668</v>
      </c>
      <c r="F1766" s="11" t="s">
        <v>14</v>
      </c>
      <c r="G1766" s="11">
        <v>180</v>
      </c>
      <c r="H1766" s="11" t="s">
        <v>131</v>
      </c>
      <c r="I1766" s="13">
        <v>3700</v>
      </c>
      <c r="J1766" s="14">
        <v>0.125</v>
      </c>
      <c r="K1766" s="14">
        <v>0.05</v>
      </c>
      <c r="L1766" s="17">
        <f t="shared" si="29"/>
        <v>553612.5</v>
      </c>
      <c r="M1766" s="17" t="s">
        <v>14</v>
      </c>
      <c r="N1766" s="17"/>
    </row>
    <row r="1767" spans="1:14" x14ac:dyDescent="0.25">
      <c r="A1767" s="11" t="str">
        <f>IF(B1767="","",COUNT(A$1595:A1766)+1)</f>
        <v/>
      </c>
      <c r="B1767" s="18" t="s">
        <v>14</v>
      </c>
      <c r="C1767" s="18" t="s">
        <v>14</v>
      </c>
      <c r="D1767" s="19" t="s">
        <v>14</v>
      </c>
      <c r="E1767" s="6" t="s">
        <v>669</v>
      </c>
      <c r="F1767" s="11" t="s">
        <v>14</v>
      </c>
      <c r="G1767" s="11">
        <v>180</v>
      </c>
      <c r="H1767" s="11" t="s">
        <v>131</v>
      </c>
      <c r="I1767" s="13">
        <v>3700</v>
      </c>
      <c r="J1767" s="14">
        <v>0.125</v>
      </c>
      <c r="K1767" s="14">
        <v>0.05</v>
      </c>
      <c r="L1767" s="17">
        <f t="shared" si="29"/>
        <v>553612.5</v>
      </c>
      <c r="M1767" s="17" t="s">
        <v>14</v>
      </c>
      <c r="N1767" s="17"/>
    </row>
    <row r="1768" spans="1:14" x14ac:dyDescent="0.25">
      <c r="A1768" s="11" t="str">
        <f>IF(B1768="","",COUNT(A$1595:A1767)+1)</f>
        <v/>
      </c>
      <c r="B1768" s="18" t="s">
        <v>14</v>
      </c>
      <c r="C1768" s="18" t="s">
        <v>14</v>
      </c>
      <c r="D1768" s="19" t="s">
        <v>14</v>
      </c>
      <c r="E1768" s="6" t="s">
        <v>670</v>
      </c>
      <c r="F1768" s="11" t="s">
        <v>14</v>
      </c>
      <c r="G1768" s="11">
        <v>120</v>
      </c>
      <c r="H1768" s="11" t="s">
        <v>131</v>
      </c>
      <c r="I1768" s="13">
        <v>3700</v>
      </c>
      <c r="J1768" s="14">
        <v>0.125</v>
      </c>
      <c r="K1768" s="14">
        <v>0.05</v>
      </c>
      <c r="L1768" s="17">
        <f t="shared" si="29"/>
        <v>369075</v>
      </c>
      <c r="M1768" s="17" t="s">
        <v>14</v>
      </c>
      <c r="N1768" s="17"/>
    </row>
    <row r="1769" spans="1:14" x14ac:dyDescent="0.25">
      <c r="A1769" s="11" t="str">
        <f>IF(B1769="","",COUNT(A$1595:A1768)+1)</f>
        <v/>
      </c>
      <c r="B1769" s="18" t="s">
        <v>14</v>
      </c>
      <c r="C1769" s="18" t="s">
        <v>14</v>
      </c>
      <c r="D1769" s="19" t="s">
        <v>14</v>
      </c>
      <c r="E1769" s="6" t="s">
        <v>671</v>
      </c>
      <c r="F1769" s="11" t="s">
        <v>14</v>
      </c>
      <c r="G1769" s="11">
        <v>120</v>
      </c>
      <c r="H1769" s="11" t="s">
        <v>131</v>
      </c>
      <c r="I1769" s="13">
        <v>3700</v>
      </c>
      <c r="J1769" s="14">
        <v>0.125</v>
      </c>
      <c r="K1769" s="14">
        <v>0.05</v>
      </c>
      <c r="L1769" s="17">
        <f t="shared" si="29"/>
        <v>369075</v>
      </c>
      <c r="M1769" s="17" t="s">
        <v>14</v>
      </c>
      <c r="N1769" s="17"/>
    </row>
    <row r="1770" spans="1:14" x14ac:dyDescent="0.25">
      <c r="A1770" s="11" t="str">
        <f>IF(B1770="","",COUNT(A$1595:A1769)+1)</f>
        <v/>
      </c>
      <c r="B1770" s="18" t="s">
        <v>14</v>
      </c>
      <c r="C1770" s="18" t="s">
        <v>14</v>
      </c>
      <c r="D1770" s="19" t="s">
        <v>14</v>
      </c>
      <c r="E1770" s="6" t="s">
        <v>672</v>
      </c>
      <c r="F1770" s="11" t="s">
        <v>14</v>
      </c>
      <c r="G1770" s="11">
        <v>120</v>
      </c>
      <c r="H1770" s="11" t="s">
        <v>131</v>
      </c>
      <c r="I1770" s="13">
        <v>3700</v>
      </c>
      <c r="J1770" s="14">
        <v>0.125</v>
      </c>
      <c r="K1770" s="14">
        <v>0.05</v>
      </c>
      <c r="L1770" s="17">
        <f t="shared" si="29"/>
        <v>369075</v>
      </c>
      <c r="M1770" s="17">
        <v>0</v>
      </c>
      <c r="N1770" s="17">
        <f>SUM(L1764:L1770)-M1770</f>
        <v>8837850</v>
      </c>
    </row>
    <row r="1771" spans="1:14" x14ac:dyDescent="0.25">
      <c r="A1771" s="11">
        <f>IF(B1771="","",COUNT(A$1595:A1770)+1)</f>
        <v>33</v>
      </c>
      <c r="B1771" s="18">
        <v>45169</v>
      </c>
      <c r="C1771" s="18">
        <v>45164</v>
      </c>
      <c r="D1771" s="19" t="s">
        <v>1297</v>
      </c>
      <c r="E1771" s="6" t="s">
        <v>411</v>
      </c>
      <c r="F1771" s="11">
        <v>1</v>
      </c>
      <c r="G1771" s="11">
        <v>240</v>
      </c>
      <c r="H1771" s="11" t="s">
        <v>115</v>
      </c>
      <c r="I1771" s="13">
        <v>8800</v>
      </c>
      <c r="J1771" s="14">
        <v>0.125</v>
      </c>
      <c r="K1771" s="14">
        <v>0.05</v>
      </c>
      <c r="L1771" s="17">
        <f t="shared" si="29"/>
        <v>1755600</v>
      </c>
      <c r="M1771" s="17">
        <v>0</v>
      </c>
      <c r="N1771" s="17">
        <f>SUM(L1771)-M1771</f>
        <v>1755600</v>
      </c>
    </row>
    <row r="1772" spans="1:14" x14ac:dyDescent="0.25">
      <c r="A1772" s="11">
        <f>IF(B1772="","",COUNT(A$1595:A1771)+1)</f>
        <v>34</v>
      </c>
      <c r="B1772" s="18">
        <v>45169</v>
      </c>
      <c r="C1772" s="18">
        <v>45166</v>
      </c>
      <c r="D1772" s="19" t="s">
        <v>1298</v>
      </c>
      <c r="E1772" s="6" t="s">
        <v>406</v>
      </c>
      <c r="F1772" s="11">
        <v>2</v>
      </c>
      <c r="G1772" s="11">
        <v>576</v>
      </c>
      <c r="H1772" s="11" t="s">
        <v>115</v>
      </c>
      <c r="I1772" s="13">
        <v>6700</v>
      </c>
      <c r="J1772" s="14">
        <v>0.125</v>
      </c>
      <c r="K1772" s="14">
        <v>0.05</v>
      </c>
      <c r="L1772" s="17">
        <f t="shared" si="29"/>
        <v>3207960</v>
      </c>
      <c r="M1772" s="17">
        <v>0</v>
      </c>
      <c r="N1772" s="17">
        <f>SUM(L1772)-M1772</f>
        <v>3207960</v>
      </c>
    </row>
    <row r="1773" spans="1:14" x14ac:dyDescent="0.25">
      <c r="A1773" s="11">
        <f>IF(B1773="","",COUNT(A$1595:A1772)+1)</f>
        <v>35</v>
      </c>
      <c r="B1773" s="18">
        <v>45169</v>
      </c>
      <c r="C1773" s="18">
        <v>45167</v>
      </c>
      <c r="D1773" s="19" t="s">
        <v>1299</v>
      </c>
      <c r="E1773" s="6" t="s">
        <v>119</v>
      </c>
      <c r="F1773" s="11">
        <v>1</v>
      </c>
      <c r="G1773" s="11">
        <v>144</v>
      </c>
      <c r="H1773" s="11" t="s">
        <v>212</v>
      </c>
      <c r="I1773" s="13">
        <v>12600</v>
      </c>
      <c r="J1773" s="14">
        <v>0.125</v>
      </c>
      <c r="K1773" s="14">
        <v>0.05</v>
      </c>
      <c r="L1773" s="17">
        <f t="shared" si="29"/>
        <v>1508220</v>
      </c>
      <c r="M1773" s="17" t="s">
        <v>14</v>
      </c>
      <c r="N1773" s="17"/>
    </row>
    <row r="1774" spans="1:14" x14ac:dyDescent="0.25">
      <c r="A1774" s="11" t="str">
        <f>IF(B1774="","",COUNT(A$1595:A1773)+1)</f>
        <v/>
      </c>
      <c r="B1774" s="18" t="s">
        <v>14</v>
      </c>
      <c r="C1774" s="18" t="s">
        <v>14</v>
      </c>
      <c r="D1774" s="19" t="s">
        <v>14</v>
      </c>
      <c r="E1774" s="6" t="s">
        <v>406</v>
      </c>
      <c r="F1774" s="11">
        <v>1</v>
      </c>
      <c r="G1774" s="11">
        <v>288</v>
      </c>
      <c r="H1774" s="11" t="s">
        <v>115</v>
      </c>
      <c r="I1774" s="13">
        <v>6700</v>
      </c>
      <c r="J1774" s="14">
        <v>0.125</v>
      </c>
      <c r="K1774" s="14">
        <v>0.05</v>
      </c>
      <c r="L1774" s="17">
        <f t="shared" si="29"/>
        <v>1603980</v>
      </c>
      <c r="M1774" s="17" t="s">
        <v>14</v>
      </c>
      <c r="N1774" s="17"/>
    </row>
    <row r="1775" spans="1:14" x14ac:dyDescent="0.25">
      <c r="A1775" s="11" t="str">
        <f>IF(B1775="","",COUNT(A$1595:A1774)+1)</f>
        <v/>
      </c>
      <c r="B1775" s="18" t="s">
        <v>14</v>
      </c>
      <c r="C1775" s="18" t="s">
        <v>14</v>
      </c>
      <c r="D1775" s="19" t="s">
        <v>14</v>
      </c>
      <c r="E1775" s="6" t="s">
        <v>668</v>
      </c>
      <c r="F1775" s="11" t="s">
        <v>14</v>
      </c>
      <c r="G1775" s="11">
        <v>180</v>
      </c>
      <c r="H1775" s="11" t="s">
        <v>131</v>
      </c>
      <c r="I1775" s="13">
        <v>3700</v>
      </c>
      <c r="J1775" s="14">
        <v>0.125</v>
      </c>
      <c r="K1775" s="14">
        <v>0.05</v>
      </c>
      <c r="L1775" s="17">
        <f t="shared" si="29"/>
        <v>553612.5</v>
      </c>
      <c r="M1775" s="17" t="s">
        <v>14</v>
      </c>
      <c r="N1775" s="17"/>
    </row>
    <row r="1776" spans="1:14" x14ac:dyDescent="0.25">
      <c r="A1776" s="11" t="str">
        <f>IF(B1776="","",COUNT(A$1595:A1775)+1)</f>
        <v/>
      </c>
      <c r="B1776" s="18" t="s">
        <v>14</v>
      </c>
      <c r="C1776" s="18" t="s">
        <v>14</v>
      </c>
      <c r="D1776" s="19" t="s">
        <v>14</v>
      </c>
      <c r="E1776" s="6" t="s">
        <v>669</v>
      </c>
      <c r="F1776" s="11" t="s">
        <v>14</v>
      </c>
      <c r="G1776" s="11">
        <v>180</v>
      </c>
      <c r="H1776" s="11" t="s">
        <v>131</v>
      </c>
      <c r="I1776" s="13">
        <v>3700</v>
      </c>
      <c r="J1776" s="14">
        <v>0.125</v>
      </c>
      <c r="K1776" s="14">
        <v>0.05</v>
      </c>
      <c r="L1776" s="17">
        <f t="shared" si="29"/>
        <v>553612.5</v>
      </c>
      <c r="M1776" s="17" t="s">
        <v>14</v>
      </c>
      <c r="N1776" s="17"/>
    </row>
    <row r="1777" spans="1:14" x14ac:dyDescent="0.25">
      <c r="A1777" s="11" t="str">
        <f>IF(B1777="","",COUNT(A$1595:A1776)+1)</f>
        <v/>
      </c>
      <c r="B1777" s="18" t="s">
        <v>14</v>
      </c>
      <c r="C1777" s="18" t="s">
        <v>14</v>
      </c>
      <c r="D1777" s="19" t="s">
        <v>14</v>
      </c>
      <c r="E1777" s="6" t="s">
        <v>670</v>
      </c>
      <c r="F1777" s="11" t="s">
        <v>14</v>
      </c>
      <c r="G1777" s="11">
        <v>120</v>
      </c>
      <c r="H1777" s="11" t="s">
        <v>131</v>
      </c>
      <c r="I1777" s="13">
        <v>3700</v>
      </c>
      <c r="J1777" s="14">
        <v>0.125</v>
      </c>
      <c r="K1777" s="14">
        <v>0.05</v>
      </c>
      <c r="L1777" s="17">
        <f t="shared" si="29"/>
        <v>369075</v>
      </c>
      <c r="M1777" s="17" t="s">
        <v>14</v>
      </c>
      <c r="N1777" s="17"/>
    </row>
    <row r="1778" spans="1:14" x14ac:dyDescent="0.25">
      <c r="A1778" s="11" t="str">
        <f>IF(B1778="","",COUNT(A$1595:A1777)+1)</f>
        <v/>
      </c>
      <c r="B1778" s="18" t="s">
        <v>14</v>
      </c>
      <c r="C1778" s="18" t="s">
        <v>14</v>
      </c>
      <c r="D1778" s="19" t="s">
        <v>14</v>
      </c>
      <c r="E1778" s="6" t="s">
        <v>671</v>
      </c>
      <c r="F1778" s="11" t="s">
        <v>14</v>
      </c>
      <c r="G1778" s="11">
        <v>120</v>
      </c>
      <c r="H1778" s="11" t="s">
        <v>131</v>
      </c>
      <c r="I1778" s="13">
        <v>3700</v>
      </c>
      <c r="J1778" s="14">
        <v>0.125</v>
      </c>
      <c r="K1778" s="14">
        <v>0.05</v>
      </c>
      <c r="L1778" s="17">
        <f t="shared" si="29"/>
        <v>369075</v>
      </c>
      <c r="M1778" s="17" t="s">
        <v>14</v>
      </c>
      <c r="N1778" s="17"/>
    </row>
    <row r="1779" spans="1:14" x14ac:dyDescent="0.25">
      <c r="A1779" s="11" t="str">
        <f>IF(B1779="","",COUNT(A$1595:A1778)+1)</f>
        <v/>
      </c>
      <c r="B1779" s="18" t="s">
        <v>14</v>
      </c>
      <c r="C1779" s="18" t="s">
        <v>14</v>
      </c>
      <c r="D1779" s="19" t="s">
        <v>14</v>
      </c>
      <c r="E1779" s="6" t="s">
        <v>672</v>
      </c>
      <c r="F1779" s="11" t="s">
        <v>14</v>
      </c>
      <c r="G1779" s="11">
        <v>120</v>
      </c>
      <c r="H1779" s="11" t="s">
        <v>131</v>
      </c>
      <c r="I1779" s="13">
        <v>3700</v>
      </c>
      <c r="J1779" s="14">
        <v>0.125</v>
      </c>
      <c r="K1779" s="14">
        <v>0.05</v>
      </c>
      <c r="L1779" s="17">
        <f t="shared" si="29"/>
        <v>369075</v>
      </c>
      <c r="M1779" s="17">
        <v>0</v>
      </c>
      <c r="N1779" s="17">
        <f>SUM(L1773:L1779)-M1779</f>
        <v>5326650</v>
      </c>
    </row>
    <row r="1780" spans="1:14" x14ac:dyDescent="0.25">
      <c r="A1780" s="11">
        <f>IF(B1780="","",COUNT(A$1595:A1779)+1)</f>
        <v>36</v>
      </c>
      <c r="B1780" s="18">
        <v>45169</v>
      </c>
      <c r="C1780" s="18">
        <v>45167</v>
      </c>
      <c r="D1780" s="19" t="s">
        <v>1300</v>
      </c>
      <c r="E1780" s="6" t="s">
        <v>119</v>
      </c>
      <c r="F1780" s="11">
        <v>2</v>
      </c>
      <c r="G1780" s="11">
        <v>288</v>
      </c>
      <c r="H1780" s="11" t="s">
        <v>212</v>
      </c>
      <c r="I1780" s="13">
        <v>12600</v>
      </c>
      <c r="J1780" s="14">
        <v>0.125</v>
      </c>
      <c r="K1780" s="14">
        <v>0.05</v>
      </c>
      <c r="L1780" s="17">
        <f t="shared" si="29"/>
        <v>3016440</v>
      </c>
      <c r="M1780" s="17" t="s">
        <v>14</v>
      </c>
      <c r="N1780" s="17"/>
    </row>
    <row r="1781" spans="1:14" x14ac:dyDescent="0.25">
      <c r="A1781" s="11" t="str">
        <f>IF(B1781="","",COUNT(A$1595:A1780)+1)</f>
        <v/>
      </c>
      <c r="B1781" s="18" t="s">
        <v>14</v>
      </c>
      <c r="C1781" s="18" t="s">
        <v>14</v>
      </c>
      <c r="D1781" s="19" t="s">
        <v>14</v>
      </c>
      <c r="E1781" s="6" t="s">
        <v>122</v>
      </c>
      <c r="F1781" s="11">
        <v>3</v>
      </c>
      <c r="G1781" s="11">
        <v>150</v>
      </c>
      <c r="H1781" s="11" t="s">
        <v>123</v>
      </c>
      <c r="I1781" s="13">
        <v>28300</v>
      </c>
      <c r="J1781" s="14">
        <v>0.125</v>
      </c>
      <c r="K1781" s="14">
        <v>0.05</v>
      </c>
      <c r="L1781" s="17">
        <f t="shared" si="29"/>
        <v>3528656.25</v>
      </c>
      <c r="M1781" s="17">
        <v>0</v>
      </c>
      <c r="N1781" s="17">
        <f>SUM(L1780:L1781)-M1781</f>
        <v>6545096.25</v>
      </c>
    </row>
    <row r="1782" spans="1:14" x14ac:dyDescent="0.25">
      <c r="A1782" s="11">
        <f>IF(B1782="","",COUNT(A$1595:A1781)+1)</f>
        <v>37</v>
      </c>
      <c r="B1782" s="18">
        <v>45171</v>
      </c>
      <c r="C1782" s="18">
        <v>45168</v>
      </c>
      <c r="D1782" s="19" t="s">
        <v>1301</v>
      </c>
      <c r="E1782" s="6" t="s">
        <v>116</v>
      </c>
      <c r="F1782" s="11">
        <v>2</v>
      </c>
      <c r="G1782" s="11">
        <v>48</v>
      </c>
      <c r="H1782" s="11" t="s">
        <v>115</v>
      </c>
      <c r="I1782" s="13">
        <v>58900</v>
      </c>
      <c r="J1782" s="14">
        <v>0.125</v>
      </c>
      <c r="K1782" s="14">
        <v>0.05</v>
      </c>
      <c r="L1782" s="17">
        <f t="shared" si="29"/>
        <v>2350110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117</v>
      </c>
      <c r="F1783" s="11">
        <v>2</v>
      </c>
      <c r="G1783" s="11">
        <v>48</v>
      </c>
      <c r="H1783" s="11" t="s">
        <v>115</v>
      </c>
      <c r="I1783" s="13">
        <v>66900</v>
      </c>
      <c r="J1783" s="14">
        <v>0.125</v>
      </c>
      <c r="K1783" s="14">
        <v>0.05</v>
      </c>
      <c r="L1783" s="17">
        <f t="shared" si="29"/>
        <v>2669310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1302</v>
      </c>
      <c r="F1784" s="11">
        <v>5</v>
      </c>
      <c r="G1784" s="11">
        <v>360</v>
      </c>
      <c r="H1784" s="11" t="s">
        <v>115</v>
      </c>
      <c r="I1784" s="13">
        <v>19200</v>
      </c>
      <c r="J1784" s="14">
        <v>0.125</v>
      </c>
      <c r="K1784" s="14">
        <v>0.05</v>
      </c>
      <c r="L1784" s="17">
        <f t="shared" si="29"/>
        <v>5745600</v>
      </c>
      <c r="M1784" s="17">
        <v>0</v>
      </c>
      <c r="N1784" s="17">
        <f>SUM(L1782:L1784)-M1784</f>
        <v>10765020</v>
      </c>
    </row>
    <row r="1785" spans="1:14" x14ac:dyDescent="0.25">
      <c r="A1785" s="88" t="s">
        <v>1330</v>
      </c>
      <c r="B1785" s="18"/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/>
      <c r="M1785" s="17" t="s">
        <v>14</v>
      </c>
      <c r="N1785" s="17"/>
    </row>
    <row r="1786" spans="1:14" x14ac:dyDescent="0.25">
      <c r="A1786" s="11">
        <f>IF(B1786="","",COUNT(A$1785:A1785)+1)</f>
        <v>1</v>
      </c>
      <c r="B1786" s="18">
        <v>45178</v>
      </c>
      <c r="C1786" s="18">
        <v>45174</v>
      </c>
      <c r="D1786" s="19" t="s">
        <v>1365</v>
      </c>
      <c r="E1786" s="6" t="s">
        <v>175</v>
      </c>
      <c r="F1786" s="11" t="s">
        <v>14</v>
      </c>
      <c r="G1786" s="11">
        <v>216</v>
      </c>
      <c r="H1786" s="11" t="s">
        <v>131</v>
      </c>
      <c r="I1786" s="13">
        <v>4800</v>
      </c>
      <c r="J1786" s="14">
        <v>0.125</v>
      </c>
      <c r="K1786" s="14">
        <v>0.05</v>
      </c>
      <c r="L1786" s="17">
        <f t="shared" ref="L1786:L1843" si="31">G1786*(I1786-(I1786*J1786)-((I1786-(I1786*J1786))*K1786))</f>
        <v>861840</v>
      </c>
      <c r="M1786" s="17" t="s">
        <v>14</v>
      </c>
      <c r="N1786" s="17"/>
    </row>
    <row r="1787" spans="1:14" x14ac:dyDescent="0.25">
      <c r="A1787" s="11" t="str">
        <f>IF(B1787="","",COUNT(A$1785:A1786)+1)</f>
        <v/>
      </c>
      <c r="B1787" s="18" t="s">
        <v>14</v>
      </c>
      <c r="C1787" s="18" t="s">
        <v>14</v>
      </c>
      <c r="D1787" s="19" t="s">
        <v>14</v>
      </c>
      <c r="E1787" s="6" t="s">
        <v>176</v>
      </c>
      <c r="F1787" s="11" t="s">
        <v>14</v>
      </c>
      <c r="G1787" s="11">
        <v>216</v>
      </c>
      <c r="H1787" s="11" t="s">
        <v>131</v>
      </c>
      <c r="I1787" s="13">
        <v>4800</v>
      </c>
      <c r="J1787" s="14">
        <v>0.125</v>
      </c>
      <c r="K1787" s="14">
        <v>0.05</v>
      </c>
      <c r="L1787" s="17">
        <f t="shared" si="31"/>
        <v>861840</v>
      </c>
      <c r="M1787" s="17" t="s">
        <v>14</v>
      </c>
      <c r="N1787" s="17"/>
    </row>
    <row r="1788" spans="1:14" x14ac:dyDescent="0.25">
      <c r="A1788" s="11" t="str">
        <f>IF(B1788="","",COUNT(A$1785:A1787)+1)</f>
        <v/>
      </c>
      <c r="B1788" s="18" t="s">
        <v>14</v>
      </c>
      <c r="C1788" s="18" t="s">
        <v>14</v>
      </c>
      <c r="D1788" s="19" t="s">
        <v>14</v>
      </c>
      <c r="E1788" s="6" t="s">
        <v>177</v>
      </c>
      <c r="F1788" s="11" t="s">
        <v>14</v>
      </c>
      <c r="G1788" s="11">
        <v>216</v>
      </c>
      <c r="H1788" s="11" t="s">
        <v>131</v>
      </c>
      <c r="I1788" s="13">
        <v>4800</v>
      </c>
      <c r="J1788" s="14">
        <v>0.125</v>
      </c>
      <c r="K1788" s="14">
        <v>0.05</v>
      </c>
      <c r="L1788" s="17">
        <f t="shared" si="31"/>
        <v>861840</v>
      </c>
      <c r="M1788" s="17" t="s">
        <v>14</v>
      </c>
      <c r="N1788" s="17"/>
    </row>
    <row r="1789" spans="1:14" x14ac:dyDescent="0.25">
      <c r="A1789" s="11" t="str">
        <f>IF(B1789="","",COUNT(A$1785:A1788)+1)</f>
        <v/>
      </c>
      <c r="B1789" s="18" t="s">
        <v>14</v>
      </c>
      <c r="C1789" s="18" t="s">
        <v>14</v>
      </c>
      <c r="D1789" s="19" t="s">
        <v>14</v>
      </c>
      <c r="E1789" s="6" t="s">
        <v>178</v>
      </c>
      <c r="F1789" s="11" t="s">
        <v>14</v>
      </c>
      <c r="G1789" s="11">
        <v>216</v>
      </c>
      <c r="H1789" s="11" t="s">
        <v>131</v>
      </c>
      <c r="I1789" s="13">
        <v>4800</v>
      </c>
      <c r="J1789" s="14">
        <v>0.125</v>
      </c>
      <c r="K1789" s="14">
        <v>0.05</v>
      </c>
      <c r="L1789" s="17">
        <f t="shared" si="31"/>
        <v>861840</v>
      </c>
      <c r="M1789" s="17" t="s">
        <v>14</v>
      </c>
      <c r="N1789" s="17"/>
    </row>
    <row r="1790" spans="1:14" x14ac:dyDescent="0.25">
      <c r="A1790" s="11" t="str">
        <f>IF(B1790="","",COUNT(A$1785:A1789)+1)</f>
        <v/>
      </c>
      <c r="B1790" s="18" t="s">
        <v>14</v>
      </c>
      <c r="C1790" s="18" t="s">
        <v>14</v>
      </c>
      <c r="D1790" s="19" t="s">
        <v>14</v>
      </c>
      <c r="E1790" s="6" t="s">
        <v>334</v>
      </c>
      <c r="F1790" s="11">
        <v>1</v>
      </c>
      <c r="G1790" s="11">
        <v>60</v>
      </c>
      <c r="H1790" s="11" t="s">
        <v>123</v>
      </c>
      <c r="I1790" s="13">
        <v>31800</v>
      </c>
      <c r="J1790" s="14">
        <v>0.125</v>
      </c>
      <c r="K1790" s="14">
        <v>0.05</v>
      </c>
      <c r="L1790" s="17">
        <f t="shared" si="31"/>
        <v>1586025</v>
      </c>
      <c r="M1790" s="17" t="s">
        <v>14</v>
      </c>
      <c r="N1790" s="17"/>
    </row>
    <row r="1791" spans="1:14" x14ac:dyDescent="0.25">
      <c r="A1791" s="11" t="str">
        <f>IF(B1791="","",COUNT(A$1785:A1790)+1)</f>
        <v/>
      </c>
      <c r="B1791" s="18" t="s">
        <v>14</v>
      </c>
      <c r="C1791" s="18" t="s">
        <v>14</v>
      </c>
      <c r="D1791" s="19" t="s">
        <v>14</v>
      </c>
      <c r="E1791" s="6" t="s">
        <v>444</v>
      </c>
      <c r="F1791" s="11">
        <v>2</v>
      </c>
      <c r="G1791" s="11">
        <v>6</v>
      </c>
      <c r="H1791" s="11" t="s">
        <v>139</v>
      </c>
      <c r="I1791" s="13">
        <v>507600</v>
      </c>
      <c r="J1791" s="14">
        <v>0.125</v>
      </c>
      <c r="K1791" s="14">
        <v>0.05</v>
      </c>
      <c r="L1791" s="17">
        <f t="shared" si="31"/>
        <v>2531655</v>
      </c>
      <c r="M1791" s="17" t="s">
        <v>14</v>
      </c>
      <c r="N1791" s="17"/>
    </row>
    <row r="1792" spans="1:14" x14ac:dyDescent="0.25">
      <c r="A1792" s="11" t="str">
        <f>IF(B1792="","",COUNT(A$1785:A1791)+1)</f>
        <v/>
      </c>
      <c r="B1792" s="18" t="s">
        <v>14</v>
      </c>
      <c r="C1792" s="18" t="s">
        <v>14</v>
      </c>
      <c r="D1792" s="19" t="s">
        <v>14</v>
      </c>
      <c r="E1792" s="6" t="s">
        <v>679</v>
      </c>
      <c r="F1792" s="11" t="s">
        <v>14</v>
      </c>
      <c r="G1792" s="11">
        <v>12</v>
      </c>
      <c r="H1792" s="11" t="s">
        <v>212</v>
      </c>
      <c r="I1792" s="13">
        <v>13200</v>
      </c>
      <c r="J1792" s="14">
        <v>0.1</v>
      </c>
      <c r="K1792" s="14">
        <v>0.05</v>
      </c>
      <c r="L1792" s="17">
        <f t="shared" si="31"/>
        <v>135432</v>
      </c>
      <c r="M1792" s="17" t="s">
        <v>14</v>
      </c>
      <c r="N1792" s="17"/>
    </row>
    <row r="1793" spans="1:14" x14ac:dyDescent="0.25">
      <c r="A1793" s="11" t="str">
        <f>IF(B1793="","",COUNT(A$1785:A1792)+1)</f>
        <v/>
      </c>
      <c r="B1793" s="18" t="s">
        <v>14</v>
      </c>
      <c r="C1793" s="18" t="s">
        <v>14</v>
      </c>
      <c r="D1793" s="19" t="s">
        <v>14</v>
      </c>
      <c r="E1793" s="6" t="s">
        <v>132</v>
      </c>
      <c r="F1793" s="11">
        <v>1</v>
      </c>
      <c r="G1793" s="11">
        <v>500</v>
      </c>
      <c r="H1793" s="11" t="s">
        <v>133</v>
      </c>
      <c r="I1793" s="13">
        <v>3050</v>
      </c>
      <c r="J1793" s="14">
        <v>0.125</v>
      </c>
      <c r="K1793" s="14">
        <v>0.05</v>
      </c>
      <c r="L1793" s="17">
        <f t="shared" si="31"/>
        <v>1267656.25</v>
      </c>
      <c r="M1793" s="17" t="s">
        <v>14</v>
      </c>
      <c r="N1793" s="17"/>
    </row>
    <row r="1794" spans="1:14" x14ac:dyDescent="0.25">
      <c r="A1794" s="11" t="str">
        <f>IF(B1794="","",COUNT(A$1785:A1793)+1)</f>
        <v/>
      </c>
      <c r="B1794" s="18" t="s">
        <v>14</v>
      </c>
      <c r="C1794" s="18" t="s">
        <v>14</v>
      </c>
      <c r="D1794" s="19" t="s">
        <v>14</v>
      </c>
      <c r="E1794" s="6" t="s">
        <v>156</v>
      </c>
      <c r="F1794" s="11">
        <v>5</v>
      </c>
      <c r="G1794" s="11">
        <v>150</v>
      </c>
      <c r="H1794" s="11" t="s">
        <v>139</v>
      </c>
      <c r="I1794" s="13">
        <v>104400</v>
      </c>
      <c r="J1794" s="14">
        <v>0.125</v>
      </c>
      <c r="K1794" s="14">
        <v>0.05</v>
      </c>
      <c r="L1794" s="17">
        <f t="shared" si="31"/>
        <v>13017375</v>
      </c>
      <c r="M1794" s="17" t="s">
        <v>14</v>
      </c>
      <c r="N1794" s="17"/>
    </row>
    <row r="1795" spans="1:14" x14ac:dyDescent="0.25">
      <c r="A1795" s="11" t="str">
        <f>IF(B1795="","",COUNT(A$1785:A1794)+1)</f>
        <v/>
      </c>
      <c r="B1795" s="18" t="s">
        <v>14</v>
      </c>
      <c r="C1795" s="18" t="s">
        <v>14</v>
      </c>
      <c r="D1795" s="19" t="s">
        <v>14</v>
      </c>
      <c r="E1795" s="6" t="s">
        <v>162</v>
      </c>
      <c r="F1795" s="11">
        <v>5</v>
      </c>
      <c r="G1795" s="11">
        <v>100</v>
      </c>
      <c r="H1795" s="11" t="s">
        <v>212</v>
      </c>
      <c r="I1795" s="13">
        <v>85200</v>
      </c>
      <c r="J1795" s="14">
        <v>0.125</v>
      </c>
      <c r="K1795" s="14">
        <v>0.05</v>
      </c>
      <c r="L1795" s="17">
        <f t="shared" si="31"/>
        <v>7082250</v>
      </c>
      <c r="M1795" s="17" t="s">
        <v>14</v>
      </c>
      <c r="N1795" s="17"/>
    </row>
    <row r="1796" spans="1:14" x14ac:dyDescent="0.25">
      <c r="A1796" s="11" t="str">
        <f>IF(B1796="","",COUNT(A$1785:A1795)+1)</f>
        <v/>
      </c>
      <c r="B1796" s="18" t="s">
        <v>14</v>
      </c>
      <c r="C1796" s="18" t="s">
        <v>14</v>
      </c>
      <c r="D1796" s="19" t="s">
        <v>14</v>
      </c>
      <c r="E1796" s="6" t="s">
        <v>225</v>
      </c>
      <c r="F1796" s="11">
        <v>2</v>
      </c>
      <c r="G1796" s="11">
        <v>80</v>
      </c>
      <c r="H1796" s="11" t="s">
        <v>212</v>
      </c>
      <c r="I1796" s="13">
        <v>49200</v>
      </c>
      <c r="J1796" s="14">
        <v>0.125</v>
      </c>
      <c r="K1796" s="14">
        <v>0.05</v>
      </c>
      <c r="L1796" s="17">
        <f t="shared" si="31"/>
        <v>3271800</v>
      </c>
      <c r="M1796" s="17">
        <v>135432</v>
      </c>
      <c r="N1796" s="17">
        <f>SUM(L1786:L1796)-M1796</f>
        <v>32204121.25</v>
      </c>
    </row>
    <row r="1797" spans="1:14" x14ac:dyDescent="0.25">
      <c r="A1797" s="11">
        <f>IF(B1797="","",COUNT(A$1785:A1796)+1)</f>
        <v>2</v>
      </c>
      <c r="B1797" s="18">
        <v>45178</v>
      </c>
      <c r="C1797" s="18">
        <v>45174</v>
      </c>
      <c r="D1797" s="19" t="s">
        <v>1366</v>
      </c>
      <c r="E1797" s="6" t="s">
        <v>135</v>
      </c>
      <c r="F1797" s="11">
        <v>2</v>
      </c>
      <c r="G1797" s="11">
        <v>288</v>
      </c>
      <c r="H1797" s="11" t="s">
        <v>131</v>
      </c>
      <c r="I1797" s="13">
        <v>4350</v>
      </c>
      <c r="J1797" s="14">
        <v>0.125</v>
      </c>
      <c r="K1797" s="14">
        <v>0.05</v>
      </c>
      <c r="L1797" s="17">
        <f t="shared" si="31"/>
        <v>1041390</v>
      </c>
      <c r="M1797" s="17" t="s">
        <v>14</v>
      </c>
      <c r="N1797" s="17"/>
    </row>
    <row r="1798" spans="1:14" x14ac:dyDescent="0.25">
      <c r="A1798" s="11" t="str">
        <f>IF(B1798="","",COUNT(A$1785:A1797)+1)</f>
        <v/>
      </c>
      <c r="B1798" s="18" t="s">
        <v>14</v>
      </c>
      <c r="C1798" s="18" t="s">
        <v>14</v>
      </c>
      <c r="D1798" s="19" t="s">
        <v>14</v>
      </c>
      <c r="E1798" s="6" t="s">
        <v>136</v>
      </c>
      <c r="F1798" s="11">
        <v>2</v>
      </c>
      <c r="G1798" s="11">
        <v>288</v>
      </c>
      <c r="H1798" s="11" t="s">
        <v>131</v>
      </c>
      <c r="I1798" s="13">
        <v>6500</v>
      </c>
      <c r="J1798" s="14">
        <v>0.125</v>
      </c>
      <c r="K1798" s="14">
        <v>0.05</v>
      </c>
      <c r="L1798" s="17">
        <f t="shared" si="31"/>
        <v>1556100</v>
      </c>
      <c r="M1798" s="17" t="s">
        <v>14</v>
      </c>
      <c r="N1798" s="17"/>
    </row>
    <row r="1799" spans="1:14" x14ac:dyDescent="0.25">
      <c r="A1799" s="11" t="str">
        <f>IF(B1799="","",COUNT(A$1785:A1798)+1)</f>
        <v/>
      </c>
      <c r="B1799" s="18" t="s">
        <v>14</v>
      </c>
      <c r="C1799" s="18" t="s">
        <v>14</v>
      </c>
      <c r="D1799" s="19" t="s">
        <v>14</v>
      </c>
      <c r="E1799" s="6" t="s">
        <v>137</v>
      </c>
      <c r="F1799" s="11">
        <v>2</v>
      </c>
      <c r="G1799" s="11">
        <v>288</v>
      </c>
      <c r="H1799" s="11" t="s">
        <v>131</v>
      </c>
      <c r="I1799" s="13">
        <v>9750</v>
      </c>
      <c r="J1799" s="14">
        <v>0.125</v>
      </c>
      <c r="K1799" s="14">
        <v>0.05</v>
      </c>
      <c r="L1799" s="17">
        <f t="shared" si="31"/>
        <v>2334150</v>
      </c>
      <c r="M1799" s="17" t="s">
        <v>14</v>
      </c>
      <c r="N1799" s="17"/>
    </row>
    <row r="1800" spans="1:14" x14ac:dyDescent="0.25">
      <c r="A1800" s="11" t="str">
        <f>IF(B1800="","",COUNT(A$1785:A1799)+1)</f>
        <v/>
      </c>
      <c r="B1800" s="18" t="s">
        <v>14</v>
      </c>
      <c r="C1800" s="18" t="s">
        <v>14</v>
      </c>
      <c r="D1800" s="19" t="s">
        <v>14</v>
      </c>
      <c r="E1800" s="6" t="s">
        <v>117</v>
      </c>
      <c r="F1800" s="11">
        <v>1</v>
      </c>
      <c r="G1800" s="11">
        <v>24</v>
      </c>
      <c r="H1800" s="11" t="s">
        <v>115</v>
      </c>
      <c r="I1800" s="13">
        <v>66900</v>
      </c>
      <c r="J1800" s="14">
        <v>0.125</v>
      </c>
      <c r="K1800" s="14">
        <v>0.05</v>
      </c>
      <c r="L1800" s="17">
        <f t="shared" si="31"/>
        <v>1334655</v>
      </c>
      <c r="M1800" s="17" t="s">
        <v>14</v>
      </c>
      <c r="N1800" s="17"/>
    </row>
    <row r="1801" spans="1:14" x14ac:dyDescent="0.25">
      <c r="A1801" s="11" t="str">
        <f>IF(B1801="","",COUNT(A$1785:A1800)+1)</f>
        <v/>
      </c>
      <c r="B1801" s="18" t="s">
        <v>14</v>
      </c>
      <c r="C1801" s="18" t="s">
        <v>14</v>
      </c>
      <c r="D1801" s="19" t="s">
        <v>14</v>
      </c>
      <c r="E1801" s="6" t="s">
        <v>144</v>
      </c>
      <c r="F1801" s="11">
        <v>2</v>
      </c>
      <c r="G1801" s="11">
        <v>2000</v>
      </c>
      <c r="H1801" s="11" t="s">
        <v>133</v>
      </c>
      <c r="I1801" s="13">
        <v>2050</v>
      </c>
      <c r="J1801" s="14">
        <v>0.125</v>
      </c>
      <c r="K1801" s="14">
        <v>0.05</v>
      </c>
      <c r="L1801" s="17">
        <f t="shared" si="31"/>
        <v>3408125</v>
      </c>
      <c r="M1801" s="17" t="s">
        <v>14</v>
      </c>
      <c r="N1801" s="17"/>
    </row>
    <row r="1802" spans="1:14" x14ac:dyDescent="0.25">
      <c r="A1802" s="11" t="str">
        <f>IF(B1802="","",COUNT(A$1785:A1801)+1)</f>
        <v/>
      </c>
      <c r="B1802" s="18" t="s">
        <v>14</v>
      </c>
      <c r="C1802" s="18" t="s">
        <v>14</v>
      </c>
      <c r="D1802" s="19" t="s">
        <v>14</v>
      </c>
      <c r="E1802" s="6" t="s">
        <v>209</v>
      </c>
      <c r="F1802" s="11">
        <v>6</v>
      </c>
      <c r="G1802" s="11">
        <v>4320</v>
      </c>
      <c r="H1802" s="11" t="s">
        <v>131</v>
      </c>
      <c r="I1802" s="13">
        <v>4800</v>
      </c>
      <c r="J1802" s="14">
        <v>0.125</v>
      </c>
      <c r="K1802" s="14">
        <v>0.05</v>
      </c>
      <c r="L1802" s="17">
        <f t="shared" si="31"/>
        <v>17236800</v>
      </c>
      <c r="M1802" s="17" t="s">
        <v>14</v>
      </c>
      <c r="N1802" s="17"/>
    </row>
    <row r="1803" spans="1:14" x14ac:dyDescent="0.25">
      <c r="A1803" s="11" t="str">
        <f>IF(B1803="","",COUNT(A$1785:A1802)+1)</f>
        <v/>
      </c>
      <c r="B1803" s="18" t="s">
        <v>14</v>
      </c>
      <c r="C1803" s="18" t="s">
        <v>14</v>
      </c>
      <c r="D1803" s="19" t="s">
        <v>14</v>
      </c>
      <c r="E1803" s="6" t="s">
        <v>668</v>
      </c>
      <c r="F1803" s="11" t="s">
        <v>14</v>
      </c>
      <c r="G1803" s="11">
        <v>180</v>
      </c>
      <c r="H1803" s="11" t="s">
        <v>131</v>
      </c>
      <c r="I1803" s="13">
        <v>3700</v>
      </c>
      <c r="J1803" s="14">
        <v>0.125</v>
      </c>
      <c r="K1803" s="14">
        <v>0.05</v>
      </c>
      <c r="L1803" s="17">
        <f t="shared" si="31"/>
        <v>553612.5</v>
      </c>
      <c r="M1803" s="17" t="s">
        <v>14</v>
      </c>
      <c r="N1803" s="17"/>
    </row>
    <row r="1804" spans="1:14" x14ac:dyDescent="0.25">
      <c r="A1804" s="11" t="str">
        <f>IF(B1804="","",COUNT(A$1785:A1803)+1)</f>
        <v/>
      </c>
      <c r="B1804" s="18" t="s">
        <v>14</v>
      </c>
      <c r="C1804" s="18" t="s">
        <v>14</v>
      </c>
      <c r="D1804" s="19" t="s">
        <v>14</v>
      </c>
      <c r="E1804" s="6" t="s">
        <v>670</v>
      </c>
      <c r="F1804" s="11" t="s">
        <v>14</v>
      </c>
      <c r="G1804" s="11">
        <v>180</v>
      </c>
      <c r="H1804" s="11" t="s">
        <v>131</v>
      </c>
      <c r="I1804" s="13">
        <v>3700</v>
      </c>
      <c r="J1804" s="14">
        <v>0.125</v>
      </c>
      <c r="K1804" s="14">
        <v>0.05</v>
      </c>
      <c r="L1804" s="17">
        <f t="shared" si="31"/>
        <v>553612.5</v>
      </c>
      <c r="M1804" s="17" t="s">
        <v>14</v>
      </c>
      <c r="N1804" s="17"/>
    </row>
    <row r="1805" spans="1:14" x14ac:dyDescent="0.25">
      <c r="A1805" s="11" t="str">
        <f>IF(B1805="","",COUNT(A$1785:A1804)+1)</f>
        <v/>
      </c>
      <c r="B1805" s="18" t="s">
        <v>14</v>
      </c>
      <c r="C1805" s="18" t="s">
        <v>14</v>
      </c>
      <c r="D1805" s="19" t="s">
        <v>14</v>
      </c>
      <c r="E1805" s="6" t="s">
        <v>671</v>
      </c>
      <c r="F1805" s="11" t="s">
        <v>14</v>
      </c>
      <c r="G1805" s="11">
        <v>180</v>
      </c>
      <c r="H1805" s="11" t="s">
        <v>131</v>
      </c>
      <c r="I1805" s="13">
        <v>3700</v>
      </c>
      <c r="J1805" s="14">
        <v>0.125</v>
      </c>
      <c r="K1805" s="14">
        <v>0.05</v>
      </c>
      <c r="L1805" s="17">
        <f t="shared" si="31"/>
        <v>553612.5</v>
      </c>
      <c r="M1805" s="17" t="s">
        <v>14</v>
      </c>
      <c r="N1805" s="17"/>
    </row>
    <row r="1806" spans="1:14" x14ac:dyDescent="0.25">
      <c r="A1806" s="11" t="str">
        <f>IF(B1806="","",COUNT(A$1785:A1805)+1)</f>
        <v/>
      </c>
      <c r="B1806" s="18" t="s">
        <v>14</v>
      </c>
      <c r="C1806" s="18" t="s">
        <v>14</v>
      </c>
      <c r="D1806" s="19" t="s">
        <v>14</v>
      </c>
      <c r="E1806" s="6" t="s">
        <v>672</v>
      </c>
      <c r="F1806" s="11" t="s">
        <v>14</v>
      </c>
      <c r="G1806" s="11">
        <v>180</v>
      </c>
      <c r="H1806" s="11" t="s">
        <v>131</v>
      </c>
      <c r="I1806" s="13">
        <v>3700</v>
      </c>
      <c r="J1806" s="14">
        <v>0.125</v>
      </c>
      <c r="K1806" s="14">
        <v>0.05</v>
      </c>
      <c r="L1806" s="17">
        <f t="shared" si="31"/>
        <v>553612.5</v>
      </c>
      <c r="M1806" s="17" t="s">
        <v>14</v>
      </c>
      <c r="N1806" s="17"/>
    </row>
    <row r="1807" spans="1:14" x14ac:dyDescent="0.25">
      <c r="A1807" s="11" t="str">
        <f>IF(B1807="","",COUNT(A$1785:A1806)+1)</f>
        <v/>
      </c>
      <c r="B1807" s="18" t="s">
        <v>14</v>
      </c>
      <c r="C1807" s="18" t="s">
        <v>14</v>
      </c>
      <c r="D1807" s="19" t="s">
        <v>14</v>
      </c>
      <c r="E1807" s="6" t="s">
        <v>858</v>
      </c>
      <c r="F1807" s="11">
        <v>1</v>
      </c>
      <c r="G1807" s="11">
        <v>240</v>
      </c>
      <c r="H1807" s="11" t="s">
        <v>115</v>
      </c>
      <c r="I1807" s="13">
        <v>10600</v>
      </c>
      <c r="J1807" s="14">
        <v>0.125</v>
      </c>
      <c r="K1807" s="14">
        <v>0.05</v>
      </c>
      <c r="L1807" s="17">
        <f t="shared" si="31"/>
        <v>2114700</v>
      </c>
      <c r="M1807" s="17" t="s">
        <v>14</v>
      </c>
      <c r="N1807" s="17"/>
    </row>
    <row r="1808" spans="1:14" x14ac:dyDescent="0.25">
      <c r="A1808" s="11" t="str">
        <f>IF(B1808="","",COUNT(A$1785:A1807)+1)</f>
        <v/>
      </c>
      <c r="B1808" s="18" t="s">
        <v>14</v>
      </c>
      <c r="C1808" s="18" t="s">
        <v>14</v>
      </c>
      <c r="D1808" s="19" t="s">
        <v>14</v>
      </c>
      <c r="E1808" s="6" t="s">
        <v>116</v>
      </c>
      <c r="F1808" s="11">
        <v>1</v>
      </c>
      <c r="G1808" s="11">
        <v>24</v>
      </c>
      <c r="H1808" s="11" t="s">
        <v>115</v>
      </c>
      <c r="I1808" s="13">
        <v>58900</v>
      </c>
      <c r="J1808" s="14">
        <v>0.125</v>
      </c>
      <c r="K1808" s="14">
        <v>0.05</v>
      </c>
      <c r="L1808" s="17">
        <f t="shared" si="31"/>
        <v>1175055</v>
      </c>
      <c r="M1808" s="17">
        <v>0</v>
      </c>
      <c r="N1808" s="17">
        <f>SUM(L1797:L1808)-M1808</f>
        <v>32415425</v>
      </c>
    </row>
    <row r="1809" spans="1:14" x14ac:dyDescent="0.25">
      <c r="A1809" s="11">
        <f>IF(B1809="","",COUNT(A$1785:A1808)+1)</f>
        <v>3</v>
      </c>
      <c r="B1809" s="18">
        <v>45178</v>
      </c>
      <c r="C1809" s="18">
        <v>45174</v>
      </c>
      <c r="D1809" s="19" t="s">
        <v>1367</v>
      </c>
      <c r="E1809" s="6" t="s">
        <v>1368</v>
      </c>
      <c r="F1809" s="11">
        <v>2</v>
      </c>
      <c r="G1809" s="11">
        <v>864</v>
      </c>
      <c r="H1809" s="11" t="s">
        <v>131</v>
      </c>
      <c r="I1809" s="13">
        <v>4400</v>
      </c>
      <c r="J1809" s="14">
        <v>0.125</v>
      </c>
      <c r="K1809" s="14">
        <v>0.05</v>
      </c>
      <c r="L1809" s="17">
        <f t="shared" si="31"/>
        <v>3160080</v>
      </c>
      <c r="M1809" s="17" t="s">
        <v>14</v>
      </c>
      <c r="N1809" s="17"/>
    </row>
    <row r="1810" spans="1:14" x14ac:dyDescent="0.25">
      <c r="A1810" s="11" t="str">
        <f>IF(B1810="","",COUNT(A$1785:A1809)+1)</f>
        <v/>
      </c>
      <c r="B1810" s="18" t="s">
        <v>14</v>
      </c>
      <c r="C1810" s="18" t="s">
        <v>14</v>
      </c>
      <c r="D1810" s="19" t="s">
        <v>14</v>
      </c>
      <c r="E1810" s="6" t="s">
        <v>156</v>
      </c>
      <c r="F1810" s="11">
        <v>1</v>
      </c>
      <c r="G1810" s="11">
        <v>30</v>
      </c>
      <c r="H1810" s="11" t="s">
        <v>139</v>
      </c>
      <c r="I1810" s="13">
        <v>104400</v>
      </c>
      <c r="J1810" s="14">
        <v>0.125</v>
      </c>
      <c r="K1810" s="14">
        <v>0.05</v>
      </c>
      <c r="L1810" s="17">
        <f t="shared" si="31"/>
        <v>2603475</v>
      </c>
      <c r="M1810" s="17" t="s">
        <v>14</v>
      </c>
      <c r="N1810" s="17"/>
    </row>
    <row r="1811" spans="1:14" x14ac:dyDescent="0.25">
      <c r="A1811" s="11" t="str">
        <f>IF(B1811="","",COUNT(A$1785:A1810)+1)</f>
        <v/>
      </c>
      <c r="B1811" s="18" t="s">
        <v>14</v>
      </c>
      <c r="C1811" s="18" t="s">
        <v>14</v>
      </c>
      <c r="D1811" s="19" t="s">
        <v>14</v>
      </c>
      <c r="E1811" s="6" t="s">
        <v>295</v>
      </c>
      <c r="F1811" s="11">
        <v>1</v>
      </c>
      <c r="G1811" s="11">
        <v>72</v>
      </c>
      <c r="H1811" s="11" t="s">
        <v>131</v>
      </c>
      <c r="I1811" s="13">
        <v>15800</v>
      </c>
      <c r="J1811" s="14">
        <v>0.125</v>
      </c>
      <c r="K1811" s="14">
        <v>0.05</v>
      </c>
      <c r="L1811" s="17">
        <f t="shared" si="31"/>
        <v>945630</v>
      </c>
      <c r="M1811" s="17" t="s">
        <v>14</v>
      </c>
      <c r="N1811" s="17"/>
    </row>
    <row r="1812" spans="1:14" x14ac:dyDescent="0.25">
      <c r="A1812" s="11" t="str">
        <f>IF(B1812="","",COUNT(A$1785:A1811)+1)</f>
        <v/>
      </c>
      <c r="B1812" s="18" t="s">
        <v>14</v>
      </c>
      <c r="C1812" s="18" t="s">
        <v>14</v>
      </c>
      <c r="D1812" s="19" t="s">
        <v>14</v>
      </c>
      <c r="E1812" s="6" t="s">
        <v>416</v>
      </c>
      <c r="F1812" s="11">
        <v>1</v>
      </c>
      <c r="G1812" s="11">
        <v>72</v>
      </c>
      <c r="H1812" s="11" t="s">
        <v>131</v>
      </c>
      <c r="I1812" s="13">
        <v>15800</v>
      </c>
      <c r="J1812" s="14">
        <v>0.125</v>
      </c>
      <c r="K1812" s="14">
        <v>0.05</v>
      </c>
      <c r="L1812" s="17">
        <f t="shared" si="31"/>
        <v>945630</v>
      </c>
      <c r="M1812" s="17" t="s">
        <v>14</v>
      </c>
      <c r="N1812" s="17"/>
    </row>
    <row r="1813" spans="1:14" x14ac:dyDescent="0.25">
      <c r="A1813" s="11" t="str">
        <f>IF(B1813="","",COUNT(A$1785:A1812)+1)</f>
        <v/>
      </c>
      <c r="B1813" s="18" t="s">
        <v>14</v>
      </c>
      <c r="C1813" s="18" t="s">
        <v>14</v>
      </c>
      <c r="D1813" s="19" t="s">
        <v>14</v>
      </c>
      <c r="E1813" s="6" t="s">
        <v>1264</v>
      </c>
      <c r="F1813" s="11">
        <v>1</v>
      </c>
      <c r="G1813" s="11">
        <v>72</v>
      </c>
      <c r="H1813" s="11" t="s">
        <v>131</v>
      </c>
      <c r="I1813" s="13">
        <v>15800</v>
      </c>
      <c r="J1813" s="14">
        <v>0.125</v>
      </c>
      <c r="K1813" s="14">
        <v>0.05</v>
      </c>
      <c r="L1813" s="17">
        <f t="shared" si="31"/>
        <v>945630</v>
      </c>
      <c r="M1813" s="17" t="s">
        <v>14</v>
      </c>
      <c r="N1813" s="17"/>
    </row>
    <row r="1814" spans="1:14" x14ac:dyDescent="0.25">
      <c r="A1814" s="11" t="str">
        <f>IF(B1814="","",COUNT(A$1785:A1813)+1)</f>
        <v/>
      </c>
      <c r="B1814" s="18" t="s">
        <v>14</v>
      </c>
      <c r="C1814" s="18" t="s">
        <v>14</v>
      </c>
      <c r="D1814" s="19" t="s">
        <v>14</v>
      </c>
      <c r="E1814" s="6" t="s">
        <v>864</v>
      </c>
      <c r="F1814" s="11">
        <v>1</v>
      </c>
      <c r="G1814" s="11">
        <v>72</v>
      </c>
      <c r="H1814" s="11" t="s">
        <v>131</v>
      </c>
      <c r="I1814" s="13">
        <v>15800</v>
      </c>
      <c r="J1814" s="14">
        <v>0.125</v>
      </c>
      <c r="K1814" s="14">
        <v>0.05</v>
      </c>
      <c r="L1814" s="17">
        <f t="shared" si="31"/>
        <v>945630</v>
      </c>
      <c r="M1814" s="17" t="s">
        <v>14</v>
      </c>
      <c r="N1814" s="17"/>
    </row>
    <row r="1815" spans="1:14" x14ac:dyDescent="0.25">
      <c r="A1815" s="11" t="str">
        <f>IF(B1815="","",COUNT(A$1785:A1814)+1)</f>
        <v/>
      </c>
      <c r="B1815" s="18" t="s">
        <v>14</v>
      </c>
      <c r="C1815" s="18" t="s">
        <v>14</v>
      </c>
      <c r="D1815" s="19" t="s">
        <v>14</v>
      </c>
      <c r="E1815" s="6" t="s">
        <v>1293</v>
      </c>
      <c r="F1815" s="11">
        <v>1</v>
      </c>
      <c r="G1815" s="11">
        <v>72</v>
      </c>
      <c r="H1815" s="11" t="s">
        <v>131</v>
      </c>
      <c r="I1815" s="13">
        <v>15800</v>
      </c>
      <c r="J1815" s="14">
        <v>0.125</v>
      </c>
      <c r="K1815" s="14">
        <v>0.05</v>
      </c>
      <c r="L1815" s="17">
        <f t="shared" si="31"/>
        <v>945630</v>
      </c>
      <c r="M1815" s="17" t="s">
        <v>14</v>
      </c>
      <c r="N1815" s="17"/>
    </row>
    <row r="1816" spans="1:14" x14ac:dyDescent="0.25">
      <c r="A1816" s="11" t="str">
        <f>IF(B1816="","",COUNT(A$1785:A1815)+1)</f>
        <v/>
      </c>
      <c r="B1816" s="18" t="s">
        <v>14</v>
      </c>
      <c r="C1816" s="18" t="s">
        <v>14</v>
      </c>
      <c r="D1816" s="19" t="s">
        <v>14</v>
      </c>
      <c r="E1816" s="6" t="s">
        <v>606</v>
      </c>
      <c r="F1816" s="11">
        <v>1</v>
      </c>
      <c r="G1816" s="11">
        <v>72</v>
      </c>
      <c r="H1816" s="11" t="s">
        <v>131</v>
      </c>
      <c r="I1816" s="13">
        <v>15800</v>
      </c>
      <c r="J1816" s="14">
        <v>0.125</v>
      </c>
      <c r="K1816" s="14">
        <v>0.05</v>
      </c>
      <c r="L1816" s="17">
        <f t="shared" si="31"/>
        <v>945630</v>
      </c>
      <c r="M1816" s="17" t="s">
        <v>14</v>
      </c>
      <c r="N1816" s="17"/>
    </row>
    <row r="1817" spans="1:14" x14ac:dyDescent="0.25">
      <c r="A1817" s="11" t="str">
        <f>IF(B1817="","",COUNT(A$1785:A1816)+1)</f>
        <v/>
      </c>
      <c r="B1817" s="18" t="s">
        <v>14</v>
      </c>
      <c r="C1817" s="18" t="s">
        <v>14</v>
      </c>
      <c r="D1817" s="19" t="s">
        <v>14</v>
      </c>
      <c r="E1817" s="6" t="s">
        <v>294</v>
      </c>
      <c r="F1817" s="11">
        <v>1</v>
      </c>
      <c r="G1817" s="11">
        <v>72</v>
      </c>
      <c r="H1817" s="11" t="s">
        <v>131</v>
      </c>
      <c r="I1817" s="13">
        <v>15800</v>
      </c>
      <c r="J1817" s="14">
        <v>0.125</v>
      </c>
      <c r="K1817" s="14">
        <v>0.05</v>
      </c>
      <c r="L1817" s="17">
        <f t="shared" si="31"/>
        <v>945630</v>
      </c>
      <c r="M1817" s="17" t="s">
        <v>14</v>
      </c>
      <c r="N1817" s="17"/>
    </row>
    <row r="1818" spans="1:14" x14ac:dyDescent="0.25">
      <c r="A1818" s="11" t="str">
        <f>IF(B1818="","",COUNT(A$1785:A1817)+1)</f>
        <v/>
      </c>
      <c r="B1818" s="18" t="s">
        <v>14</v>
      </c>
      <c r="C1818" s="18" t="s">
        <v>14</v>
      </c>
      <c r="D1818" s="19" t="s">
        <v>14</v>
      </c>
      <c r="E1818" s="6" t="s">
        <v>134</v>
      </c>
      <c r="F1818" s="11">
        <v>2</v>
      </c>
      <c r="G1818" s="11">
        <v>48</v>
      </c>
      <c r="H1818" s="11" t="s">
        <v>131</v>
      </c>
      <c r="I1818" s="13">
        <v>19000</v>
      </c>
      <c r="J1818" s="14">
        <v>0.125</v>
      </c>
      <c r="K1818" s="14">
        <v>0.05</v>
      </c>
      <c r="L1818" s="17">
        <f t="shared" si="31"/>
        <v>758100</v>
      </c>
      <c r="M1818" s="17" t="s">
        <v>14</v>
      </c>
      <c r="N1818" s="17"/>
    </row>
    <row r="1819" spans="1:14" x14ac:dyDescent="0.25">
      <c r="A1819" s="11" t="str">
        <f>IF(B1819="","",COUNT(A$1785:A1818)+1)</f>
        <v/>
      </c>
      <c r="B1819" s="18" t="s">
        <v>14</v>
      </c>
      <c r="C1819" s="18" t="s">
        <v>14</v>
      </c>
      <c r="D1819" s="19" t="s">
        <v>14</v>
      </c>
      <c r="E1819" s="6" t="s">
        <v>244</v>
      </c>
      <c r="F1819" s="11">
        <v>1</v>
      </c>
      <c r="G1819" s="11">
        <v>768</v>
      </c>
      <c r="H1819" s="11" t="s">
        <v>131</v>
      </c>
      <c r="I1819" s="13">
        <v>2100</v>
      </c>
      <c r="J1819" s="14">
        <v>0.125</v>
      </c>
      <c r="K1819" s="14">
        <v>0.05</v>
      </c>
      <c r="L1819" s="17">
        <f t="shared" si="31"/>
        <v>1340640</v>
      </c>
      <c r="M1819" s="17">
        <v>0</v>
      </c>
      <c r="N1819" s="17">
        <f>SUM(L1809:L1819)-M1819</f>
        <v>14481705</v>
      </c>
    </row>
    <row r="1820" spans="1:14" x14ac:dyDescent="0.25">
      <c r="A1820" s="11">
        <f>IF(B1820="","",COUNT(A$1785:A1819)+1)</f>
        <v>4</v>
      </c>
      <c r="B1820" s="18">
        <v>45178</v>
      </c>
      <c r="C1820" s="18">
        <v>45174</v>
      </c>
      <c r="D1820" s="19" t="s">
        <v>1369</v>
      </c>
      <c r="E1820" s="6" t="s">
        <v>451</v>
      </c>
      <c r="F1820" s="11">
        <v>2</v>
      </c>
      <c r="G1820" s="11">
        <v>10</v>
      </c>
      <c r="H1820" s="11" t="s">
        <v>139</v>
      </c>
      <c r="I1820" s="13">
        <v>177000</v>
      </c>
      <c r="J1820" s="14">
        <v>0.125</v>
      </c>
      <c r="K1820" s="14">
        <v>0.05</v>
      </c>
      <c r="L1820" s="17">
        <f t="shared" si="31"/>
        <v>1471312.5</v>
      </c>
      <c r="M1820" s="17" t="s">
        <v>14</v>
      </c>
      <c r="N1820" s="17"/>
    </row>
    <row r="1821" spans="1:14" x14ac:dyDescent="0.25">
      <c r="A1821" s="11" t="str">
        <f>IF(B1821="","",COUNT(A$1785:A1820)+1)</f>
        <v/>
      </c>
      <c r="B1821" s="18" t="s">
        <v>14</v>
      </c>
      <c r="C1821" s="18" t="s">
        <v>14</v>
      </c>
      <c r="D1821" s="19" t="s">
        <v>14</v>
      </c>
      <c r="E1821" s="6" t="s">
        <v>679</v>
      </c>
      <c r="F1821" s="11" t="s">
        <v>14</v>
      </c>
      <c r="G1821" s="11">
        <v>12</v>
      </c>
      <c r="H1821" s="11" t="s">
        <v>212</v>
      </c>
      <c r="I1821" s="13">
        <v>13200</v>
      </c>
      <c r="J1821" s="14">
        <v>0.1</v>
      </c>
      <c r="K1821" s="14">
        <v>0.05</v>
      </c>
      <c r="L1821" s="17">
        <f t="shared" si="31"/>
        <v>135432</v>
      </c>
      <c r="M1821" s="17" t="s">
        <v>14</v>
      </c>
      <c r="N1821" s="17"/>
    </row>
    <row r="1822" spans="1:14" x14ac:dyDescent="0.25">
      <c r="A1822" s="11" t="str">
        <f>IF(B1822="","",COUNT(A$1785:A1821)+1)</f>
        <v/>
      </c>
      <c r="B1822" s="18" t="s">
        <v>14</v>
      </c>
      <c r="C1822" s="18" t="s">
        <v>14</v>
      </c>
      <c r="D1822" s="19" t="s">
        <v>14</v>
      </c>
      <c r="E1822" s="6" t="s">
        <v>1370</v>
      </c>
      <c r="F1822" s="11">
        <v>1</v>
      </c>
      <c r="G1822" s="11">
        <v>72</v>
      </c>
      <c r="H1822" s="11" t="s">
        <v>131</v>
      </c>
      <c r="I1822" s="13">
        <v>20700</v>
      </c>
      <c r="J1822" s="14">
        <v>0.125</v>
      </c>
      <c r="K1822" s="14">
        <v>0.05</v>
      </c>
      <c r="L1822" s="17">
        <f t="shared" si="31"/>
        <v>1238895</v>
      </c>
      <c r="M1822" s="17" t="s">
        <v>14</v>
      </c>
      <c r="N1822" s="17"/>
    </row>
    <row r="1823" spans="1:14" x14ac:dyDescent="0.25">
      <c r="A1823" s="11" t="str">
        <f>IF(B1823="","",COUNT(A$1785:A1822)+1)</f>
        <v/>
      </c>
      <c r="B1823" s="18" t="s">
        <v>14</v>
      </c>
      <c r="C1823" s="18" t="s">
        <v>14</v>
      </c>
      <c r="D1823" s="19" t="s">
        <v>14</v>
      </c>
      <c r="E1823" s="6" t="s">
        <v>1371</v>
      </c>
      <c r="F1823" s="11">
        <v>1</v>
      </c>
      <c r="G1823" s="11">
        <v>72</v>
      </c>
      <c r="H1823" s="11" t="s">
        <v>131</v>
      </c>
      <c r="I1823" s="13">
        <v>20700</v>
      </c>
      <c r="J1823" s="14">
        <v>0.125</v>
      </c>
      <c r="K1823" s="14">
        <v>0.05</v>
      </c>
      <c r="L1823" s="17">
        <f t="shared" si="31"/>
        <v>1238895</v>
      </c>
      <c r="M1823" s="17">
        <v>135432</v>
      </c>
      <c r="N1823" s="17">
        <f>SUM(L1820:L1823)-M1823</f>
        <v>3949102.5</v>
      </c>
    </row>
    <row r="1824" spans="1:14" x14ac:dyDescent="0.25">
      <c r="A1824" s="11">
        <f>IF(B1824="","",COUNT(A$1785:A1823)+1)</f>
        <v>5</v>
      </c>
      <c r="B1824" s="18">
        <v>45178</v>
      </c>
      <c r="C1824" s="18">
        <v>45175</v>
      </c>
      <c r="D1824" s="19" t="s">
        <v>1372</v>
      </c>
      <c r="E1824" s="6" t="s">
        <v>142</v>
      </c>
      <c r="F1824" s="11">
        <v>2</v>
      </c>
      <c r="G1824" s="11">
        <v>288</v>
      </c>
      <c r="H1824" s="11" t="s">
        <v>115</v>
      </c>
      <c r="I1824" s="13">
        <v>23900</v>
      </c>
      <c r="J1824" s="14">
        <v>0.125</v>
      </c>
      <c r="K1824" s="14">
        <v>0.05</v>
      </c>
      <c r="L1824" s="17">
        <f t="shared" si="31"/>
        <v>5721660</v>
      </c>
      <c r="M1824" s="17" t="s">
        <v>14</v>
      </c>
      <c r="N1824" s="17"/>
    </row>
    <row r="1825" spans="1:14" x14ac:dyDescent="0.25">
      <c r="A1825" s="11" t="str">
        <f>IF(B1825="","",COUNT(A$1785:A1824)+1)</f>
        <v/>
      </c>
      <c r="B1825" s="18" t="s">
        <v>14</v>
      </c>
      <c r="C1825" s="18" t="s">
        <v>14</v>
      </c>
      <c r="D1825" s="19" t="s">
        <v>14</v>
      </c>
      <c r="E1825" s="6" t="s">
        <v>129</v>
      </c>
      <c r="F1825" s="11">
        <v>2</v>
      </c>
      <c r="G1825" s="11">
        <v>288</v>
      </c>
      <c r="H1825" s="11" t="s">
        <v>115</v>
      </c>
      <c r="I1825" s="13">
        <v>18600</v>
      </c>
      <c r="J1825" s="14">
        <v>0.125</v>
      </c>
      <c r="K1825" s="14">
        <v>0.05</v>
      </c>
      <c r="L1825" s="17">
        <f t="shared" si="31"/>
        <v>4452840</v>
      </c>
      <c r="M1825" s="17">
        <v>0</v>
      </c>
      <c r="N1825" s="17">
        <f>SUM(L1824:L1825)-M1825</f>
        <v>10174500</v>
      </c>
    </row>
    <row r="1826" spans="1:14" x14ac:dyDescent="0.25">
      <c r="A1826" s="11">
        <f>IF(B1826="","",COUNT(A$1785:A1825)+1)</f>
        <v>6</v>
      </c>
      <c r="B1826" s="18">
        <v>45178</v>
      </c>
      <c r="C1826" s="18">
        <v>45175</v>
      </c>
      <c r="D1826" s="19" t="s">
        <v>1373</v>
      </c>
      <c r="E1826" s="6" t="s">
        <v>231</v>
      </c>
      <c r="F1826" s="11">
        <v>2</v>
      </c>
      <c r="G1826" s="11">
        <v>288</v>
      </c>
      <c r="H1826" s="11" t="s">
        <v>115</v>
      </c>
      <c r="I1826" s="13">
        <v>8400</v>
      </c>
      <c r="J1826" s="14">
        <v>0.125</v>
      </c>
      <c r="K1826" s="14">
        <v>0.05</v>
      </c>
      <c r="L1826" s="17">
        <f t="shared" si="31"/>
        <v>2010960</v>
      </c>
      <c r="M1826" s="17" t="s">
        <v>14</v>
      </c>
      <c r="N1826" s="17"/>
    </row>
    <row r="1827" spans="1:14" x14ac:dyDescent="0.25">
      <c r="A1827" s="11" t="str">
        <f>IF(B1827="","",COUNT(A$1785:A1826)+1)</f>
        <v/>
      </c>
      <c r="B1827" s="18" t="s">
        <v>14</v>
      </c>
      <c r="C1827" s="18" t="s">
        <v>14</v>
      </c>
      <c r="D1827" s="19" t="s">
        <v>14</v>
      </c>
      <c r="E1827" s="6" t="s">
        <v>621</v>
      </c>
      <c r="F1827" s="11">
        <v>2</v>
      </c>
      <c r="G1827" s="11">
        <v>144</v>
      </c>
      <c r="H1827" s="11" t="s">
        <v>115</v>
      </c>
      <c r="I1827" s="13">
        <v>16800</v>
      </c>
      <c r="J1827" s="14">
        <v>0.125</v>
      </c>
      <c r="K1827" s="14">
        <v>0.05</v>
      </c>
      <c r="L1827" s="17">
        <f t="shared" si="31"/>
        <v>2010960</v>
      </c>
      <c r="M1827" s="17" t="s">
        <v>14</v>
      </c>
      <c r="N1827" s="17"/>
    </row>
    <row r="1828" spans="1:14" x14ac:dyDescent="0.25">
      <c r="A1828" s="11" t="str">
        <f>IF(B1828="","",COUNT(A$1785:A1827)+1)</f>
        <v/>
      </c>
      <c r="B1828" s="18" t="s">
        <v>14</v>
      </c>
      <c r="C1828" s="18" t="s">
        <v>14</v>
      </c>
      <c r="D1828" s="19" t="s">
        <v>14</v>
      </c>
      <c r="E1828" s="6" t="s">
        <v>144</v>
      </c>
      <c r="F1828" s="11">
        <v>3</v>
      </c>
      <c r="G1828" s="11">
        <v>3000</v>
      </c>
      <c r="H1828" s="11" t="s">
        <v>133</v>
      </c>
      <c r="I1828" s="13">
        <v>2050</v>
      </c>
      <c r="J1828" s="14">
        <v>0.125</v>
      </c>
      <c r="K1828" s="14">
        <v>0.05</v>
      </c>
      <c r="L1828" s="17">
        <f t="shared" si="31"/>
        <v>5112187.5</v>
      </c>
      <c r="M1828" s="17" t="s">
        <v>14</v>
      </c>
      <c r="N1828" s="17"/>
    </row>
    <row r="1829" spans="1:14" x14ac:dyDescent="0.25">
      <c r="A1829" s="11" t="str">
        <f>IF(B1829="","",COUNT(A$1785:A1828)+1)</f>
        <v/>
      </c>
      <c r="B1829" s="18" t="s">
        <v>14</v>
      </c>
      <c r="C1829" s="18" t="s">
        <v>14</v>
      </c>
      <c r="D1829" s="19" t="s">
        <v>14</v>
      </c>
      <c r="E1829" s="6" t="s">
        <v>1001</v>
      </c>
      <c r="F1829" s="11">
        <v>1</v>
      </c>
      <c r="G1829" s="11">
        <v>24</v>
      </c>
      <c r="H1829" s="11" t="s">
        <v>131</v>
      </c>
      <c r="I1829" s="13">
        <v>40000</v>
      </c>
      <c r="J1829" s="14">
        <v>0.125</v>
      </c>
      <c r="K1829" s="14">
        <v>0.05</v>
      </c>
      <c r="L1829" s="17">
        <f t="shared" si="31"/>
        <v>798000</v>
      </c>
      <c r="M1829" s="17" t="s">
        <v>14</v>
      </c>
      <c r="N1829" s="17"/>
    </row>
    <row r="1830" spans="1:14" x14ac:dyDescent="0.25">
      <c r="A1830" s="11" t="str">
        <f>IF(B1830="","",COUNT(A$1785:A1829)+1)</f>
        <v/>
      </c>
      <c r="B1830" s="18" t="s">
        <v>14</v>
      </c>
      <c r="C1830" s="18" t="s">
        <v>14</v>
      </c>
      <c r="D1830" s="19" t="s">
        <v>14</v>
      </c>
      <c r="E1830" s="6" t="s">
        <v>411</v>
      </c>
      <c r="F1830" s="11">
        <v>2</v>
      </c>
      <c r="G1830" s="11">
        <v>480</v>
      </c>
      <c r="H1830" s="11" t="s">
        <v>115</v>
      </c>
      <c r="I1830" s="13">
        <v>8800</v>
      </c>
      <c r="J1830" s="14">
        <v>0.125</v>
      </c>
      <c r="K1830" s="14">
        <v>0.05</v>
      </c>
      <c r="L1830" s="17">
        <f t="shared" si="31"/>
        <v>3511200</v>
      </c>
      <c r="M1830" s="17" t="s">
        <v>14</v>
      </c>
      <c r="N1830" s="17"/>
    </row>
    <row r="1831" spans="1:14" x14ac:dyDescent="0.25">
      <c r="A1831" s="11" t="str">
        <f>IF(B1831="","",COUNT(A$1785:A1830)+1)</f>
        <v/>
      </c>
      <c r="B1831" s="18" t="s">
        <v>14</v>
      </c>
      <c r="C1831" s="18" t="s">
        <v>14</v>
      </c>
      <c r="D1831" s="19" t="s">
        <v>14</v>
      </c>
      <c r="E1831" s="6" t="s">
        <v>1000</v>
      </c>
      <c r="F1831" s="11">
        <v>1</v>
      </c>
      <c r="G1831" s="11">
        <v>60</v>
      </c>
      <c r="H1831" s="11" t="s">
        <v>131</v>
      </c>
      <c r="I1831" s="13">
        <v>29500</v>
      </c>
      <c r="J1831" s="14">
        <v>0.125</v>
      </c>
      <c r="K1831" s="14">
        <v>0.05</v>
      </c>
      <c r="L1831" s="17">
        <f t="shared" si="31"/>
        <v>1471312.5</v>
      </c>
      <c r="M1831" s="17" t="s">
        <v>14</v>
      </c>
      <c r="N1831" s="17"/>
    </row>
    <row r="1832" spans="1:14" x14ac:dyDescent="0.25">
      <c r="A1832" s="11" t="str">
        <f>IF(B1832="","",COUNT(A$1785:A1831)+1)</f>
        <v/>
      </c>
      <c r="B1832" s="18" t="s">
        <v>14</v>
      </c>
      <c r="C1832" s="18" t="s">
        <v>14</v>
      </c>
      <c r="D1832" s="19" t="s">
        <v>14</v>
      </c>
      <c r="E1832" s="6" t="s">
        <v>408</v>
      </c>
      <c r="F1832" s="11">
        <v>1</v>
      </c>
      <c r="G1832" s="11">
        <v>216</v>
      </c>
      <c r="H1832" s="11" t="s">
        <v>131</v>
      </c>
      <c r="I1832" s="13">
        <v>4900</v>
      </c>
      <c r="J1832" s="14">
        <v>0.125</v>
      </c>
      <c r="K1832" s="14">
        <v>0.05</v>
      </c>
      <c r="L1832" s="17">
        <f t="shared" si="31"/>
        <v>879795</v>
      </c>
      <c r="M1832" s="17" t="s">
        <v>14</v>
      </c>
      <c r="N1832" s="17"/>
    </row>
    <row r="1833" spans="1:14" x14ac:dyDescent="0.25">
      <c r="A1833" s="11" t="str">
        <f>IF(B1833="","",COUNT(A$1785:A1832)+1)</f>
        <v/>
      </c>
      <c r="B1833" s="18" t="s">
        <v>14</v>
      </c>
      <c r="C1833" s="18" t="s">
        <v>14</v>
      </c>
      <c r="D1833" s="19" t="s">
        <v>14</v>
      </c>
      <c r="E1833" s="6" t="s">
        <v>227</v>
      </c>
      <c r="F1833" s="11">
        <v>1</v>
      </c>
      <c r="G1833" s="11">
        <v>216</v>
      </c>
      <c r="H1833" s="11" t="s">
        <v>131</v>
      </c>
      <c r="I1833" s="13">
        <v>5800</v>
      </c>
      <c r="J1833" s="14">
        <v>0.125</v>
      </c>
      <c r="K1833" s="14">
        <v>0.05</v>
      </c>
      <c r="L1833" s="17">
        <f t="shared" si="31"/>
        <v>1041390</v>
      </c>
      <c r="M1833" s="17" t="s">
        <v>14</v>
      </c>
      <c r="N1833" s="17"/>
    </row>
    <row r="1834" spans="1:14" x14ac:dyDescent="0.25">
      <c r="A1834" s="11" t="str">
        <f>IF(B1834="","",COUNT(A$1785:A1833)+1)</f>
        <v/>
      </c>
      <c r="B1834" s="18" t="s">
        <v>14</v>
      </c>
      <c r="C1834" s="18" t="s">
        <v>14</v>
      </c>
      <c r="D1834" s="19" t="s">
        <v>14</v>
      </c>
      <c r="E1834" s="6" t="s">
        <v>443</v>
      </c>
      <c r="F1834" s="11">
        <v>1</v>
      </c>
      <c r="G1834" s="11">
        <v>144</v>
      </c>
      <c r="H1834" s="11" t="s">
        <v>212</v>
      </c>
      <c r="I1834" s="13">
        <v>27600</v>
      </c>
      <c r="J1834" s="14">
        <v>0.125</v>
      </c>
      <c r="K1834" s="14">
        <v>0.05</v>
      </c>
      <c r="L1834" s="17">
        <f t="shared" si="31"/>
        <v>3303720</v>
      </c>
      <c r="M1834" s="17" t="s">
        <v>14</v>
      </c>
      <c r="N1834" s="17"/>
    </row>
    <row r="1835" spans="1:14" x14ac:dyDescent="0.25">
      <c r="A1835" s="11" t="str">
        <f>IF(B1835="","",COUNT(A$1785:A1834)+1)</f>
        <v/>
      </c>
      <c r="B1835" s="18" t="s">
        <v>14</v>
      </c>
      <c r="C1835" s="18" t="s">
        <v>14</v>
      </c>
      <c r="D1835" s="19" t="s">
        <v>14</v>
      </c>
      <c r="E1835" s="6" t="s">
        <v>295</v>
      </c>
      <c r="F1835" s="11">
        <v>1</v>
      </c>
      <c r="G1835" s="11">
        <v>72</v>
      </c>
      <c r="H1835" s="11" t="s">
        <v>131</v>
      </c>
      <c r="I1835" s="13">
        <v>15800</v>
      </c>
      <c r="J1835" s="14">
        <v>0.125</v>
      </c>
      <c r="K1835" s="14">
        <v>0.05</v>
      </c>
      <c r="L1835" s="17">
        <f t="shared" si="31"/>
        <v>945630</v>
      </c>
      <c r="M1835" s="17" t="s">
        <v>14</v>
      </c>
      <c r="N1835" s="17"/>
    </row>
    <row r="1836" spans="1:14" x14ac:dyDescent="0.25">
      <c r="A1836" s="11" t="str">
        <f>IF(B1836="","",COUNT(A$1785:A1835)+1)</f>
        <v/>
      </c>
      <c r="B1836" s="18" t="s">
        <v>14</v>
      </c>
      <c r="C1836" s="18" t="s">
        <v>14</v>
      </c>
      <c r="D1836" s="19" t="s">
        <v>14</v>
      </c>
      <c r="E1836" s="6" t="s">
        <v>416</v>
      </c>
      <c r="F1836" s="11">
        <v>1</v>
      </c>
      <c r="G1836" s="11">
        <v>72</v>
      </c>
      <c r="H1836" s="11" t="s">
        <v>131</v>
      </c>
      <c r="I1836" s="13">
        <v>15800</v>
      </c>
      <c r="J1836" s="14">
        <v>0.125</v>
      </c>
      <c r="K1836" s="14">
        <v>0.05</v>
      </c>
      <c r="L1836" s="17">
        <f t="shared" si="31"/>
        <v>945630</v>
      </c>
      <c r="M1836" s="17" t="s">
        <v>14</v>
      </c>
      <c r="N1836" s="17"/>
    </row>
    <row r="1837" spans="1:14" x14ac:dyDescent="0.25">
      <c r="A1837" s="11" t="str">
        <f>IF(B1837="","",COUNT(A$1785:A1836)+1)</f>
        <v/>
      </c>
      <c r="B1837" s="18" t="s">
        <v>14</v>
      </c>
      <c r="C1837" s="18" t="s">
        <v>14</v>
      </c>
      <c r="D1837" s="19" t="s">
        <v>14</v>
      </c>
      <c r="E1837" s="6" t="s">
        <v>1264</v>
      </c>
      <c r="F1837" s="11">
        <v>1</v>
      </c>
      <c r="G1837" s="11">
        <v>72</v>
      </c>
      <c r="H1837" s="11" t="s">
        <v>131</v>
      </c>
      <c r="I1837" s="13">
        <v>15800</v>
      </c>
      <c r="J1837" s="14">
        <v>0.125</v>
      </c>
      <c r="K1837" s="14">
        <v>0.05</v>
      </c>
      <c r="L1837" s="17">
        <f t="shared" si="31"/>
        <v>945630</v>
      </c>
      <c r="M1837" s="17">
        <v>0</v>
      </c>
      <c r="N1837" s="17">
        <f>SUM(L1826:L1837)-M1837</f>
        <v>22976415</v>
      </c>
    </row>
    <row r="1838" spans="1:14" x14ac:dyDescent="0.25">
      <c r="A1838" s="11">
        <f>IF(B1838="","",COUNT(A$1785:A1837)+1)</f>
        <v>7</v>
      </c>
      <c r="B1838" s="18">
        <v>45178</v>
      </c>
      <c r="C1838" s="18">
        <v>45175</v>
      </c>
      <c r="D1838" s="19" t="s">
        <v>1374</v>
      </c>
      <c r="E1838" s="6" t="s">
        <v>864</v>
      </c>
      <c r="F1838" s="11">
        <v>1</v>
      </c>
      <c r="G1838" s="11">
        <v>72</v>
      </c>
      <c r="H1838" s="11" t="s">
        <v>131</v>
      </c>
      <c r="I1838" s="13">
        <v>15800</v>
      </c>
      <c r="J1838" s="14">
        <v>0.125</v>
      </c>
      <c r="K1838" s="14">
        <v>0.05</v>
      </c>
      <c r="L1838" s="17">
        <f t="shared" si="31"/>
        <v>945630</v>
      </c>
      <c r="M1838" s="17" t="s">
        <v>14</v>
      </c>
      <c r="N1838" s="17"/>
    </row>
    <row r="1839" spans="1:14" x14ac:dyDescent="0.25">
      <c r="A1839" s="11" t="str">
        <f>IF(B1839="","",COUNT(A$1785:A1838)+1)</f>
        <v/>
      </c>
      <c r="B1839" s="18" t="s">
        <v>14</v>
      </c>
      <c r="C1839" s="18" t="s">
        <v>14</v>
      </c>
      <c r="D1839" s="19" t="s">
        <v>14</v>
      </c>
      <c r="E1839" s="6" t="s">
        <v>417</v>
      </c>
      <c r="F1839" s="11">
        <v>1</v>
      </c>
      <c r="G1839" s="11">
        <v>72</v>
      </c>
      <c r="H1839" s="11" t="s">
        <v>131</v>
      </c>
      <c r="I1839" s="13">
        <v>15800</v>
      </c>
      <c r="J1839" s="14">
        <v>0.125</v>
      </c>
      <c r="K1839" s="14">
        <v>0.05</v>
      </c>
      <c r="L1839" s="17">
        <f t="shared" si="31"/>
        <v>945630</v>
      </c>
      <c r="M1839" s="17" t="s">
        <v>14</v>
      </c>
      <c r="N1839" s="17"/>
    </row>
    <row r="1840" spans="1:14" x14ac:dyDescent="0.25">
      <c r="A1840" s="11" t="str">
        <f>IF(B1840="","",COUNT(A$1785:A1839)+1)</f>
        <v/>
      </c>
      <c r="B1840" s="18" t="s">
        <v>14</v>
      </c>
      <c r="C1840" s="18" t="s">
        <v>14</v>
      </c>
      <c r="D1840" s="19" t="s">
        <v>14</v>
      </c>
      <c r="E1840" s="6" t="s">
        <v>292</v>
      </c>
      <c r="F1840" s="11">
        <v>1</v>
      </c>
      <c r="G1840" s="11">
        <v>72</v>
      </c>
      <c r="H1840" s="11" t="s">
        <v>131</v>
      </c>
      <c r="I1840" s="13">
        <v>15800</v>
      </c>
      <c r="J1840" s="14">
        <v>0.125</v>
      </c>
      <c r="K1840" s="14">
        <v>0.05</v>
      </c>
      <c r="L1840" s="17">
        <f t="shared" si="31"/>
        <v>945630</v>
      </c>
      <c r="M1840" s="17" t="s">
        <v>14</v>
      </c>
      <c r="N1840" s="17"/>
    </row>
    <row r="1841" spans="1:14" x14ac:dyDescent="0.25">
      <c r="A1841" s="11" t="str">
        <f>IF(B1841="","",COUNT(A$1785:A1840)+1)</f>
        <v/>
      </c>
      <c r="B1841" s="18" t="s">
        <v>14</v>
      </c>
      <c r="C1841" s="18" t="s">
        <v>14</v>
      </c>
      <c r="D1841" s="19" t="s">
        <v>14</v>
      </c>
      <c r="E1841" s="6" t="s">
        <v>1293</v>
      </c>
      <c r="F1841" s="11">
        <v>1</v>
      </c>
      <c r="G1841" s="11">
        <v>72</v>
      </c>
      <c r="H1841" s="11" t="s">
        <v>131</v>
      </c>
      <c r="I1841" s="13">
        <v>15800</v>
      </c>
      <c r="J1841" s="14">
        <v>0.125</v>
      </c>
      <c r="K1841" s="14">
        <v>0.05</v>
      </c>
      <c r="L1841" s="17">
        <f t="shared" si="31"/>
        <v>945630</v>
      </c>
      <c r="M1841" s="17" t="s">
        <v>14</v>
      </c>
      <c r="N1841" s="17"/>
    </row>
    <row r="1842" spans="1:14" x14ac:dyDescent="0.25">
      <c r="A1842" s="11" t="str">
        <f>IF(B1842="","",COUNT(A$1785:A1841)+1)</f>
        <v/>
      </c>
      <c r="B1842" s="18" t="s">
        <v>14</v>
      </c>
      <c r="C1842" s="18" t="s">
        <v>14</v>
      </c>
      <c r="D1842" s="19" t="s">
        <v>14</v>
      </c>
      <c r="E1842" s="6" t="s">
        <v>608</v>
      </c>
      <c r="F1842" s="11">
        <v>1</v>
      </c>
      <c r="G1842" s="11">
        <v>72</v>
      </c>
      <c r="H1842" s="11" t="s">
        <v>131</v>
      </c>
      <c r="I1842" s="13">
        <v>15800</v>
      </c>
      <c r="J1842" s="14">
        <v>0.125</v>
      </c>
      <c r="K1842" s="14">
        <v>0.05</v>
      </c>
      <c r="L1842" s="17">
        <f t="shared" si="31"/>
        <v>945630</v>
      </c>
      <c r="M1842" s="17" t="s">
        <v>14</v>
      </c>
      <c r="N1842" s="17"/>
    </row>
    <row r="1843" spans="1:14" x14ac:dyDescent="0.25">
      <c r="A1843" s="11" t="str">
        <f>IF(B1843="","",COUNT(A$1785:A1842)+1)</f>
        <v/>
      </c>
      <c r="B1843" s="18" t="s">
        <v>14</v>
      </c>
      <c r="C1843" s="18" t="s">
        <v>14</v>
      </c>
      <c r="D1843" s="19" t="s">
        <v>14</v>
      </c>
      <c r="E1843" s="6" t="s">
        <v>606</v>
      </c>
      <c r="F1843" s="11">
        <v>1</v>
      </c>
      <c r="G1843" s="11">
        <v>72</v>
      </c>
      <c r="H1843" s="11" t="s">
        <v>131</v>
      </c>
      <c r="I1843" s="13">
        <v>15800</v>
      </c>
      <c r="J1843" s="14">
        <v>0.125</v>
      </c>
      <c r="K1843" s="14">
        <v>0.05</v>
      </c>
      <c r="L1843" s="17">
        <f t="shared" si="31"/>
        <v>945630</v>
      </c>
      <c r="M1843" s="17" t="s">
        <v>14</v>
      </c>
      <c r="N1843" s="17"/>
    </row>
    <row r="1844" spans="1:14" x14ac:dyDescent="0.25">
      <c r="A1844" s="11" t="str">
        <f>IF(B1844="","",COUNT(A$1785:A1843)+1)</f>
        <v/>
      </c>
      <c r="B1844" s="18" t="s">
        <v>14</v>
      </c>
      <c r="C1844" s="18" t="s">
        <v>14</v>
      </c>
      <c r="D1844" s="19" t="s">
        <v>14</v>
      </c>
      <c r="E1844" s="6" t="s">
        <v>1216</v>
      </c>
      <c r="F1844" s="11">
        <v>1</v>
      </c>
      <c r="G1844" s="11">
        <v>72</v>
      </c>
      <c r="H1844" s="11" t="s">
        <v>131</v>
      </c>
      <c r="I1844" s="13">
        <v>15800</v>
      </c>
      <c r="J1844" s="14">
        <v>0.125</v>
      </c>
      <c r="K1844" s="14">
        <v>0.05</v>
      </c>
      <c r="L1844" s="17">
        <f t="shared" ref="L1844:L1899" si="32">G1844*(I1844-(I1844*J1844)-((I1844-(I1844*J1844))*K1844))</f>
        <v>945630</v>
      </c>
      <c r="M1844" s="17" t="s">
        <v>14</v>
      </c>
      <c r="N1844" s="17"/>
    </row>
    <row r="1845" spans="1:14" x14ac:dyDescent="0.25">
      <c r="A1845" s="11" t="str">
        <f>IF(B1845="","",COUNT(A$1785:A1844)+1)</f>
        <v/>
      </c>
      <c r="B1845" s="18" t="s">
        <v>14</v>
      </c>
      <c r="C1845" s="18" t="s">
        <v>14</v>
      </c>
      <c r="D1845" s="19" t="s">
        <v>14</v>
      </c>
      <c r="E1845" s="6" t="s">
        <v>577</v>
      </c>
      <c r="F1845" s="11">
        <v>1</v>
      </c>
      <c r="G1845" s="11">
        <v>72</v>
      </c>
      <c r="H1845" s="11" t="s">
        <v>131</v>
      </c>
      <c r="I1845" s="13">
        <v>15800</v>
      </c>
      <c r="J1845" s="14">
        <v>0.125</v>
      </c>
      <c r="K1845" s="14">
        <v>0.05</v>
      </c>
      <c r="L1845" s="17">
        <f t="shared" si="32"/>
        <v>945630</v>
      </c>
      <c r="M1845" s="17">
        <v>0</v>
      </c>
      <c r="N1845" s="17">
        <f>SUM(L1838:L1845)-M1845</f>
        <v>7565040</v>
      </c>
    </row>
    <row r="1846" spans="1:14" x14ac:dyDescent="0.25">
      <c r="A1846" s="11">
        <f>IF(B1846="","",COUNT(A$1785:A1845)+1)</f>
        <v>8</v>
      </c>
      <c r="B1846" s="18">
        <v>45185</v>
      </c>
      <c r="C1846" s="18">
        <v>45181</v>
      </c>
      <c r="D1846" s="19" t="s">
        <v>1375</v>
      </c>
      <c r="E1846" s="6" t="s">
        <v>132</v>
      </c>
      <c r="F1846" s="11">
        <v>2</v>
      </c>
      <c r="G1846" s="11">
        <v>1000</v>
      </c>
      <c r="H1846" s="11" t="s">
        <v>133</v>
      </c>
      <c r="I1846" s="13">
        <v>3050</v>
      </c>
      <c r="J1846" s="14">
        <v>0.125</v>
      </c>
      <c r="K1846" s="14">
        <v>0.05</v>
      </c>
      <c r="L1846" s="17">
        <f t="shared" si="32"/>
        <v>2535312.5</v>
      </c>
      <c r="M1846" s="17" t="s">
        <v>14</v>
      </c>
      <c r="N1846" s="17"/>
    </row>
    <row r="1847" spans="1:14" x14ac:dyDescent="0.25">
      <c r="A1847" s="11" t="str">
        <f>IF(B1847="","",COUNT(A$1785:A1846)+1)</f>
        <v/>
      </c>
      <c r="B1847" s="18" t="s">
        <v>14</v>
      </c>
      <c r="C1847" s="18" t="s">
        <v>14</v>
      </c>
      <c r="D1847" s="19" t="s">
        <v>14</v>
      </c>
      <c r="E1847" s="6" t="s">
        <v>157</v>
      </c>
      <c r="F1847" s="11">
        <v>2</v>
      </c>
      <c r="G1847" s="11">
        <v>288</v>
      </c>
      <c r="H1847" s="11" t="s">
        <v>115</v>
      </c>
      <c r="I1847" s="13">
        <v>11900</v>
      </c>
      <c r="J1847" s="14">
        <v>0.125</v>
      </c>
      <c r="K1847" s="14">
        <v>0.05</v>
      </c>
      <c r="L1847" s="17">
        <f t="shared" si="32"/>
        <v>2848860</v>
      </c>
      <c r="M1847" s="17" t="s">
        <v>14</v>
      </c>
      <c r="N1847" s="17"/>
    </row>
    <row r="1848" spans="1:14" x14ac:dyDescent="0.25">
      <c r="A1848" s="11" t="str">
        <f>IF(B1848="","",COUNT(A$1785:A1847)+1)</f>
        <v/>
      </c>
      <c r="B1848" s="18" t="s">
        <v>14</v>
      </c>
      <c r="C1848" s="18" t="s">
        <v>14</v>
      </c>
      <c r="D1848" s="19" t="s">
        <v>14</v>
      </c>
      <c r="E1848" s="6" t="s">
        <v>114</v>
      </c>
      <c r="F1848" s="11">
        <v>2</v>
      </c>
      <c r="G1848" s="11">
        <v>72</v>
      </c>
      <c r="H1848" s="11" t="s">
        <v>115</v>
      </c>
      <c r="I1848" s="13">
        <v>41500</v>
      </c>
      <c r="J1848" s="14">
        <v>0.125</v>
      </c>
      <c r="K1848" s="14">
        <v>0.05</v>
      </c>
      <c r="L1848" s="17">
        <f t="shared" si="32"/>
        <v>2483775</v>
      </c>
      <c r="M1848" s="17" t="s">
        <v>14</v>
      </c>
      <c r="N1848" s="17"/>
    </row>
    <row r="1849" spans="1:14" x14ac:dyDescent="0.25">
      <c r="A1849" s="11" t="str">
        <f>IF(B1849="","",COUNT(A$1785:A1848)+1)</f>
        <v/>
      </c>
      <c r="B1849" s="18" t="s">
        <v>14</v>
      </c>
      <c r="C1849" s="18" t="s">
        <v>14</v>
      </c>
      <c r="D1849" s="19" t="s">
        <v>14</v>
      </c>
      <c r="E1849" s="6" t="s">
        <v>116</v>
      </c>
      <c r="F1849" s="11">
        <v>2</v>
      </c>
      <c r="G1849" s="11">
        <v>48</v>
      </c>
      <c r="H1849" s="11" t="s">
        <v>115</v>
      </c>
      <c r="I1849" s="13">
        <v>58900</v>
      </c>
      <c r="J1849" s="14">
        <v>0.125</v>
      </c>
      <c r="K1849" s="14">
        <v>0.05</v>
      </c>
      <c r="L1849" s="17">
        <f t="shared" si="32"/>
        <v>2350110</v>
      </c>
      <c r="M1849" s="17" t="s">
        <v>14</v>
      </c>
      <c r="N1849" s="17"/>
    </row>
    <row r="1850" spans="1:14" x14ac:dyDescent="0.25">
      <c r="A1850" s="11" t="str">
        <f>IF(B1850="","",COUNT(A$1785:A1849)+1)</f>
        <v/>
      </c>
      <c r="B1850" s="18" t="s">
        <v>14</v>
      </c>
      <c r="C1850" s="18" t="s">
        <v>14</v>
      </c>
      <c r="D1850" s="19" t="s">
        <v>14</v>
      </c>
      <c r="E1850" s="6" t="s">
        <v>118</v>
      </c>
      <c r="F1850" s="11">
        <v>2</v>
      </c>
      <c r="G1850" s="11">
        <v>48</v>
      </c>
      <c r="H1850" s="11" t="s">
        <v>115</v>
      </c>
      <c r="I1850" s="13">
        <v>96000</v>
      </c>
      <c r="J1850" s="14">
        <v>0.125</v>
      </c>
      <c r="K1850" s="14">
        <v>0.05</v>
      </c>
      <c r="L1850" s="17">
        <f t="shared" si="32"/>
        <v>3830400</v>
      </c>
      <c r="M1850" s="17" t="s">
        <v>14</v>
      </c>
      <c r="N1850" s="17"/>
    </row>
    <row r="1851" spans="1:14" x14ac:dyDescent="0.25">
      <c r="A1851" s="11" t="str">
        <f>IF(B1851="","",COUNT(A$1785:A1850)+1)</f>
        <v/>
      </c>
      <c r="B1851" s="18" t="s">
        <v>14</v>
      </c>
      <c r="C1851" s="18" t="s">
        <v>14</v>
      </c>
      <c r="D1851" s="19" t="s">
        <v>14</v>
      </c>
      <c r="E1851" s="6" t="s">
        <v>869</v>
      </c>
      <c r="F1851" s="11">
        <v>1</v>
      </c>
      <c r="G1851" s="11">
        <v>500</v>
      </c>
      <c r="H1851" s="11" t="s">
        <v>133</v>
      </c>
      <c r="I1851" s="13">
        <v>4300</v>
      </c>
      <c r="J1851" s="14">
        <v>0.125</v>
      </c>
      <c r="K1851" s="14">
        <v>0.05</v>
      </c>
      <c r="L1851" s="17">
        <f t="shared" si="32"/>
        <v>1787187.5</v>
      </c>
      <c r="M1851" s="17" t="s">
        <v>14</v>
      </c>
      <c r="N1851" s="17"/>
    </row>
    <row r="1852" spans="1:14" x14ac:dyDescent="0.25">
      <c r="A1852" s="11" t="str">
        <f>IF(B1852="","",COUNT(A$1785:A1851)+1)</f>
        <v/>
      </c>
      <c r="B1852" s="18" t="s">
        <v>14</v>
      </c>
      <c r="C1852" s="18" t="s">
        <v>14</v>
      </c>
      <c r="D1852" s="19" t="s">
        <v>14</v>
      </c>
      <c r="E1852" s="6" t="s">
        <v>122</v>
      </c>
      <c r="F1852" s="11">
        <v>2</v>
      </c>
      <c r="G1852" s="11">
        <v>100</v>
      </c>
      <c r="H1852" s="11" t="s">
        <v>123</v>
      </c>
      <c r="I1852" s="13">
        <v>28300</v>
      </c>
      <c r="J1852" s="14">
        <v>0.125</v>
      </c>
      <c r="K1852" s="14">
        <v>0.05</v>
      </c>
      <c r="L1852" s="17">
        <f t="shared" si="32"/>
        <v>2352437.5</v>
      </c>
      <c r="M1852" s="17" t="s">
        <v>14</v>
      </c>
      <c r="N1852" s="17"/>
    </row>
    <row r="1853" spans="1:14" x14ac:dyDescent="0.25">
      <c r="A1853" s="11" t="str">
        <f>IF(B1853="","",COUNT(A$1785:A1852)+1)</f>
        <v/>
      </c>
      <c r="B1853" s="18" t="s">
        <v>14</v>
      </c>
      <c r="C1853" s="18" t="s">
        <v>14</v>
      </c>
      <c r="D1853" s="19" t="s">
        <v>14</v>
      </c>
      <c r="E1853" s="6" t="s">
        <v>125</v>
      </c>
      <c r="F1853" s="11">
        <v>1</v>
      </c>
      <c r="G1853" s="11">
        <v>50</v>
      </c>
      <c r="H1853" s="11" t="s">
        <v>123</v>
      </c>
      <c r="I1853" s="13">
        <v>34100</v>
      </c>
      <c r="J1853" s="14">
        <v>0.125</v>
      </c>
      <c r="K1853" s="14">
        <v>0.05</v>
      </c>
      <c r="L1853" s="17">
        <f t="shared" si="32"/>
        <v>1417281.25</v>
      </c>
      <c r="M1853" s="17" t="s">
        <v>14</v>
      </c>
      <c r="N1853" s="17"/>
    </row>
    <row r="1854" spans="1:14" x14ac:dyDescent="0.25">
      <c r="A1854" s="11" t="str">
        <f>IF(B1854="","",COUNT(A$1785:A1853)+1)</f>
        <v/>
      </c>
      <c r="B1854" s="18" t="s">
        <v>14</v>
      </c>
      <c r="C1854" s="18" t="s">
        <v>14</v>
      </c>
      <c r="D1854" s="19" t="s">
        <v>14</v>
      </c>
      <c r="E1854" s="6" t="s">
        <v>126</v>
      </c>
      <c r="F1854" s="11">
        <v>1</v>
      </c>
      <c r="G1854" s="11">
        <v>50</v>
      </c>
      <c r="H1854" s="11" t="s">
        <v>123</v>
      </c>
      <c r="I1854" s="13">
        <v>34100</v>
      </c>
      <c r="J1854" s="14">
        <v>0.125</v>
      </c>
      <c r="K1854" s="14">
        <v>0.05</v>
      </c>
      <c r="L1854" s="17">
        <f t="shared" si="32"/>
        <v>1417281.25</v>
      </c>
      <c r="M1854" s="17" t="s">
        <v>14</v>
      </c>
      <c r="N1854" s="17"/>
    </row>
    <row r="1855" spans="1:14" x14ac:dyDescent="0.25">
      <c r="A1855" s="11" t="str">
        <f>IF(B1855="","",COUNT(A$1785:A1854)+1)</f>
        <v/>
      </c>
      <c r="B1855" s="18" t="s">
        <v>14</v>
      </c>
      <c r="C1855" s="18" t="s">
        <v>14</v>
      </c>
      <c r="D1855" s="19" t="s">
        <v>14</v>
      </c>
      <c r="E1855" s="6" t="s">
        <v>147</v>
      </c>
      <c r="F1855" s="11">
        <v>5</v>
      </c>
      <c r="G1855" s="11">
        <v>2880</v>
      </c>
      <c r="H1855" s="11" t="s">
        <v>131</v>
      </c>
      <c r="I1855" s="13">
        <v>1550</v>
      </c>
      <c r="J1855" s="14">
        <v>0.125</v>
      </c>
      <c r="K1855" s="14">
        <v>0.05</v>
      </c>
      <c r="L1855" s="17">
        <f t="shared" si="32"/>
        <v>3710700</v>
      </c>
      <c r="M1855" s="17" t="s">
        <v>14</v>
      </c>
      <c r="N1855" s="17"/>
    </row>
    <row r="1856" spans="1:14" x14ac:dyDescent="0.25">
      <c r="A1856" s="11" t="str">
        <f>IF(B1856="","",COUNT(A$1785:A1855)+1)</f>
        <v/>
      </c>
      <c r="B1856" s="18" t="s">
        <v>14</v>
      </c>
      <c r="C1856" s="18" t="s">
        <v>14</v>
      </c>
      <c r="D1856" s="19" t="s">
        <v>14</v>
      </c>
      <c r="E1856" s="6" t="s">
        <v>144</v>
      </c>
      <c r="F1856" s="11">
        <v>3</v>
      </c>
      <c r="G1856" s="11">
        <v>3000</v>
      </c>
      <c r="H1856" s="11" t="s">
        <v>133</v>
      </c>
      <c r="I1856" s="13">
        <v>2050</v>
      </c>
      <c r="J1856" s="14">
        <v>0.125</v>
      </c>
      <c r="K1856" s="14">
        <v>0.05</v>
      </c>
      <c r="L1856" s="17">
        <f t="shared" si="32"/>
        <v>5112187.5</v>
      </c>
      <c r="M1856" s="17" t="s">
        <v>14</v>
      </c>
      <c r="N1856" s="17"/>
    </row>
    <row r="1857" spans="1:14" x14ac:dyDescent="0.25">
      <c r="A1857" s="11" t="str">
        <f>IF(B1857="","",COUNT(A$1785:A1856)+1)</f>
        <v/>
      </c>
      <c r="B1857" s="18" t="s">
        <v>14</v>
      </c>
      <c r="C1857" s="18" t="s">
        <v>14</v>
      </c>
      <c r="D1857" s="19" t="s">
        <v>14</v>
      </c>
      <c r="E1857" s="6" t="s">
        <v>1000</v>
      </c>
      <c r="F1857" s="11">
        <v>1</v>
      </c>
      <c r="G1857" s="11">
        <v>60</v>
      </c>
      <c r="H1857" s="11" t="s">
        <v>131</v>
      </c>
      <c r="I1857" s="13">
        <v>29500</v>
      </c>
      <c r="J1857" s="14">
        <v>0.125</v>
      </c>
      <c r="K1857" s="14">
        <v>0.05</v>
      </c>
      <c r="L1857" s="17">
        <f t="shared" si="32"/>
        <v>1471312.5</v>
      </c>
      <c r="M1857" s="17">
        <v>0</v>
      </c>
      <c r="N1857" s="17">
        <f>SUM(L1846:L1857)-M1857</f>
        <v>31316845</v>
      </c>
    </row>
    <row r="1858" spans="1:14" x14ac:dyDescent="0.25">
      <c r="A1858" s="11">
        <f>IF(B1858="","",COUNT(A$1785:A1857)+1)</f>
        <v>9</v>
      </c>
      <c r="B1858" s="18">
        <v>45185</v>
      </c>
      <c r="C1858" s="18">
        <v>45181</v>
      </c>
      <c r="D1858" s="19" t="s">
        <v>1376</v>
      </c>
      <c r="E1858" s="6" t="s">
        <v>408</v>
      </c>
      <c r="F1858" s="11">
        <v>1</v>
      </c>
      <c r="G1858" s="11">
        <v>216</v>
      </c>
      <c r="H1858" s="11" t="s">
        <v>131</v>
      </c>
      <c r="I1858" s="13">
        <v>4900</v>
      </c>
      <c r="J1858" s="14">
        <v>0.125</v>
      </c>
      <c r="K1858" s="14">
        <v>0.05</v>
      </c>
      <c r="L1858" s="17">
        <f t="shared" si="32"/>
        <v>879795</v>
      </c>
      <c r="M1858" s="17" t="s">
        <v>14</v>
      </c>
      <c r="N1858" s="17"/>
    </row>
    <row r="1859" spans="1:14" x14ac:dyDescent="0.25">
      <c r="A1859" s="11" t="str">
        <f>IF(B1859="","",COUNT(A$1785:A1858)+1)</f>
        <v/>
      </c>
      <c r="B1859" s="18" t="s">
        <v>14</v>
      </c>
      <c r="C1859" s="18" t="s">
        <v>14</v>
      </c>
      <c r="D1859" s="19" t="s">
        <v>14</v>
      </c>
      <c r="E1859" s="6" t="s">
        <v>227</v>
      </c>
      <c r="F1859" s="11">
        <v>1</v>
      </c>
      <c r="G1859" s="11">
        <v>216</v>
      </c>
      <c r="H1859" s="11" t="s">
        <v>131</v>
      </c>
      <c r="I1859" s="13">
        <v>5800</v>
      </c>
      <c r="J1859" s="14">
        <v>0.125</v>
      </c>
      <c r="K1859" s="14">
        <v>0.05</v>
      </c>
      <c r="L1859" s="17">
        <f t="shared" si="32"/>
        <v>1041390</v>
      </c>
      <c r="M1859" s="17" t="s">
        <v>14</v>
      </c>
      <c r="N1859" s="17"/>
    </row>
    <row r="1860" spans="1:14" x14ac:dyDescent="0.25">
      <c r="A1860" s="11" t="str">
        <f>IF(B1860="","",COUNT(A$1785:A1859)+1)</f>
        <v/>
      </c>
      <c r="B1860" s="18" t="s">
        <v>14</v>
      </c>
      <c r="C1860" s="18" t="s">
        <v>14</v>
      </c>
      <c r="D1860" s="19" t="s">
        <v>14</v>
      </c>
      <c r="E1860" s="6" t="s">
        <v>411</v>
      </c>
      <c r="F1860" s="11">
        <v>2</v>
      </c>
      <c r="G1860" s="11">
        <v>480</v>
      </c>
      <c r="H1860" s="11" t="s">
        <v>115</v>
      </c>
      <c r="I1860" s="13">
        <v>8800</v>
      </c>
      <c r="J1860" s="14">
        <v>0.125</v>
      </c>
      <c r="K1860" s="14">
        <v>0.05</v>
      </c>
      <c r="L1860" s="17">
        <f t="shared" si="32"/>
        <v>3511200</v>
      </c>
      <c r="M1860" s="17" t="s">
        <v>14</v>
      </c>
      <c r="N1860" s="17"/>
    </row>
    <row r="1861" spans="1:14" x14ac:dyDescent="0.25">
      <c r="A1861" s="11" t="str">
        <f>IF(B1861="","",COUNT(A$1785:A1860)+1)</f>
        <v/>
      </c>
      <c r="B1861" s="18" t="s">
        <v>14</v>
      </c>
      <c r="C1861" s="18" t="s">
        <v>14</v>
      </c>
      <c r="D1861" s="19" t="s">
        <v>14</v>
      </c>
      <c r="E1861" s="6" t="s">
        <v>433</v>
      </c>
      <c r="F1861" s="11">
        <v>2</v>
      </c>
      <c r="G1861" s="11">
        <v>288</v>
      </c>
      <c r="H1861" s="11" t="s">
        <v>212</v>
      </c>
      <c r="I1861" s="13">
        <v>20400</v>
      </c>
      <c r="J1861" s="14">
        <v>0.125</v>
      </c>
      <c r="K1861" s="14">
        <v>0.05</v>
      </c>
      <c r="L1861" s="17">
        <f t="shared" si="32"/>
        <v>4883760</v>
      </c>
      <c r="M1861" s="17">
        <v>0</v>
      </c>
      <c r="N1861" s="17">
        <f>SUM(L1858:L1861)-M1861</f>
        <v>10316145</v>
      </c>
    </row>
    <row r="1862" spans="1:14" x14ac:dyDescent="0.25">
      <c r="A1862" s="11">
        <f>IF(B1862="","",COUNT(A$1785:A1861)+1)</f>
        <v>10</v>
      </c>
      <c r="B1862" s="18">
        <v>45185</v>
      </c>
      <c r="C1862" s="18">
        <v>45181</v>
      </c>
      <c r="D1862" s="19" t="s">
        <v>1377</v>
      </c>
      <c r="E1862" s="6" t="s">
        <v>122</v>
      </c>
      <c r="F1862" s="11">
        <v>3</v>
      </c>
      <c r="G1862" s="11">
        <v>150</v>
      </c>
      <c r="H1862" s="11" t="s">
        <v>123</v>
      </c>
      <c r="I1862" s="13">
        <v>28300</v>
      </c>
      <c r="J1862" s="14">
        <v>0.125</v>
      </c>
      <c r="K1862" s="14">
        <v>0.05</v>
      </c>
      <c r="L1862" s="17">
        <f t="shared" si="32"/>
        <v>3528656.25</v>
      </c>
      <c r="M1862" s="17" t="s">
        <v>14</v>
      </c>
      <c r="N1862" s="17"/>
    </row>
    <row r="1863" spans="1:14" x14ac:dyDescent="0.25">
      <c r="A1863" s="11" t="str">
        <f>IF(B1863="","",COUNT(A$1785:A1862)+1)</f>
        <v/>
      </c>
      <c r="B1863" s="18" t="s">
        <v>14</v>
      </c>
      <c r="C1863" s="18" t="s">
        <v>14</v>
      </c>
      <c r="D1863" s="19" t="s">
        <v>14</v>
      </c>
      <c r="E1863" s="6" t="s">
        <v>209</v>
      </c>
      <c r="F1863" s="11">
        <v>3</v>
      </c>
      <c r="G1863" s="11">
        <v>2160</v>
      </c>
      <c r="H1863" s="11" t="s">
        <v>131</v>
      </c>
      <c r="I1863" s="13">
        <v>4800</v>
      </c>
      <c r="J1863" s="14">
        <v>0.125</v>
      </c>
      <c r="K1863" s="14">
        <v>0.05</v>
      </c>
      <c r="L1863" s="17">
        <f t="shared" si="32"/>
        <v>8618400</v>
      </c>
      <c r="M1863" s="17" t="s">
        <v>14</v>
      </c>
      <c r="N1863" s="17"/>
    </row>
    <row r="1864" spans="1:14" x14ac:dyDescent="0.25">
      <c r="A1864" s="11" t="str">
        <f>IF(B1864="","",COUNT(A$1785:A1863)+1)</f>
        <v/>
      </c>
      <c r="B1864" s="18" t="s">
        <v>14</v>
      </c>
      <c r="C1864" s="18" t="s">
        <v>14</v>
      </c>
      <c r="D1864" s="19" t="s">
        <v>14</v>
      </c>
      <c r="E1864" s="6" t="s">
        <v>249</v>
      </c>
      <c r="F1864" s="11">
        <v>1</v>
      </c>
      <c r="G1864" s="11">
        <v>144</v>
      </c>
      <c r="H1864" s="11" t="s">
        <v>212</v>
      </c>
      <c r="I1864" s="13">
        <v>14100</v>
      </c>
      <c r="J1864" s="14">
        <v>0.125</v>
      </c>
      <c r="K1864" s="14">
        <v>0.05</v>
      </c>
      <c r="L1864" s="17">
        <f t="shared" si="32"/>
        <v>1687770</v>
      </c>
      <c r="M1864" s="17" t="s">
        <v>14</v>
      </c>
      <c r="N1864" s="17"/>
    </row>
    <row r="1865" spans="1:14" x14ac:dyDescent="0.25">
      <c r="A1865" s="11" t="str">
        <f>IF(B1865="","",COUNT(A$1785:A1864)+1)</f>
        <v/>
      </c>
      <c r="B1865" s="18" t="s">
        <v>14</v>
      </c>
      <c r="C1865" s="18" t="s">
        <v>14</v>
      </c>
      <c r="D1865" s="19" t="s">
        <v>14</v>
      </c>
      <c r="E1865" s="6" t="s">
        <v>1378</v>
      </c>
      <c r="F1865" s="11">
        <v>1</v>
      </c>
      <c r="G1865" s="11">
        <v>144</v>
      </c>
      <c r="H1865" s="11" t="s">
        <v>212</v>
      </c>
      <c r="I1865" s="13">
        <v>21000</v>
      </c>
      <c r="J1865" s="14">
        <v>0.125</v>
      </c>
      <c r="K1865" s="14">
        <v>0.05</v>
      </c>
      <c r="L1865" s="17">
        <f t="shared" si="32"/>
        <v>2513700</v>
      </c>
      <c r="M1865" s="17" t="s">
        <v>14</v>
      </c>
      <c r="N1865" s="17"/>
    </row>
    <row r="1866" spans="1:14" x14ac:dyDescent="0.25">
      <c r="A1866" s="11" t="str">
        <f>IF(B1866="","",COUNT(A$1785:A1865)+1)</f>
        <v/>
      </c>
      <c r="B1866" s="18" t="s">
        <v>14</v>
      </c>
      <c r="C1866" s="18" t="s">
        <v>14</v>
      </c>
      <c r="D1866" s="19" t="s">
        <v>14</v>
      </c>
      <c r="E1866" s="6" t="s">
        <v>1058</v>
      </c>
      <c r="F1866" s="11">
        <v>1</v>
      </c>
      <c r="G1866" s="11">
        <v>144</v>
      </c>
      <c r="H1866" s="11" t="s">
        <v>212</v>
      </c>
      <c r="I1866" s="13">
        <v>7020</v>
      </c>
      <c r="J1866" s="14">
        <v>0.125</v>
      </c>
      <c r="K1866" s="14">
        <v>0.05</v>
      </c>
      <c r="L1866" s="17">
        <f t="shared" si="32"/>
        <v>840294</v>
      </c>
      <c r="M1866" s="17" t="s">
        <v>14</v>
      </c>
      <c r="N1866" s="17"/>
    </row>
    <row r="1867" spans="1:14" x14ac:dyDescent="0.25">
      <c r="A1867" s="11" t="str">
        <f>IF(B1867="","",COUNT(A$1785:A1866)+1)</f>
        <v/>
      </c>
      <c r="B1867" s="18" t="s">
        <v>14</v>
      </c>
      <c r="C1867" s="18" t="s">
        <v>14</v>
      </c>
      <c r="D1867" s="19" t="s">
        <v>14</v>
      </c>
      <c r="E1867" s="6" t="s">
        <v>157</v>
      </c>
      <c r="F1867" s="11">
        <v>2</v>
      </c>
      <c r="G1867" s="11">
        <v>288</v>
      </c>
      <c r="H1867" s="11" t="s">
        <v>115</v>
      </c>
      <c r="I1867" s="13">
        <v>11900</v>
      </c>
      <c r="J1867" s="14">
        <v>0.125</v>
      </c>
      <c r="K1867" s="14">
        <v>0.05</v>
      </c>
      <c r="L1867" s="17">
        <f t="shared" si="32"/>
        <v>2848860</v>
      </c>
      <c r="M1867" s="17" t="s">
        <v>14</v>
      </c>
      <c r="N1867" s="17"/>
    </row>
    <row r="1868" spans="1:14" x14ac:dyDescent="0.25">
      <c r="A1868" s="11" t="str">
        <f>IF(B1868="","",COUNT(A$1785:A1867)+1)</f>
        <v/>
      </c>
      <c r="B1868" s="18" t="s">
        <v>14</v>
      </c>
      <c r="C1868" s="18" t="s">
        <v>14</v>
      </c>
      <c r="D1868" s="19" t="s">
        <v>14</v>
      </c>
      <c r="E1868" s="6" t="s">
        <v>135</v>
      </c>
      <c r="F1868" s="11">
        <v>1</v>
      </c>
      <c r="G1868" s="11">
        <v>144</v>
      </c>
      <c r="H1868" s="11" t="s">
        <v>131</v>
      </c>
      <c r="I1868" s="13">
        <v>4350</v>
      </c>
      <c r="J1868" s="14">
        <v>0.125</v>
      </c>
      <c r="K1868" s="14">
        <v>0.05</v>
      </c>
      <c r="L1868" s="17">
        <f t="shared" si="32"/>
        <v>520695</v>
      </c>
      <c r="M1868" s="17" t="s">
        <v>14</v>
      </c>
      <c r="N1868" s="17"/>
    </row>
    <row r="1869" spans="1:14" x14ac:dyDescent="0.25">
      <c r="A1869" s="11" t="str">
        <f>IF(B1869="","",COUNT(A$1785:A1868)+1)</f>
        <v/>
      </c>
      <c r="B1869" s="18" t="s">
        <v>14</v>
      </c>
      <c r="C1869" s="18" t="s">
        <v>14</v>
      </c>
      <c r="D1869" s="19" t="s">
        <v>14</v>
      </c>
      <c r="E1869" s="6" t="s">
        <v>886</v>
      </c>
      <c r="F1869" s="11">
        <v>1</v>
      </c>
      <c r="G1869" s="11">
        <v>24</v>
      </c>
      <c r="H1869" s="11" t="s">
        <v>131</v>
      </c>
      <c r="I1869" s="13">
        <v>41000</v>
      </c>
      <c r="J1869" s="14">
        <v>0.125</v>
      </c>
      <c r="K1869" s="14">
        <v>0.05</v>
      </c>
      <c r="L1869" s="17">
        <f t="shared" si="32"/>
        <v>817950</v>
      </c>
      <c r="M1869" s="17" t="s">
        <v>14</v>
      </c>
      <c r="N1869" s="17"/>
    </row>
    <row r="1870" spans="1:14" x14ac:dyDescent="0.25">
      <c r="A1870" s="11" t="str">
        <f>IF(B1870="","",COUNT(A$1785:A1869)+1)</f>
        <v/>
      </c>
      <c r="B1870" s="18" t="s">
        <v>14</v>
      </c>
      <c r="C1870" s="18" t="s">
        <v>14</v>
      </c>
      <c r="D1870" s="19" t="s">
        <v>14</v>
      </c>
      <c r="E1870" s="6" t="s">
        <v>255</v>
      </c>
      <c r="F1870" s="11">
        <v>1</v>
      </c>
      <c r="G1870" s="11">
        <v>36</v>
      </c>
      <c r="H1870" s="11" t="s">
        <v>212</v>
      </c>
      <c r="I1870" s="13">
        <v>41400</v>
      </c>
      <c r="J1870" s="14">
        <v>0.125</v>
      </c>
      <c r="K1870" s="14">
        <v>0.05</v>
      </c>
      <c r="L1870" s="17">
        <f t="shared" si="32"/>
        <v>1238895</v>
      </c>
      <c r="M1870" s="17" t="s">
        <v>14</v>
      </c>
      <c r="N1870" s="17"/>
    </row>
    <row r="1871" spans="1:14" x14ac:dyDescent="0.25">
      <c r="A1871" s="11" t="str">
        <f>IF(B1871="","",COUNT(A$1785:A1870)+1)</f>
        <v/>
      </c>
      <c r="B1871" s="18" t="s">
        <v>14</v>
      </c>
      <c r="C1871" s="18" t="s">
        <v>14</v>
      </c>
      <c r="D1871" s="19" t="s">
        <v>14</v>
      </c>
      <c r="E1871" s="6" t="s">
        <v>1002</v>
      </c>
      <c r="F1871" s="11">
        <v>1</v>
      </c>
      <c r="G1871" s="11">
        <v>48</v>
      </c>
      <c r="H1871" s="11" t="s">
        <v>212</v>
      </c>
      <c r="I1871" s="13">
        <v>48000</v>
      </c>
      <c r="J1871" s="14">
        <v>0.125</v>
      </c>
      <c r="K1871" s="14">
        <v>0.05</v>
      </c>
      <c r="L1871" s="17">
        <f t="shared" si="32"/>
        <v>1915200</v>
      </c>
      <c r="M1871" s="17" t="s">
        <v>14</v>
      </c>
      <c r="N1871" s="17"/>
    </row>
    <row r="1872" spans="1:14" x14ac:dyDescent="0.25">
      <c r="A1872" s="11" t="str">
        <f>IF(B1872="","",COUNT(A$1785:A1871)+1)</f>
        <v/>
      </c>
      <c r="B1872" s="18" t="s">
        <v>14</v>
      </c>
      <c r="C1872" s="18" t="s">
        <v>14</v>
      </c>
      <c r="D1872" s="19" t="s">
        <v>14</v>
      </c>
      <c r="E1872" s="6" t="s">
        <v>869</v>
      </c>
      <c r="F1872" s="11">
        <v>1</v>
      </c>
      <c r="G1872" s="11">
        <v>500</v>
      </c>
      <c r="H1872" s="11" t="s">
        <v>133</v>
      </c>
      <c r="I1872" s="13">
        <v>4300</v>
      </c>
      <c r="J1872" s="14">
        <v>0.125</v>
      </c>
      <c r="K1872" s="14">
        <v>0.05</v>
      </c>
      <c r="L1872" s="17">
        <f t="shared" si="32"/>
        <v>1787187.5</v>
      </c>
      <c r="M1872" s="17">
        <v>0</v>
      </c>
      <c r="N1872" s="17">
        <f>SUM(L1862:L1872)-M1872</f>
        <v>26317607.75</v>
      </c>
    </row>
    <row r="1873" spans="1:14" x14ac:dyDescent="0.25">
      <c r="A1873" s="11">
        <f>IF(B1873="","",COUNT(A$1785:A1872)+1)</f>
        <v>11</v>
      </c>
      <c r="B1873" s="18">
        <v>45185</v>
      </c>
      <c r="C1873" s="18">
        <v>45182</v>
      </c>
      <c r="D1873" s="19" t="s">
        <v>1379</v>
      </c>
      <c r="E1873" s="6" t="s">
        <v>244</v>
      </c>
      <c r="F1873" s="11">
        <v>5</v>
      </c>
      <c r="G1873" s="11">
        <v>3840</v>
      </c>
      <c r="H1873" s="11" t="s">
        <v>131</v>
      </c>
      <c r="I1873" s="13">
        <v>2100</v>
      </c>
      <c r="J1873" s="14">
        <v>0.125</v>
      </c>
      <c r="K1873" s="14">
        <v>0.05</v>
      </c>
      <c r="L1873" s="17">
        <f t="shared" si="32"/>
        <v>6703200</v>
      </c>
      <c r="M1873" s="17">
        <v>0</v>
      </c>
      <c r="N1873" s="17">
        <f>SUM(L1873)-M1873</f>
        <v>6703200</v>
      </c>
    </row>
    <row r="1874" spans="1:14" x14ac:dyDescent="0.25">
      <c r="A1874" s="11">
        <f>IF(B1874="","",COUNT(A$1785:A1873)+1)</f>
        <v>12</v>
      </c>
      <c r="B1874" s="18">
        <v>45187</v>
      </c>
      <c r="C1874" s="18">
        <v>45183</v>
      </c>
      <c r="D1874" s="19" t="s">
        <v>1380</v>
      </c>
      <c r="E1874" s="6" t="s">
        <v>1381</v>
      </c>
      <c r="F1874" s="11">
        <v>1</v>
      </c>
      <c r="G1874" s="11">
        <v>144</v>
      </c>
      <c r="H1874" s="11" t="s">
        <v>131</v>
      </c>
      <c r="I1874" s="13">
        <v>13500</v>
      </c>
      <c r="J1874" s="14">
        <v>0.125</v>
      </c>
      <c r="K1874" s="14">
        <v>0.05</v>
      </c>
      <c r="L1874" s="17">
        <f t="shared" si="32"/>
        <v>1615950</v>
      </c>
      <c r="M1874" s="17" t="s">
        <v>14</v>
      </c>
      <c r="N1874" s="17"/>
    </row>
    <row r="1875" spans="1:14" x14ac:dyDescent="0.25">
      <c r="A1875" s="11" t="str">
        <f>IF(B1875="","",COUNT(A$1785:A1874)+1)</f>
        <v/>
      </c>
      <c r="B1875" s="18" t="s">
        <v>14</v>
      </c>
      <c r="C1875" s="18" t="s">
        <v>14</v>
      </c>
      <c r="D1875" s="19" t="s">
        <v>14</v>
      </c>
      <c r="E1875" s="6" t="s">
        <v>249</v>
      </c>
      <c r="F1875" s="11">
        <v>2</v>
      </c>
      <c r="G1875" s="11">
        <v>288</v>
      </c>
      <c r="H1875" s="11" t="s">
        <v>212</v>
      </c>
      <c r="I1875" s="13">
        <v>14100</v>
      </c>
      <c r="J1875" s="14">
        <v>0.125</v>
      </c>
      <c r="K1875" s="14">
        <v>0.05</v>
      </c>
      <c r="L1875" s="17">
        <f t="shared" si="32"/>
        <v>3375540</v>
      </c>
      <c r="M1875" s="17" t="s">
        <v>14</v>
      </c>
      <c r="N1875" s="17"/>
    </row>
    <row r="1876" spans="1:14" x14ac:dyDescent="0.25">
      <c r="A1876" s="11" t="str">
        <f>IF(B1876="","",COUNT(A$1785:A1875)+1)</f>
        <v/>
      </c>
      <c r="B1876" s="18" t="s">
        <v>14</v>
      </c>
      <c r="C1876" s="18" t="s">
        <v>14</v>
      </c>
      <c r="D1876" s="19" t="s">
        <v>14</v>
      </c>
      <c r="E1876" s="6" t="s">
        <v>162</v>
      </c>
      <c r="F1876" s="11">
        <v>2</v>
      </c>
      <c r="G1876" s="11">
        <v>40</v>
      </c>
      <c r="H1876" s="11" t="s">
        <v>212</v>
      </c>
      <c r="I1876" s="13">
        <v>85200</v>
      </c>
      <c r="J1876" s="14">
        <v>0.125</v>
      </c>
      <c r="K1876" s="14">
        <v>0.05</v>
      </c>
      <c r="L1876" s="17">
        <f t="shared" si="32"/>
        <v>2832900</v>
      </c>
      <c r="M1876" s="17" t="s">
        <v>14</v>
      </c>
      <c r="N1876" s="17"/>
    </row>
    <row r="1877" spans="1:14" x14ac:dyDescent="0.25">
      <c r="A1877" s="11" t="str">
        <f>IF(B1877="","",COUNT(A$1785:A1876)+1)</f>
        <v/>
      </c>
      <c r="B1877" s="18" t="s">
        <v>14</v>
      </c>
      <c r="C1877" s="18" t="s">
        <v>14</v>
      </c>
      <c r="D1877" s="19" t="s">
        <v>14</v>
      </c>
      <c r="E1877" s="6" t="s">
        <v>373</v>
      </c>
      <c r="F1877" s="11">
        <v>1</v>
      </c>
      <c r="G1877" s="11">
        <v>10</v>
      </c>
      <c r="H1877" s="11" t="s">
        <v>152</v>
      </c>
      <c r="I1877" s="13">
        <v>89000</v>
      </c>
      <c r="J1877" s="14">
        <v>0.125</v>
      </c>
      <c r="K1877" s="14">
        <v>0.05</v>
      </c>
      <c r="L1877" s="17">
        <f t="shared" si="32"/>
        <v>739812.5</v>
      </c>
      <c r="M1877" s="17" t="s">
        <v>14</v>
      </c>
      <c r="N1877" s="17"/>
    </row>
    <row r="1878" spans="1:14" x14ac:dyDescent="0.25">
      <c r="A1878" s="11" t="str">
        <f>IF(B1878="","",COUNT(A$1785:A1877)+1)</f>
        <v/>
      </c>
      <c r="B1878" s="18" t="s">
        <v>14</v>
      </c>
      <c r="C1878" s="18" t="s">
        <v>14</v>
      </c>
      <c r="D1878" s="19" t="s">
        <v>14</v>
      </c>
      <c r="E1878" s="6" t="s">
        <v>697</v>
      </c>
      <c r="F1878" s="11">
        <v>1</v>
      </c>
      <c r="G1878" s="11">
        <v>40</v>
      </c>
      <c r="H1878" s="11" t="s">
        <v>212</v>
      </c>
      <c r="I1878" s="13">
        <v>49200</v>
      </c>
      <c r="J1878" s="14">
        <v>0.125</v>
      </c>
      <c r="K1878" s="14">
        <v>0.05</v>
      </c>
      <c r="L1878" s="17">
        <f t="shared" si="32"/>
        <v>1635900</v>
      </c>
      <c r="M1878" s="17" t="s">
        <v>14</v>
      </c>
      <c r="N1878" s="17"/>
    </row>
    <row r="1879" spans="1:14" x14ac:dyDescent="0.25">
      <c r="A1879" s="11" t="str">
        <f>IF(B1879="","",COUNT(A$1785:A1878)+1)</f>
        <v/>
      </c>
      <c r="B1879" s="18" t="s">
        <v>14</v>
      </c>
      <c r="C1879" s="18" t="s">
        <v>14</v>
      </c>
      <c r="D1879" s="19" t="s">
        <v>14</v>
      </c>
      <c r="E1879" s="6" t="s">
        <v>138</v>
      </c>
      <c r="F1879" s="11">
        <v>2</v>
      </c>
      <c r="G1879" s="11">
        <v>40</v>
      </c>
      <c r="H1879" s="11" t="s">
        <v>139</v>
      </c>
      <c r="I1879" s="13">
        <v>67800</v>
      </c>
      <c r="J1879" s="14">
        <v>0.125</v>
      </c>
      <c r="K1879" s="14">
        <v>0.05</v>
      </c>
      <c r="L1879" s="17">
        <f t="shared" si="32"/>
        <v>2254350</v>
      </c>
      <c r="M1879" s="17" t="s">
        <v>14</v>
      </c>
      <c r="N1879" s="17"/>
    </row>
    <row r="1880" spans="1:14" x14ac:dyDescent="0.25">
      <c r="A1880" s="11" t="str">
        <f>IF(B1880="","",COUNT(A$1785:A1879)+1)</f>
        <v/>
      </c>
      <c r="B1880" s="18" t="s">
        <v>14</v>
      </c>
      <c r="C1880" s="18" t="s">
        <v>14</v>
      </c>
      <c r="D1880" s="19" t="s">
        <v>14</v>
      </c>
      <c r="E1880" s="6" t="s">
        <v>679</v>
      </c>
      <c r="F1880" s="11" t="s">
        <v>14</v>
      </c>
      <c r="G1880" s="11">
        <v>12</v>
      </c>
      <c r="H1880" s="11" t="s">
        <v>212</v>
      </c>
      <c r="I1880" s="13">
        <v>13200</v>
      </c>
      <c r="J1880" s="14">
        <v>0.1</v>
      </c>
      <c r="K1880" s="14">
        <v>0.05</v>
      </c>
      <c r="L1880" s="17">
        <f t="shared" si="32"/>
        <v>135432</v>
      </c>
      <c r="M1880" s="17" t="s">
        <v>14</v>
      </c>
      <c r="N1880" s="17"/>
    </row>
    <row r="1881" spans="1:14" x14ac:dyDescent="0.25">
      <c r="A1881" s="11" t="str">
        <f>IF(B1881="","",COUNT(A$1785:A1880)+1)</f>
        <v/>
      </c>
      <c r="B1881" s="18" t="s">
        <v>14</v>
      </c>
      <c r="C1881" s="18" t="s">
        <v>14</v>
      </c>
      <c r="D1881" s="19" t="s">
        <v>14</v>
      </c>
      <c r="E1881" s="6" t="s">
        <v>1371</v>
      </c>
      <c r="F1881" s="11" t="s">
        <v>14</v>
      </c>
      <c r="G1881" s="11">
        <v>36</v>
      </c>
      <c r="H1881" s="11" t="s">
        <v>131</v>
      </c>
      <c r="I1881" s="13">
        <v>20700</v>
      </c>
      <c r="J1881" s="14">
        <v>0.125</v>
      </c>
      <c r="K1881" s="14">
        <v>0.05</v>
      </c>
      <c r="L1881" s="17">
        <f t="shared" si="32"/>
        <v>619447.5</v>
      </c>
      <c r="M1881" s="17" t="s">
        <v>14</v>
      </c>
      <c r="N1881" s="17"/>
    </row>
    <row r="1882" spans="1:14" x14ac:dyDescent="0.25">
      <c r="A1882" s="11" t="str">
        <f>IF(B1882="","",COUNT(A$1785:A1881)+1)</f>
        <v/>
      </c>
      <c r="B1882" s="18" t="s">
        <v>14</v>
      </c>
      <c r="C1882" s="18" t="s">
        <v>14</v>
      </c>
      <c r="D1882" s="19" t="s">
        <v>14</v>
      </c>
      <c r="E1882" s="6" t="s">
        <v>609</v>
      </c>
      <c r="F1882" s="11" t="s">
        <v>14</v>
      </c>
      <c r="G1882" s="11">
        <v>36</v>
      </c>
      <c r="H1882" s="11" t="s">
        <v>131</v>
      </c>
      <c r="I1882" s="13">
        <v>20700</v>
      </c>
      <c r="J1882" s="14">
        <v>0.125</v>
      </c>
      <c r="K1882" s="14">
        <v>0.05</v>
      </c>
      <c r="L1882" s="17">
        <f t="shared" si="32"/>
        <v>619447.5</v>
      </c>
      <c r="M1882" s="17">
        <v>135432</v>
      </c>
      <c r="N1882" s="17">
        <f>SUM(L1874:L1882)-M1882</f>
        <v>13693347.5</v>
      </c>
    </row>
    <row r="1883" spans="1:14" x14ac:dyDescent="0.25">
      <c r="A1883" s="11">
        <f>IF(B1883="","",COUNT(A$1785:A1882)+1)</f>
        <v>13</v>
      </c>
      <c r="B1883" s="18">
        <v>45187</v>
      </c>
      <c r="C1883" s="18">
        <v>45183</v>
      </c>
      <c r="D1883" s="19" t="s">
        <v>1382</v>
      </c>
      <c r="E1883" s="6" t="s">
        <v>432</v>
      </c>
      <c r="F1883" s="11">
        <v>1</v>
      </c>
      <c r="G1883" s="11">
        <v>200</v>
      </c>
      <c r="H1883" s="11" t="s">
        <v>123</v>
      </c>
      <c r="I1883" s="13">
        <v>4400</v>
      </c>
      <c r="J1883" s="14">
        <v>0.125</v>
      </c>
      <c r="K1883" s="14">
        <v>0.05</v>
      </c>
      <c r="L1883" s="17">
        <f t="shared" si="32"/>
        <v>731500</v>
      </c>
      <c r="M1883" s="17" t="s">
        <v>14</v>
      </c>
      <c r="N1883" s="17"/>
    </row>
    <row r="1884" spans="1:14" x14ac:dyDescent="0.25">
      <c r="A1884" s="11" t="str">
        <f>IF(B1884="","",COUNT(A$1785:A1883)+1)</f>
        <v/>
      </c>
      <c r="B1884" s="18" t="s">
        <v>14</v>
      </c>
      <c r="C1884" s="18" t="s">
        <v>14</v>
      </c>
      <c r="D1884" s="19" t="s">
        <v>14</v>
      </c>
      <c r="E1884" s="6" t="s">
        <v>122</v>
      </c>
      <c r="F1884" s="11">
        <v>1</v>
      </c>
      <c r="G1884" s="11">
        <v>50</v>
      </c>
      <c r="H1884" s="11" t="s">
        <v>123</v>
      </c>
      <c r="I1884" s="13">
        <v>28300</v>
      </c>
      <c r="J1884" s="14">
        <v>0.125</v>
      </c>
      <c r="K1884" s="14">
        <v>0.05</v>
      </c>
      <c r="L1884" s="17">
        <f t="shared" si="32"/>
        <v>1176218.75</v>
      </c>
      <c r="M1884" s="17" t="s">
        <v>14</v>
      </c>
      <c r="N1884" s="17"/>
    </row>
    <row r="1885" spans="1:14" x14ac:dyDescent="0.25">
      <c r="A1885" s="11" t="str">
        <f>IF(B1885="","",COUNT(A$1785:A1884)+1)</f>
        <v/>
      </c>
      <c r="B1885" s="18" t="s">
        <v>14</v>
      </c>
      <c r="C1885" s="18" t="s">
        <v>14</v>
      </c>
      <c r="D1885" s="19" t="s">
        <v>14</v>
      </c>
      <c r="E1885" s="6" t="s">
        <v>169</v>
      </c>
      <c r="F1885" s="11">
        <v>2</v>
      </c>
      <c r="G1885" s="11">
        <v>96</v>
      </c>
      <c r="H1885" s="11" t="s">
        <v>123</v>
      </c>
      <c r="I1885" s="13">
        <v>31200</v>
      </c>
      <c r="J1885" s="14">
        <v>0.125</v>
      </c>
      <c r="K1885" s="14">
        <v>0.05</v>
      </c>
      <c r="L1885" s="17">
        <f t="shared" si="32"/>
        <v>2489760</v>
      </c>
      <c r="M1885" s="17" t="s">
        <v>14</v>
      </c>
      <c r="N1885" s="17"/>
    </row>
    <row r="1886" spans="1:14" x14ac:dyDescent="0.25">
      <c r="A1886" s="11" t="str">
        <f>IF(B1886="","",COUNT(A$1785:A1885)+1)</f>
        <v/>
      </c>
      <c r="B1886" s="18" t="s">
        <v>14</v>
      </c>
      <c r="C1886" s="18" t="s">
        <v>14</v>
      </c>
      <c r="D1886" s="19" t="s">
        <v>14</v>
      </c>
      <c r="E1886" s="6" t="s">
        <v>116</v>
      </c>
      <c r="F1886" s="11">
        <v>2</v>
      </c>
      <c r="G1886" s="11">
        <v>48</v>
      </c>
      <c r="H1886" s="11" t="s">
        <v>115</v>
      </c>
      <c r="I1886" s="13">
        <v>58900</v>
      </c>
      <c r="J1886" s="14">
        <v>0.125</v>
      </c>
      <c r="K1886" s="14">
        <v>0.05</v>
      </c>
      <c r="L1886" s="17">
        <f t="shared" si="32"/>
        <v>2350110</v>
      </c>
      <c r="M1886" s="17" t="s">
        <v>14</v>
      </c>
      <c r="N1886" s="17"/>
    </row>
    <row r="1887" spans="1:14" x14ac:dyDescent="0.25">
      <c r="A1887" s="11" t="str">
        <f>IF(B1887="","",COUNT(A$1785:A1886)+1)</f>
        <v/>
      </c>
      <c r="B1887" s="18" t="s">
        <v>14</v>
      </c>
      <c r="C1887" s="18" t="s">
        <v>14</v>
      </c>
      <c r="D1887" s="19" t="s">
        <v>14</v>
      </c>
      <c r="E1887" s="6" t="s">
        <v>117</v>
      </c>
      <c r="F1887" s="11">
        <v>2</v>
      </c>
      <c r="G1887" s="11">
        <v>48</v>
      </c>
      <c r="H1887" s="11" t="s">
        <v>115</v>
      </c>
      <c r="I1887" s="13">
        <v>66900</v>
      </c>
      <c r="J1887" s="14">
        <v>0.125</v>
      </c>
      <c r="K1887" s="14">
        <v>0.05</v>
      </c>
      <c r="L1887" s="17">
        <f t="shared" si="32"/>
        <v>2669310</v>
      </c>
      <c r="M1887" s="17" t="s">
        <v>14</v>
      </c>
      <c r="N1887" s="17"/>
    </row>
    <row r="1888" spans="1:14" x14ac:dyDescent="0.25">
      <c r="A1888" s="11" t="str">
        <f>IF(B1888="","",COUNT(A$1785:A1887)+1)</f>
        <v/>
      </c>
      <c r="B1888" s="18" t="s">
        <v>14</v>
      </c>
      <c r="C1888" s="18" t="s">
        <v>14</v>
      </c>
      <c r="D1888" s="19" t="s">
        <v>14</v>
      </c>
      <c r="E1888" s="6" t="s">
        <v>1383</v>
      </c>
      <c r="F1888" s="11">
        <v>1</v>
      </c>
      <c r="G1888" s="11">
        <v>144</v>
      </c>
      <c r="H1888" s="11" t="s">
        <v>212</v>
      </c>
      <c r="I1888" s="13">
        <v>40800</v>
      </c>
      <c r="J1888" s="14">
        <v>0.125</v>
      </c>
      <c r="K1888" s="14">
        <v>0.05</v>
      </c>
      <c r="L1888" s="17">
        <f t="shared" si="32"/>
        <v>4883760</v>
      </c>
      <c r="M1888" s="17" t="s">
        <v>14</v>
      </c>
      <c r="N1888" s="17"/>
    </row>
    <row r="1889" spans="1:14" x14ac:dyDescent="0.25">
      <c r="A1889" s="11" t="str">
        <f>IF(B1889="","",COUNT(A$1785:A1888)+1)</f>
        <v/>
      </c>
      <c r="B1889" s="18" t="s">
        <v>14</v>
      </c>
      <c r="C1889" s="18" t="s">
        <v>14</v>
      </c>
      <c r="D1889" s="19" t="s">
        <v>14</v>
      </c>
      <c r="E1889" s="6" t="s">
        <v>234</v>
      </c>
      <c r="F1889" s="11">
        <v>2</v>
      </c>
      <c r="G1889" s="11">
        <v>288</v>
      </c>
      <c r="H1889" s="11" t="s">
        <v>115</v>
      </c>
      <c r="I1889" s="13">
        <v>10600</v>
      </c>
      <c r="J1889" s="14">
        <v>0.125</v>
      </c>
      <c r="K1889" s="14">
        <v>0.05</v>
      </c>
      <c r="L1889" s="17">
        <f t="shared" si="32"/>
        <v>2537640</v>
      </c>
      <c r="M1889" s="17" t="s">
        <v>14</v>
      </c>
      <c r="N1889" s="17"/>
    </row>
    <row r="1890" spans="1:14" x14ac:dyDescent="0.25">
      <c r="A1890" s="11" t="str">
        <f>IF(B1890="","",COUNT(A$1785:A1889)+1)</f>
        <v/>
      </c>
      <c r="B1890" s="18" t="s">
        <v>14</v>
      </c>
      <c r="C1890" s="18" t="s">
        <v>14</v>
      </c>
      <c r="D1890" s="19" t="s">
        <v>14</v>
      </c>
      <c r="E1890" s="6" t="s">
        <v>233</v>
      </c>
      <c r="F1890" s="11">
        <v>2</v>
      </c>
      <c r="G1890" s="11">
        <v>144</v>
      </c>
      <c r="H1890" s="11" t="s">
        <v>115</v>
      </c>
      <c r="I1890" s="13">
        <v>21200</v>
      </c>
      <c r="J1890" s="14">
        <v>0.125</v>
      </c>
      <c r="K1890" s="14">
        <v>0.05</v>
      </c>
      <c r="L1890" s="17">
        <f t="shared" si="32"/>
        <v>2537640</v>
      </c>
      <c r="M1890" s="17">
        <v>0</v>
      </c>
      <c r="N1890" s="17">
        <f>SUM(L1883:L1890)-M1890</f>
        <v>19375938.75</v>
      </c>
    </row>
    <row r="1891" spans="1:14" x14ac:dyDescent="0.25">
      <c r="A1891" s="11">
        <f>IF(B1891="","",COUNT(A$1785:A1890)+1)</f>
        <v>14</v>
      </c>
      <c r="B1891" s="18">
        <v>45187</v>
      </c>
      <c r="C1891" s="18">
        <v>45184</v>
      </c>
      <c r="D1891" s="19" t="s">
        <v>1384</v>
      </c>
      <c r="E1891" s="6" t="s">
        <v>209</v>
      </c>
      <c r="F1891" s="11">
        <v>3</v>
      </c>
      <c r="G1891" s="11">
        <v>2160</v>
      </c>
      <c r="H1891" s="11" t="s">
        <v>131</v>
      </c>
      <c r="I1891" s="13">
        <v>4800</v>
      </c>
      <c r="J1891" s="14">
        <v>0.125</v>
      </c>
      <c r="K1891" s="14">
        <v>0.05</v>
      </c>
      <c r="L1891" s="17">
        <f t="shared" si="32"/>
        <v>8618400</v>
      </c>
      <c r="M1891" s="17" t="s">
        <v>14</v>
      </c>
      <c r="N1891" s="17"/>
    </row>
    <row r="1892" spans="1:14" x14ac:dyDescent="0.25">
      <c r="A1892" s="11" t="str">
        <f>IF(B1892="","",COUNT(A$1785:A1891)+1)</f>
        <v/>
      </c>
      <c r="B1892" s="18" t="s">
        <v>14</v>
      </c>
      <c r="C1892" s="18" t="s">
        <v>14</v>
      </c>
      <c r="D1892" s="19" t="s">
        <v>14</v>
      </c>
      <c r="E1892" s="6" t="s">
        <v>432</v>
      </c>
      <c r="F1892" s="11">
        <v>1</v>
      </c>
      <c r="G1892" s="11">
        <v>200</v>
      </c>
      <c r="H1892" s="11" t="s">
        <v>123</v>
      </c>
      <c r="I1892" s="13">
        <v>4400</v>
      </c>
      <c r="J1892" s="14">
        <v>0.125</v>
      </c>
      <c r="K1892" s="14">
        <v>0.05</v>
      </c>
      <c r="L1892" s="17">
        <f t="shared" si="32"/>
        <v>731500</v>
      </c>
      <c r="M1892" s="17">
        <v>0</v>
      </c>
      <c r="N1892" s="17">
        <f>SUM(L1891:L1892)-M1892</f>
        <v>9349900</v>
      </c>
    </row>
    <row r="1893" spans="1:14" x14ac:dyDescent="0.25">
      <c r="A1893" s="11">
        <f>IF(B1893="","",COUNT(A$1785:A1892)+1)</f>
        <v>15</v>
      </c>
      <c r="B1893" s="18">
        <v>45187</v>
      </c>
      <c r="C1893" s="18">
        <v>45184</v>
      </c>
      <c r="D1893" s="19" t="s">
        <v>1385</v>
      </c>
      <c r="E1893" s="6" t="s">
        <v>125</v>
      </c>
      <c r="F1893" s="11">
        <v>1</v>
      </c>
      <c r="G1893" s="11">
        <v>50</v>
      </c>
      <c r="H1893" s="11" t="s">
        <v>123</v>
      </c>
      <c r="I1893" s="13">
        <v>34100</v>
      </c>
      <c r="J1893" s="14">
        <v>0.125</v>
      </c>
      <c r="K1893" s="14">
        <v>0.05</v>
      </c>
      <c r="L1893" s="17">
        <f t="shared" si="32"/>
        <v>1417281.25</v>
      </c>
      <c r="M1893" s="17" t="s">
        <v>14</v>
      </c>
      <c r="N1893" s="17"/>
    </row>
    <row r="1894" spans="1:14" x14ac:dyDescent="0.25">
      <c r="A1894" s="11" t="str">
        <f>IF(B1894="","",COUNT(A$1785:A1893)+1)</f>
        <v/>
      </c>
      <c r="B1894" s="18" t="s">
        <v>14</v>
      </c>
      <c r="C1894" s="18" t="s">
        <v>14</v>
      </c>
      <c r="D1894" s="19" t="s">
        <v>14</v>
      </c>
      <c r="E1894" s="6" t="s">
        <v>135</v>
      </c>
      <c r="F1894" s="11">
        <v>1</v>
      </c>
      <c r="G1894" s="11">
        <v>144</v>
      </c>
      <c r="H1894" s="11" t="s">
        <v>131</v>
      </c>
      <c r="I1894" s="13">
        <v>4350</v>
      </c>
      <c r="J1894" s="14">
        <v>0.125</v>
      </c>
      <c r="K1894" s="14">
        <v>0.05</v>
      </c>
      <c r="L1894" s="17">
        <f t="shared" si="32"/>
        <v>520695</v>
      </c>
      <c r="M1894" s="17" t="s">
        <v>14</v>
      </c>
      <c r="N1894" s="17"/>
    </row>
    <row r="1895" spans="1:14" x14ac:dyDescent="0.25">
      <c r="A1895" s="11" t="str">
        <f>IF(B1895="","",COUNT(A$1785:A1894)+1)</f>
        <v/>
      </c>
      <c r="B1895" s="18" t="s">
        <v>14</v>
      </c>
      <c r="C1895" s="18" t="s">
        <v>14</v>
      </c>
      <c r="D1895" s="19" t="s">
        <v>14</v>
      </c>
      <c r="E1895" s="6" t="s">
        <v>136</v>
      </c>
      <c r="F1895" s="11">
        <v>1</v>
      </c>
      <c r="G1895" s="11">
        <v>144</v>
      </c>
      <c r="H1895" s="11" t="s">
        <v>131</v>
      </c>
      <c r="I1895" s="13">
        <v>6500</v>
      </c>
      <c r="J1895" s="14">
        <v>0.125</v>
      </c>
      <c r="K1895" s="14">
        <v>0.05</v>
      </c>
      <c r="L1895" s="17">
        <f t="shared" si="32"/>
        <v>778050</v>
      </c>
      <c r="M1895" s="17" t="s">
        <v>14</v>
      </c>
      <c r="N1895" s="17"/>
    </row>
    <row r="1896" spans="1:14" x14ac:dyDescent="0.25">
      <c r="A1896" s="11" t="str">
        <f>IF(B1896="","",COUNT(A$1785:A1895)+1)</f>
        <v/>
      </c>
      <c r="B1896" s="18" t="s">
        <v>14</v>
      </c>
      <c r="C1896" s="18" t="s">
        <v>14</v>
      </c>
      <c r="D1896" s="19" t="s">
        <v>14</v>
      </c>
      <c r="E1896" s="6" t="s">
        <v>224</v>
      </c>
      <c r="F1896" s="11">
        <v>1</v>
      </c>
      <c r="G1896" s="11">
        <v>24</v>
      </c>
      <c r="H1896" s="11" t="s">
        <v>212</v>
      </c>
      <c r="I1896" s="13">
        <v>162000</v>
      </c>
      <c r="J1896" s="14">
        <v>0.125</v>
      </c>
      <c r="K1896" s="14">
        <v>0.05</v>
      </c>
      <c r="L1896" s="17">
        <f t="shared" si="32"/>
        <v>3231900</v>
      </c>
      <c r="M1896" s="17"/>
      <c r="N1896" s="17"/>
    </row>
    <row r="1897" spans="1:14" x14ac:dyDescent="0.25">
      <c r="A1897" s="11" t="str">
        <f>IF(B1897="","",COUNT(A$1785:A1896)+1)</f>
        <v/>
      </c>
      <c r="B1897" s="18" t="s">
        <v>14</v>
      </c>
      <c r="C1897" s="18" t="s">
        <v>14</v>
      </c>
      <c r="D1897" s="19" t="s">
        <v>14</v>
      </c>
      <c r="E1897" s="6" t="s">
        <v>1030</v>
      </c>
      <c r="F1897" s="11" t="s">
        <v>14</v>
      </c>
      <c r="G1897" s="11">
        <v>24</v>
      </c>
      <c r="H1897" s="11" t="s">
        <v>212</v>
      </c>
      <c r="I1897" s="13">
        <v>0</v>
      </c>
      <c r="J1897" s="14">
        <v>0</v>
      </c>
      <c r="K1897" s="14" t="s">
        <v>14</v>
      </c>
      <c r="L1897" s="17"/>
      <c r="M1897" s="17" t="s">
        <v>14</v>
      </c>
      <c r="N1897" s="17"/>
    </row>
    <row r="1898" spans="1:14" x14ac:dyDescent="0.25">
      <c r="A1898" s="11" t="str">
        <f>IF(B1898="","",COUNT(A$1785:A1897)+1)</f>
        <v/>
      </c>
      <c r="B1898" s="18" t="s">
        <v>14</v>
      </c>
      <c r="C1898" s="18" t="s">
        <v>14</v>
      </c>
      <c r="D1898" s="19" t="s">
        <v>14</v>
      </c>
      <c r="E1898" s="6" t="s">
        <v>209</v>
      </c>
      <c r="F1898" s="11">
        <v>6</v>
      </c>
      <c r="G1898" s="11">
        <v>4320</v>
      </c>
      <c r="H1898" s="11" t="s">
        <v>131</v>
      </c>
      <c r="I1898" s="13">
        <v>4800</v>
      </c>
      <c r="J1898" s="14">
        <v>0.125</v>
      </c>
      <c r="K1898" s="14">
        <v>0.05</v>
      </c>
      <c r="L1898" s="17">
        <f t="shared" si="32"/>
        <v>17236800</v>
      </c>
      <c r="M1898" s="17" t="s">
        <v>14</v>
      </c>
      <c r="N1898" s="17"/>
    </row>
    <row r="1899" spans="1:14" x14ac:dyDescent="0.25">
      <c r="A1899" s="11" t="str">
        <f>IF(B1899="","",COUNT(A$1785:A1898)+1)</f>
        <v/>
      </c>
      <c r="B1899" s="18" t="s">
        <v>14</v>
      </c>
      <c r="C1899" s="18" t="s">
        <v>14</v>
      </c>
      <c r="D1899" s="19" t="s">
        <v>14</v>
      </c>
      <c r="E1899" s="6" t="s">
        <v>259</v>
      </c>
      <c r="F1899" s="11">
        <v>1</v>
      </c>
      <c r="G1899" s="11">
        <v>48</v>
      </c>
      <c r="H1899" s="11" t="s">
        <v>115</v>
      </c>
      <c r="I1899" s="13">
        <v>29600</v>
      </c>
      <c r="J1899" s="14">
        <v>0.125</v>
      </c>
      <c r="K1899" s="14">
        <v>0.05</v>
      </c>
      <c r="L1899" s="17">
        <f t="shared" si="32"/>
        <v>1181040</v>
      </c>
      <c r="M1899" s="17" t="s">
        <v>14</v>
      </c>
      <c r="N1899" s="17"/>
    </row>
    <row r="1900" spans="1:14" x14ac:dyDescent="0.25">
      <c r="A1900" s="11" t="str">
        <f>IF(B1900="","",COUNT(A$1785:A1899)+1)</f>
        <v/>
      </c>
      <c r="B1900" s="18" t="s">
        <v>14</v>
      </c>
      <c r="C1900" s="18" t="s">
        <v>14</v>
      </c>
      <c r="D1900" s="19" t="s">
        <v>14</v>
      </c>
      <c r="E1900" s="6" t="s">
        <v>114</v>
      </c>
      <c r="F1900" s="11">
        <v>1</v>
      </c>
      <c r="G1900" s="11">
        <v>36</v>
      </c>
      <c r="H1900" s="11" t="s">
        <v>115</v>
      </c>
      <c r="I1900" s="13">
        <v>41500</v>
      </c>
      <c r="J1900" s="14">
        <v>0.125</v>
      </c>
      <c r="K1900" s="14">
        <v>0.05</v>
      </c>
      <c r="L1900" s="17">
        <f t="shared" ref="L1900:L1953" si="33">G1900*(I1900-(I1900*J1900)-((I1900-(I1900*J1900))*K1900))</f>
        <v>1241887.5</v>
      </c>
      <c r="M1900" s="17" t="s">
        <v>14</v>
      </c>
      <c r="N1900" s="17"/>
    </row>
    <row r="1901" spans="1:14" x14ac:dyDescent="0.25">
      <c r="A1901" s="11" t="str">
        <f>IF(B1901="","",COUNT(A$1785:A1900)+1)</f>
        <v/>
      </c>
      <c r="B1901" s="18" t="s">
        <v>14</v>
      </c>
      <c r="C1901" s="18" t="s">
        <v>14</v>
      </c>
      <c r="D1901" s="19" t="s">
        <v>14</v>
      </c>
      <c r="E1901" s="6" t="s">
        <v>162</v>
      </c>
      <c r="F1901" s="11">
        <v>1</v>
      </c>
      <c r="G1901" s="11">
        <v>20</v>
      </c>
      <c r="H1901" s="11" t="s">
        <v>212</v>
      </c>
      <c r="I1901" s="13">
        <v>85200</v>
      </c>
      <c r="J1901" s="14">
        <v>0.125</v>
      </c>
      <c r="K1901" s="14">
        <v>0.05</v>
      </c>
      <c r="L1901" s="17">
        <f t="shared" si="33"/>
        <v>1416450</v>
      </c>
      <c r="M1901" s="17" t="s">
        <v>14</v>
      </c>
      <c r="N1901" s="17"/>
    </row>
    <row r="1902" spans="1:14" x14ac:dyDescent="0.25">
      <c r="A1902" s="11" t="str">
        <f>IF(B1902="","",COUNT(A$1785:A1901)+1)</f>
        <v/>
      </c>
      <c r="B1902" s="18" t="s">
        <v>14</v>
      </c>
      <c r="C1902" s="18" t="s">
        <v>14</v>
      </c>
      <c r="D1902" s="19" t="s">
        <v>14</v>
      </c>
      <c r="E1902" s="6" t="s">
        <v>156</v>
      </c>
      <c r="F1902" s="11">
        <v>2</v>
      </c>
      <c r="G1902" s="11">
        <v>60</v>
      </c>
      <c r="H1902" s="11" t="s">
        <v>139</v>
      </c>
      <c r="I1902" s="13">
        <v>104400</v>
      </c>
      <c r="J1902" s="14">
        <v>0.125</v>
      </c>
      <c r="K1902" s="14">
        <v>0.05</v>
      </c>
      <c r="L1902" s="17">
        <f t="shared" si="33"/>
        <v>5206950</v>
      </c>
      <c r="M1902" s="17" t="s">
        <v>14</v>
      </c>
      <c r="N1902" s="17"/>
    </row>
    <row r="1903" spans="1:14" x14ac:dyDescent="0.25">
      <c r="A1903" s="11" t="str">
        <f>IF(B1903="","",COUNT(A$1785:A1902)+1)</f>
        <v/>
      </c>
      <c r="B1903" s="18" t="s">
        <v>14</v>
      </c>
      <c r="C1903" s="18" t="s">
        <v>14</v>
      </c>
      <c r="D1903" s="19" t="s">
        <v>14</v>
      </c>
      <c r="E1903" s="6" t="s">
        <v>155</v>
      </c>
      <c r="F1903" s="11">
        <v>1</v>
      </c>
      <c r="G1903" s="11">
        <v>72</v>
      </c>
      <c r="H1903" s="11" t="s">
        <v>212</v>
      </c>
      <c r="I1903" s="13">
        <v>37200</v>
      </c>
      <c r="J1903" s="14">
        <v>0.125</v>
      </c>
      <c r="K1903" s="14">
        <v>0.05</v>
      </c>
      <c r="L1903" s="17">
        <f t="shared" si="33"/>
        <v>2226420</v>
      </c>
      <c r="M1903" s="17">
        <v>0</v>
      </c>
      <c r="N1903" s="17">
        <f>SUM(L1893:L1903)-M1903</f>
        <v>34457473.75</v>
      </c>
    </row>
    <row r="1904" spans="1:14" x14ac:dyDescent="0.25">
      <c r="A1904" s="11">
        <f>IF(B1904="","",COUNT(A$1785:A1903)+1)</f>
        <v>16</v>
      </c>
      <c r="B1904" s="18">
        <v>45187</v>
      </c>
      <c r="C1904" s="18">
        <v>45184</v>
      </c>
      <c r="D1904" s="19" t="s">
        <v>1386</v>
      </c>
      <c r="E1904" s="6" t="s">
        <v>119</v>
      </c>
      <c r="F1904" s="11">
        <v>1</v>
      </c>
      <c r="G1904" s="11">
        <v>144</v>
      </c>
      <c r="H1904" s="11" t="s">
        <v>212</v>
      </c>
      <c r="I1904" s="13">
        <v>12600</v>
      </c>
      <c r="J1904" s="14">
        <v>0.125</v>
      </c>
      <c r="K1904" s="14">
        <v>0.05</v>
      </c>
      <c r="L1904" s="17">
        <f t="shared" si="33"/>
        <v>1508220</v>
      </c>
      <c r="M1904" s="17" t="s">
        <v>14</v>
      </c>
      <c r="N1904" s="17"/>
    </row>
    <row r="1905" spans="1:14" x14ac:dyDescent="0.25">
      <c r="A1905" s="11" t="str">
        <f>IF(B1905="","",COUNT(A$1785:A1904)+1)</f>
        <v/>
      </c>
      <c r="B1905" s="18" t="s">
        <v>14</v>
      </c>
      <c r="C1905" s="18" t="s">
        <v>14</v>
      </c>
      <c r="D1905" s="19" t="s">
        <v>14</v>
      </c>
      <c r="E1905" s="6" t="s">
        <v>714</v>
      </c>
      <c r="F1905" s="11">
        <v>1</v>
      </c>
      <c r="G1905" s="11">
        <v>144</v>
      </c>
      <c r="H1905" s="11" t="s">
        <v>115</v>
      </c>
      <c r="I1905" s="13">
        <v>13800</v>
      </c>
      <c r="J1905" s="14">
        <v>0.125</v>
      </c>
      <c r="K1905" s="14">
        <v>0.05</v>
      </c>
      <c r="L1905" s="17">
        <f t="shared" si="33"/>
        <v>1651860</v>
      </c>
      <c r="M1905" s="17" t="s">
        <v>14</v>
      </c>
      <c r="N1905" s="17"/>
    </row>
    <row r="1906" spans="1:14" x14ac:dyDescent="0.25">
      <c r="A1906" s="11" t="str">
        <f>IF(B1906="","",COUNT(A$1785:A1905)+1)</f>
        <v/>
      </c>
      <c r="B1906" s="18" t="s">
        <v>14</v>
      </c>
      <c r="C1906" s="18" t="s">
        <v>14</v>
      </c>
      <c r="D1906" s="19" t="s">
        <v>14</v>
      </c>
      <c r="E1906" s="6" t="s">
        <v>234</v>
      </c>
      <c r="F1906" s="11">
        <v>1</v>
      </c>
      <c r="G1906" s="11">
        <v>144</v>
      </c>
      <c r="H1906" s="11" t="s">
        <v>115</v>
      </c>
      <c r="I1906" s="13">
        <v>10600</v>
      </c>
      <c r="J1906" s="14">
        <v>0.125</v>
      </c>
      <c r="K1906" s="14">
        <v>0.05</v>
      </c>
      <c r="L1906" s="17">
        <f t="shared" si="33"/>
        <v>1268820</v>
      </c>
      <c r="M1906" s="17" t="s">
        <v>14</v>
      </c>
      <c r="N1906" s="17"/>
    </row>
    <row r="1907" spans="1:14" x14ac:dyDescent="0.25">
      <c r="A1907" s="11" t="str">
        <f>IF(B1907="","",COUNT(A$1785:A1906)+1)</f>
        <v/>
      </c>
      <c r="B1907" s="18" t="s">
        <v>14</v>
      </c>
      <c r="C1907" s="18" t="s">
        <v>14</v>
      </c>
      <c r="D1907" s="19" t="s">
        <v>14</v>
      </c>
      <c r="E1907" s="6" t="s">
        <v>233</v>
      </c>
      <c r="F1907" s="11">
        <v>4</v>
      </c>
      <c r="G1907" s="11">
        <v>288</v>
      </c>
      <c r="H1907" s="11" t="s">
        <v>115</v>
      </c>
      <c r="I1907" s="13">
        <v>21200</v>
      </c>
      <c r="J1907" s="14">
        <v>0.125</v>
      </c>
      <c r="K1907" s="14">
        <v>0.05</v>
      </c>
      <c r="L1907" s="17">
        <f t="shared" si="33"/>
        <v>5075280</v>
      </c>
      <c r="M1907" s="17" t="s">
        <v>14</v>
      </c>
      <c r="N1907" s="17"/>
    </row>
    <row r="1908" spans="1:14" x14ac:dyDescent="0.25">
      <c r="A1908" s="11" t="str">
        <f>IF(B1908="","",COUNT(A$1785:A1907)+1)</f>
        <v/>
      </c>
      <c r="B1908" s="18" t="s">
        <v>14</v>
      </c>
      <c r="C1908" s="18" t="s">
        <v>14</v>
      </c>
      <c r="D1908" s="19" t="s">
        <v>14</v>
      </c>
      <c r="E1908" s="6" t="s">
        <v>171</v>
      </c>
      <c r="F1908" s="11">
        <v>1</v>
      </c>
      <c r="G1908" s="11">
        <v>720</v>
      </c>
      <c r="H1908" s="11" t="s">
        <v>131</v>
      </c>
      <c r="I1908" s="13">
        <v>4600</v>
      </c>
      <c r="J1908" s="14">
        <v>0.125</v>
      </c>
      <c r="K1908" s="14">
        <v>0.05</v>
      </c>
      <c r="L1908" s="17">
        <f t="shared" si="33"/>
        <v>2753100</v>
      </c>
      <c r="M1908" s="17" t="s">
        <v>14</v>
      </c>
      <c r="N1908" s="17"/>
    </row>
    <row r="1909" spans="1:14" x14ac:dyDescent="0.25">
      <c r="A1909" s="11" t="str">
        <f>IF(B1909="","",COUNT(A$1785:A1908)+1)</f>
        <v/>
      </c>
      <c r="B1909" s="18" t="s">
        <v>14</v>
      </c>
      <c r="C1909" s="18" t="s">
        <v>14</v>
      </c>
      <c r="D1909" s="19" t="s">
        <v>14</v>
      </c>
      <c r="E1909" s="6" t="s">
        <v>1368</v>
      </c>
      <c r="F1909" s="11">
        <v>2</v>
      </c>
      <c r="G1909" s="11">
        <v>864</v>
      </c>
      <c r="H1909" s="11" t="s">
        <v>131</v>
      </c>
      <c r="I1909" s="13">
        <v>4400</v>
      </c>
      <c r="J1909" s="14">
        <v>0.125</v>
      </c>
      <c r="K1909" s="14">
        <v>0.05</v>
      </c>
      <c r="L1909" s="17">
        <f t="shared" si="33"/>
        <v>3160080</v>
      </c>
      <c r="M1909" s="17" t="s">
        <v>14</v>
      </c>
      <c r="N1909" s="17"/>
    </row>
    <row r="1910" spans="1:14" x14ac:dyDescent="0.25">
      <c r="A1910" s="11" t="str">
        <f>IF(B1910="","",COUNT(A$1785:A1909)+1)</f>
        <v/>
      </c>
      <c r="B1910" s="18" t="s">
        <v>14</v>
      </c>
      <c r="C1910" s="18" t="s">
        <v>14</v>
      </c>
      <c r="D1910" s="19" t="s">
        <v>14</v>
      </c>
      <c r="E1910" s="6" t="s">
        <v>122</v>
      </c>
      <c r="F1910" s="11">
        <v>5</v>
      </c>
      <c r="G1910" s="11">
        <v>250</v>
      </c>
      <c r="H1910" s="11" t="s">
        <v>123</v>
      </c>
      <c r="I1910" s="13">
        <v>28300</v>
      </c>
      <c r="J1910" s="14">
        <v>0.125</v>
      </c>
      <c r="K1910" s="14">
        <v>0.05</v>
      </c>
      <c r="L1910" s="17">
        <f t="shared" si="33"/>
        <v>5881093.75</v>
      </c>
      <c r="M1910" s="17" t="s">
        <v>14</v>
      </c>
      <c r="N1910" s="17"/>
    </row>
    <row r="1911" spans="1:14" x14ac:dyDescent="0.25">
      <c r="A1911" s="11" t="str">
        <f>IF(B1911="","",COUNT(A$1785:A1910)+1)</f>
        <v/>
      </c>
      <c r="B1911" s="18" t="s">
        <v>14</v>
      </c>
      <c r="C1911" s="18" t="s">
        <v>14</v>
      </c>
      <c r="D1911" s="19" t="s">
        <v>14</v>
      </c>
      <c r="E1911" s="6" t="s">
        <v>124</v>
      </c>
      <c r="F1911" s="11">
        <v>5</v>
      </c>
      <c r="G1911" s="11">
        <v>250</v>
      </c>
      <c r="H1911" s="11" t="s">
        <v>123</v>
      </c>
      <c r="I1911" s="13">
        <v>28300</v>
      </c>
      <c r="J1911" s="14">
        <v>0.125</v>
      </c>
      <c r="K1911" s="14">
        <v>0.05</v>
      </c>
      <c r="L1911" s="17">
        <f t="shared" si="33"/>
        <v>5881093.75</v>
      </c>
      <c r="M1911" s="17" t="s">
        <v>14</v>
      </c>
      <c r="N1911" s="17"/>
    </row>
    <row r="1912" spans="1:14" x14ac:dyDescent="0.25">
      <c r="A1912" s="11" t="str">
        <f>IF(B1912="","",COUNT(A$1785:A1911)+1)</f>
        <v/>
      </c>
      <c r="B1912" s="18" t="s">
        <v>14</v>
      </c>
      <c r="C1912" s="18" t="s">
        <v>14</v>
      </c>
      <c r="D1912" s="19" t="s">
        <v>14</v>
      </c>
      <c r="E1912" s="6" t="s">
        <v>228</v>
      </c>
      <c r="F1912" s="11">
        <v>4</v>
      </c>
      <c r="G1912" s="11">
        <v>200</v>
      </c>
      <c r="H1912" s="11" t="s">
        <v>123</v>
      </c>
      <c r="I1912" s="13">
        <v>32000</v>
      </c>
      <c r="J1912" s="14">
        <v>0.125</v>
      </c>
      <c r="K1912" s="14">
        <v>0.05</v>
      </c>
      <c r="L1912" s="17">
        <f t="shared" si="33"/>
        <v>5320000</v>
      </c>
      <c r="M1912" s="17" t="s">
        <v>14</v>
      </c>
      <c r="N1912" s="17"/>
    </row>
    <row r="1913" spans="1:14" x14ac:dyDescent="0.25">
      <c r="A1913" s="11" t="str">
        <f>IF(B1913="","",COUNT(A$1785:A1912)+1)</f>
        <v/>
      </c>
      <c r="B1913" s="18" t="s">
        <v>14</v>
      </c>
      <c r="C1913" s="18" t="s">
        <v>14</v>
      </c>
      <c r="D1913" s="19" t="s">
        <v>14</v>
      </c>
      <c r="E1913" s="6" t="s">
        <v>126</v>
      </c>
      <c r="F1913" s="11">
        <v>3</v>
      </c>
      <c r="G1913" s="11">
        <v>150</v>
      </c>
      <c r="H1913" s="11" t="s">
        <v>123</v>
      </c>
      <c r="I1913" s="13">
        <v>34100</v>
      </c>
      <c r="J1913" s="14">
        <v>0.125</v>
      </c>
      <c r="K1913" s="14">
        <v>0.05</v>
      </c>
      <c r="L1913" s="17">
        <f t="shared" si="33"/>
        <v>4251843.75</v>
      </c>
      <c r="M1913" s="17" t="s">
        <v>14</v>
      </c>
      <c r="N1913" s="17"/>
    </row>
    <row r="1914" spans="1:14" x14ac:dyDescent="0.25">
      <c r="A1914" s="11" t="str">
        <f>IF(B1914="","",COUNT(A$1785:A1913)+1)</f>
        <v/>
      </c>
      <c r="B1914" s="18" t="s">
        <v>14</v>
      </c>
      <c r="C1914" s="18" t="s">
        <v>14</v>
      </c>
      <c r="D1914" s="19" t="s">
        <v>14</v>
      </c>
      <c r="E1914" s="6" t="s">
        <v>134</v>
      </c>
      <c r="F1914" s="11">
        <v>6</v>
      </c>
      <c r="G1914" s="11">
        <v>144</v>
      </c>
      <c r="H1914" s="11" t="s">
        <v>131</v>
      </c>
      <c r="I1914" s="13">
        <v>19000</v>
      </c>
      <c r="J1914" s="14">
        <v>0.125</v>
      </c>
      <c r="K1914" s="14">
        <v>0.05</v>
      </c>
      <c r="L1914" s="17">
        <f t="shared" si="33"/>
        <v>2274300</v>
      </c>
      <c r="M1914" s="17" t="s">
        <v>14</v>
      </c>
      <c r="N1914" s="17"/>
    </row>
    <row r="1915" spans="1:14" x14ac:dyDescent="0.25">
      <c r="A1915" s="11" t="str">
        <f>IF(B1915="","",COUNT(A$1785:A1914)+1)</f>
        <v/>
      </c>
      <c r="B1915" s="18" t="s">
        <v>14</v>
      </c>
      <c r="C1915" s="18" t="s">
        <v>14</v>
      </c>
      <c r="D1915" s="19" t="s">
        <v>14</v>
      </c>
      <c r="E1915" s="6" t="s">
        <v>411</v>
      </c>
      <c r="F1915" s="11">
        <v>1</v>
      </c>
      <c r="G1915" s="11">
        <v>240</v>
      </c>
      <c r="H1915" s="11" t="s">
        <v>115</v>
      </c>
      <c r="I1915" s="13">
        <v>8800</v>
      </c>
      <c r="J1915" s="14">
        <v>0.125</v>
      </c>
      <c r="K1915" s="14">
        <v>0.05</v>
      </c>
      <c r="L1915" s="17">
        <f t="shared" si="33"/>
        <v>1755600</v>
      </c>
      <c r="M1915" s="17">
        <v>0</v>
      </c>
      <c r="N1915" s="17">
        <f>SUM(L1904:L1915)-M1915</f>
        <v>40781291.25</v>
      </c>
    </row>
    <row r="1916" spans="1:14" x14ac:dyDescent="0.25">
      <c r="A1916" s="11">
        <f>IF(B1916="","",COUNT(A$1785:A1915)+1)</f>
        <v>17</v>
      </c>
      <c r="B1916" s="18">
        <v>45187</v>
      </c>
      <c r="C1916" s="18">
        <v>45184</v>
      </c>
      <c r="D1916" s="19" t="s">
        <v>1387</v>
      </c>
      <c r="E1916" s="6" t="s">
        <v>376</v>
      </c>
      <c r="F1916" s="11">
        <v>4</v>
      </c>
      <c r="G1916" s="11">
        <v>192</v>
      </c>
      <c r="H1916" s="11" t="s">
        <v>212</v>
      </c>
      <c r="I1916" s="13">
        <v>36000</v>
      </c>
      <c r="J1916" s="14">
        <v>0.125</v>
      </c>
      <c r="K1916" s="14">
        <v>0.05</v>
      </c>
      <c r="L1916" s="17">
        <f t="shared" si="33"/>
        <v>5745600</v>
      </c>
      <c r="M1916" s="17" t="s">
        <v>14</v>
      </c>
      <c r="N1916" s="17"/>
    </row>
    <row r="1917" spans="1:14" x14ac:dyDescent="0.25">
      <c r="A1917" s="11" t="str">
        <f>IF(B1917="","",COUNT(A$1785:A1916)+1)</f>
        <v/>
      </c>
      <c r="B1917" s="18" t="s">
        <v>14</v>
      </c>
      <c r="C1917" s="18" t="s">
        <v>14</v>
      </c>
      <c r="D1917" s="19" t="s">
        <v>14</v>
      </c>
      <c r="E1917" s="6" t="s">
        <v>679</v>
      </c>
      <c r="F1917" s="11" t="s">
        <v>14</v>
      </c>
      <c r="G1917" s="11">
        <v>24</v>
      </c>
      <c r="H1917" s="11" t="s">
        <v>212</v>
      </c>
      <c r="I1917" s="13">
        <v>13200</v>
      </c>
      <c r="J1917" s="14">
        <v>0.1</v>
      </c>
      <c r="K1917" s="14">
        <v>0.05</v>
      </c>
      <c r="L1917" s="17">
        <f t="shared" si="33"/>
        <v>270864</v>
      </c>
      <c r="M1917" s="17" t="s">
        <v>14</v>
      </c>
      <c r="N1917" s="17"/>
    </row>
    <row r="1918" spans="1:14" x14ac:dyDescent="0.25">
      <c r="A1918" s="11" t="str">
        <f>IF(B1918="","",COUNT(A$1785:A1917)+1)</f>
        <v/>
      </c>
      <c r="B1918" s="18" t="s">
        <v>14</v>
      </c>
      <c r="C1918" s="18" t="s">
        <v>14</v>
      </c>
      <c r="D1918" s="19" t="s">
        <v>14</v>
      </c>
      <c r="E1918" s="6" t="s">
        <v>704</v>
      </c>
      <c r="F1918" s="11">
        <v>3</v>
      </c>
      <c r="G1918" s="11">
        <v>360</v>
      </c>
      <c r="H1918" s="11" t="s">
        <v>131</v>
      </c>
      <c r="I1918" s="13">
        <v>18700</v>
      </c>
      <c r="J1918" s="14">
        <v>0.125</v>
      </c>
      <c r="K1918" s="14">
        <v>0.05</v>
      </c>
      <c r="L1918" s="17">
        <f t="shared" si="33"/>
        <v>5595975</v>
      </c>
      <c r="M1918" s="17">
        <v>270864</v>
      </c>
      <c r="N1918" s="17">
        <f>SUM(L1916:L1918)-M1918</f>
        <v>11341575</v>
      </c>
    </row>
    <row r="1919" spans="1:14" x14ac:dyDescent="0.25">
      <c r="A1919" s="11">
        <f>IF(B1919="","",COUNT(A$1785:A1918)+1)</f>
        <v>18</v>
      </c>
      <c r="B1919" s="18">
        <v>45190</v>
      </c>
      <c r="C1919" s="18">
        <v>45187</v>
      </c>
      <c r="D1919" s="19" t="s">
        <v>1388</v>
      </c>
      <c r="E1919" s="6" t="s">
        <v>255</v>
      </c>
      <c r="F1919" s="11">
        <v>1</v>
      </c>
      <c r="G1919" s="11">
        <v>36</v>
      </c>
      <c r="H1919" s="11" t="s">
        <v>212</v>
      </c>
      <c r="I1919" s="13">
        <v>41400</v>
      </c>
      <c r="J1919" s="14">
        <v>0.125</v>
      </c>
      <c r="K1919" s="14">
        <v>0.05</v>
      </c>
      <c r="L1919" s="17">
        <f t="shared" si="33"/>
        <v>1238895</v>
      </c>
      <c r="M1919" s="17" t="s">
        <v>14</v>
      </c>
      <c r="N1919" s="17"/>
    </row>
    <row r="1920" spans="1:14" x14ac:dyDescent="0.25">
      <c r="A1920" s="11" t="str">
        <f>IF(B1920="","",COUNT(A$1785:A1919)+1)</f>
        <v/>
      </c>
      <c r="B1920" s="18" t="s">
        <v>14</v>
      </c>
      <c r="C1920" s="18" t="s">
        <v>14</v>
      </c>
      <c r="D1920" s="19" t="s">
        <v>14</v>
      </c>
      <c r="E1920" s="6" t="s">
        <v>376</v>
      </c>
      <c r="F1920" s="11">
        <v>2</v>
      </c>
      <c r="G1920" s="11">
        <v>96</v>
      </c>
      <c r="H1920" s="11" t="s">
        <v>212</v>
      </c>
      <c r="I1920" s="13">
        <v>36000</v>
      </c>
      <c r="J1920" s="14">
        <v>0.125</v>
      </c>
      <c r="K1920" s="14">
        <v>0.05</v>
      </c>
      <c r="L1920" s="17">
        <f t="shared" si="33"/>
        <v>2872800</v>
      </c>
      <c r="M1920" s="17" t="s">
        <v>14</v>
      </c>
      <c r="N1920" s="17"/>
    </row>
    <row r="1921" spans="1:14" x14ac:dyDescent="0.25">
      <c r="A1921" s="11" t="str">
        <f>IF(B1921="","",COUNT(A$1785:A1920)+1)</f>
        <v/>
      </c>
      <c r="B1921" s="18" t="s">
        <v>14</v>
      </c>
      <c r="C1921" s="18" t="s">
        <v>14</v>
      </c>
      <c r="D1921" s="19" t="s">
        <v>14</v>
      </c>
      <c r="E1921" s="6" t="s">
        <v>679</v>
      </c>
      <c r="F1921" s="11" t="s">
        <v>14</v>
      </c>
      <c r="G1921" s="11">
        <v>12</v>
      </c>
      <c r="H1921" s="11" t="s">
        <v>212</v>
      </c>
      <c r="I1921" s="13">
        <v>13200</v>
      </c>
      <c r="J1921" s="14">
        <v>0.1</v>
      </c>
      <c r="K1921" s="14">
        <v>0.05</v>
      </c>
      <c r="L1921" s="17">
        <f t="shared" si="33"/>
        <v>135432</v>
      </c>
      <c r="M1921" s="17" t="s">
        <v>14</v>
      </c>
      <c r="N1921" s="17"/>
    </row>
    <row r="1922" spans="1:14" x14ac:dyDescent="0.25">
      <c r="A1922" s="11" t="str">
        <f>IF(B1922="","",COUNT(A$1785:A1921)+1)</f>
        <v/>
      </c>
      <c r="B1922" s="18" t="s">
        <v>14</v>
      </c>
      <c r="C1922" s="18" t="s">
        <v>14</v>
      </c>
      <c r="D1922" s="19" t="s">
        <v>14</v>
      </c>
      <c r="E1922" s="6" t="s">
        <v>132</v>
      </c>
      <c r="F1922" s="11">
        <v>1</v>
      </c>
      <c r="G1922" s="11">
        <v>500</v>
      </c>
      <c r="H1922" s="11" t="s">
        <v>133</v>
      </c>
      <c r="I1922" s="13">
        <v>3050</v>
      </c>
      <c r="J1922" s="14">
        <v>0.125</v>
      </c>
      <c r="K1922" s="14">
        <v>0.05</v>
      </c>
      <c r="L1922" s="17">
        <f t="shared" si="33"/>
        <v>1267656.25</v>
      </c>
      <c r="M1922" s="17" t="s">
        <v>14</v>
      </c>
      <c r="N1922" s="17"/>
    </row>
    <row r="1923" spans="1:14" x14ac:dyDescent="0.25">
      <c r="A1923" s="11" t="str">
        <f>IF(B1923="","",COUNT(A$1785:A1922)+1)</f>
        <v/>
      </c>
      <c r="B1923" s="18" t="s">
        <v>14</v>
      </c>
      <c r="C1923" s="18" t="s">
        <v>14</v>
      </c>
      <c r="D1923" s="19" t="s">
        <v>14</v>
      </c>
      <c r="E1923" s="6" t="s">
        <v>125</v>
      </c>
      <c r="F1923" s="11">
        <v>1</v>
      </c>
      <c r="G1923" s="11">
        <v>50</v>
      </c>
      <c r="H1923" s="11" t="s">
        <v>123</v>
      </c>
      <c r="I1923" s="13">
        <v>34100</v>
      </c>
      <c r="J1923" s="14">
        <v>0.125</v>
      </c>
      <c r="K1923" s="14">
        <v>0.05</v>
      </c>
      <c r="L1923" s="17">
        <f t="shared" si="33"/>
        <v>1417281.25</v>
      </c>
      <c r="M1923" s="17" t="s">
        <v>14</v>
      </c>
      <c r="N1923" s="17"/>
    </row>
    <row r="1924" spans="1:14" x14ac:dyDescent="0.25">
      <c r="A1924" s="11" t="str">
        <f>IF(B1924="","",COUNT(A$1785:A1923)+1)</f>
        <v/>
      </c>
      <c r="B1924" s="18" t="s">
        <v>14</v>
      </c>
      <c r="C1924" s="18" t="s">
        <v>14</v>
      </c>
      <c r="D1924" s="19" t="s">
        <v>14</v>
      </c>
      <c r="E1924" s="6" t="s">
        <v>126</v>
      </c>
      <c r="F1924" s="11">
        <v>1</v>
      </c>
      <c r="G1924" s="11">
        <v>50</v>
      </c>
      <c r="H1924" s="11" t="s">
        <v>123</v>
      </c>
      <c r="I1924" s="13">
        <v>34100</v>
      </c>
      <c r="J1924" s="14">
        <v>0.125</v>
      </c>
      <c r="K1924" s="14">
        <v>0.05</v>
      </c>
      <c r="L1924" s="17">
        <f t="shared" si="33"/>
        <v>1417281.25</v>
      </c>
      <c r="M1924" s="17" t="s">
        <v>14</v>
      </c>
      <c r="N1924" s="17"/>
    </row>
    <row r="1925" spans="1:14" x14ac:dyDescent="0.25">
      <c r="A1925" s="11" t="str">
        <f>IF(B1925="","",COUNT(A$1785:A1924)+1)</f>
        <v/>
      </c>
      <c r="B1925" s="18" t="s">
        <v>14</v>
      </c>
      <c r="C1925" s="18" t="s">
        <v>14</v>
      </c>
      <c r="D1925" s="19" t="s">
        <v>14</v>
      </c>
      <c r="E1925" s="6" t="s">
        <v>244</v>
      </c>
      <c r="F1925" s="11">
        <v>1</v>
      </c>
      <c r="G1925" s="11">
        <v>768</v>
      </c>
      <c r="H1925" s="11" t="s">
        <v>131</v>
      </c>
      <c r="I1925" s="13">
        <v>2100</v>
      </c>
      <c r="J1925" s="14">
        <v>0.125</v>
      </c>
      <c r="K1925" s="14">
        <v>0.05</v>
      </c>
      <c r="L1925" s="17">
        <f t="shared" si="33"/>
        <v>1340640</v>
      </c>
      <c r="M1925" s="17">
        <v>135432</v>
      </c>
      <c r="N1925" s="17">
        <f>SUM(L1919:L1925)-M1925</f>
        <v>9554553.75</v>
      </c>
    </row>
    <row r="1926" spans="1:14" x14ac:dyDescent="0.25">
      <c r="A1926" s="11">
        <f>IF(B1926="","",COUNT(A$1785:A1925)+1)</f>
        <v>19</v>
      </c>
      <c r="B1926" s="18">
        <v>45190</v>
      </c>
      <c r="C1926" s="18">
        <v>45187</v>
      </c>
      <c r="D1926" s="19" t="s">
        <v>1389</v>
      </c>
      <c r="E1926" s="6" t="s">
        <v>156</v>
      </c>
      <c r="F1926" s="11">
        <v>1</v>
      </c>
      <c r="G1926" s="11">
        <v>30</v>
      </c>
      <c r="H1926" s="11" t="s">
        <v>139</v>
      </c>
      <c r="I1926" s="13">
        <v>104400</v>
      </c>
      <c r="J1926" s="14">
        <v>0.125</v>
      </c>
      <c r="K1926" s="14">
        <v>0.05</v>
      </c>
      <c r="L1926" s="17">
        <f t="shared" si="33"/>
        <v>2603475</v>
      </c>
      <c r="M1926" s="17" t="s">
        <v>14</v>
      </c>
      <c r="N1926" s="17"/>
    </row>
    <row r="1927" spans="1:14" x14ac:dyDescent="0.25">
      <c r="A1927" s="11" t="str">
        <f>IF(B1927="","",COUNT(A$1785:A1926)+1)</f>
        <v/>
      </c>
      <c r="B1927" s="18" t="s">
        <v>14</v>
      </c>
      <c r="C1927" s="18" t="s">
        <v>14</v>
      </c>
      <c r="D1927" s="19" t="s">
        <v>14</v>
      </c>
      <c r="E1927" s="6" t="s">
        <v>234</v>
      </c>
      <c r="F1927" s="11">
        <v>1</v>
      </c>
      <c r="G1927" s="11">
        <v>144</v>
      </c>
      <c r="H1927" s="11" t="s">
        <v>115</v>
      </c>
      <c r="I1927" s="13">
        <v>10600</v>
      </c>
      <c r="J1927" s="14">
        <v>0.125</v>
      </c>
      <c r="K1927" s="14">
        <v>0.05</v>
      </c>
      <c r="L1927" s="17">
        <f t="shared" si="33"/>
        <v>1268820</v>
      </c>
      <c r="M1927" s="17" t="s">
        <v>14</v>
      </c>
      <c r="N1927" s="17"/>
    </row>
    <row r="1928" spans="1:14" x14ac:dyDescent="0.25">
      <c r="A1928" s="11" t="str">
        <f>IF(B1928="","",COUNT(A$1785:A1927)+1)</f>
        <v/>
      </c>
      <c r="B1928" s="18" t="s">
        <v>14</v>
      </c>
      <c r="C1928" s="18" t="s">
        <v>14</v>
      </c>
      <c r="D1928" s="19" t="s">
        <v>14</v>
      </c>
      <c r="E1928" s="6" t="s">
        <v>157</v>
      </c>
      <c r="F1928" s="11">
        <v>2</v>
      </c>
      <c r="G1928" s="11">
        <v>288</v>
      </c>
      <c r="H1928" s="11" t="s">
        <v>115</v>
      </c>
      <c r="I1928" s="13">
        <v>11900</v>
      </c>
      <c r="J1928" s="14">
        <v>0.125</v>
      </c>
      <c r="K1928" s="14">
        <v>0.05</v>
      </c>
      <c r="L1928" s="17">
        <f t="shared" si="33"/>
        <v>2848860</v>
      </c>
      <c r="M1928" s="17">
        <v>0</v>
      </c>
      <c r="N1928" s="17">
        <f>SUM(L1926:L1928)-M1928</f>
        <v>6721155</v>
      </c>
    </row>
    <row r="1929" spans="1:14" x14ac:dyDescent="0.25">
      <c r="A1929" s="11">
        <f>IF(B1929="","",COUNT(A$1785:A1928)+1)</f>
        <v>20</v>
      </c>
      <c r="B1929" s="18">
        <v>45190</v>
      </c>
      <c r="C1929" s="18">
        <v>45188</v>
      </c>
      <c r="D1929" s="19" t="s">
        <v>1390</v>
      </c>
      <c r="E1929" s="6" t="s">
        <v>233</v>
      </c>
      <c r="F1929" s="11">
        <v>3</v>
      </c>
      <c r="G1929" s="11">
        <v>216</v>
      </c>
      <c r="H1929" s="11" t="s">
        <v>115</v>
      </c>
      <c r="I1929" s="13">
        <v>21200</v>
      </c>
      <c r="J1929" s="14">
        <v>0.125</v>
      </c>
      <c r="K1929" s="14">
        <v>0.05</v>
      </c>
      <c r="L1929" s="17">
        <f t="shared" si="33"/>
        <v>3806460</v>
      </c>
      <c r="M1929" s="17" t="s">
        <v>14</v>
      </c>
      <c r="N1929" s="17"/>
    </row>
    <row r="1930" spans="1:14" x14ac:dyDescent="0.25">
      <c r="A1930" s="11" t="str">
        <f>IF(B1930="","",COUNT(A$1785:A1929)+1)</f>
        <v/>
      </c>
      <c r="B1930" s="18" t="s">
        <v>14</v>
      </c>
      <c r="C1930" s="18" t="s">
        <v>14</v>
      </c>
      <c r="D1930" s="19" t="s">
        <v>14</v>
      </c>
      <c r="E1930" s="6" t="s">
        <v>704</v>
      </c>
      <c r="F1930" s="11">
        <v>2</v>
      </c>
      <c r="G1930" s="11">
        <v>240</v>
      </c>
      <c r="H1930" s="11" t="s">
        <v>131</v>
      </c>
      <c r="I1930" s="13">
        <v>18700</v>
      </c>
      <c r="J1930" s="14">
        <v>0.125</v>
      </c>
      <c r="K1930" s="14">
        <v>0.05</v>
      </c>
      <c r="L1930" s="17">
        <f t="shared" si="33"/>
        <v>3730650</v>
      </c>
      <c r="M1930" s="17" t="s">
        <v>14</v>
      </c>
      <c r="N1930" s="17"/>
    </row>
    <row r="1931" spans="1:14" x14ac:dyDescent="0.25">
      <c r="A1931" s="11" t="str">
        <f>IF(B1931="","",COUNT(A$1785:A1930)+1)</f>
        <v/>
      </c>
      <c r="B1931" s="18" t="s">
        <v>14</v>
      </c>
      <c r="C1931" s="18" t="s">
        <v>14</v>
      </c>
      <c r="D1931" s="19" t="s">
        <v>14</v>
      </c>
      <c r="E1931" s="6" t="s">
        <v>156</v>
      </c>
      <c r="F1931" s="11">
        <v>1</v>
      </c>
      <c r="G1931" s="11">
        <v>30</v>
      </c>
      <c r="H1931" s="11" t="s">
        <v>139</v>
      </c>
      <c r="I1931" s="13">
        <v>104400</v>
      </c>
      <c r="J1931" s="14">
        <v>0.125</v>
      </c>
      <c r="K1931" s="14">
        <v>0.05</v>
      </c>
      <c r="L1931" s="17">
        <f t="shared" si="33"/>
        <v>2603475</v>
      </c>
      <c r="M1931" s="17" t="s">
        <v>14</v>
      </c>
      <c r="N1931" s="17"/>
    </row>
    <row r="1932" spans="1:14" x14ac:dyDescent="0.25">
      <c r="A1932" s="11" t="str">
        <f>IF(B1932="","",COUNT(A$1785:A1931)+1)</f>
        <v/>
      </c>
      <c r="B1932" s="18" t="s">
        <v>14</v>
      </c>
      <c r="C1932" s="18" t="s">
        <v>14</v>
      </c>
      <c r="D1932" s="19" t="s">
        <v>14</v>
      </c>
      <c r="E1932" s="6" t="s">
        <v>157</v>
      </c>
      <c r="F1932" s="11">
        <v>3</v>
      </c>
      <c r="G1932" s="11">
        <v>432</v>
      </c>
      <c r="H1932" s="11" t="s">
        <v>115</v>
      </c>
      <c r="I1932" s="13">
        <v>11900</v>
      </c>
      <c r="J1932" s="14">
        <v>0.125</v>
      </c>
      <c r="K1932" s="14">
        <v>0.05</v>
      </c>
      <c r="L1932" s="17">
        <f t="shared" si="33"/>
        <v>4273290</v>
      </c>
      <c r="M1932" s="17" t="s">
        <v>14</v>
      </c>
      <c r="N1932" s="17"/>
    </row>
    <row r="1933" spans="1:14" x14ac:dyDescent="0.25">
      <c r="A1933" s="11" t="str">
        <f>IF(B1933="","",COUNT(A$1785:A1932)+1)</f>
        <v/>
      </c>
      <c r="B1933" s="18" t="s">
        <v>14</v>
      </c>
      <c r="C1933" s="18" t="s">
        <v>14</v>
      </c>
      <c r="D1933" s="19" t="s">
        <v>14</v>
      </c>
      <c r="E1933" s="6" t="s">
        <v>259</v>
      </c>
      <c r="F1933" s="11">
        <v>1</v>
      </c>
      <c r="G1933" s="11">
        <v>48</v>
      </c>
      <c r="H1933" s="11" t="s">
        <v>115</v>
      </c>
      <c r="I1933" s="13">
        <v>29600</v>
      </c>
      <c r="J1933" s="14">
        <v>0.125</v>
      </c>
      <c r="K1933" s="14">
        <v>0.05</v>
      </c>
      <c r="L1933" s="17">
        <f t="shared" si="33"/>
        <v>1181040</v>
      </c>
      <c r="M1933" s="17" t="s">
        <v>14</v>
      </c>
      <c r="N1933" s="17"/>
    </row>
    <row r="1934" spans="1:14" x14ac:dyDescent="0.25">
      <c r="A1934" s="11" t="str">
        <f>IF(B1934="","",COUNT(A$1785:A1933)+1)</f>
        <v/>
      </c>
      <c r="B1934" s="18" t="s">
        <v>14</v>
      </c>
      <c r="C1934" s="18" t="s">
        <v>14</v>
      </c>
      <c r="D1934" s="19" t="s">
        <v>14</v>
      </c>
      <c r="E1934" s="6" t="s">
        <v>798</v>
      </c>
      <c r="F1934" s="11" t="s">
        <v>14</v>
      </c>
      <c r="G1934" s="11">
        <v>72</v>
      </c>
      <c r="H1934" s="11" t="s">
        <v>131</v>
      </c>
      <c r="I1934" s="13">
        <v>4800</v>
      </c>
      <c r="J1934" s="14">
        <v>0.125</v>
      </c>
      <c r="K1934" s="14">
        <v>0.05</v>
      </c>
      <c r="L1934" s="17">
        <f t="shared" si="33"/>
        <v>287280</v>
      </c>
      <c r="M1934" s="17" t="s">
        <v>14</v>
      </c>
      <c r="N1934" s="17"/>
    </row>
    <row r="1935" spans="1:14" x14ac:dyDescent="0.25">
      <c r="A1935" s="11" t="str">
        <f>IF(B1935="","",COUNT(A$1785:A1934)+1)</f>
        <v/>
      </c>
      <c r="B1935" s="18" t="s">
        <v>14</v>
      </c>
      <c r="C1935" s="18" t="s">
        <v>14</v>
      </c>
      <c r="D1935" s="19" t="s">
        <v>14</v>
      </c>
      <c r="E1935" s="6" t="s">
        <v>799</v>
      </c>
      <c r="F1935" s="11" t="s">
        <v>14</v>
      </c>
      <c r="G1935" s="11">
        <v>72</v>
      </c>
      <c r="H1935" s="11" t="s">
        <v>131</v>
      </c>
      <c r="I1935" s="13">
        <v>4800</v>
      </c>
      <c r="J1935" s="14">
        <v>0.125</v>
      </c>
      <c r="K1935" s="14">
        <v>0.05</v>
      </c>
      <c r="L1935" s="17">
        <f t="shared" si="33"/>
        <v>287280</v>
      </c>
      <c r="M1935" s="17" t="s">
        <v>14</v>
      </c>
      <c r="N1935" s="17"/>
    </row>
    <row r="1936" spans="1:14" x14ac:dyDescent="0.25">
      <c r="A1936" s="11" t="str">
        <f>IF(B1936="","",COUNT(A$1785:A1935)+1)</f>
        <v/>
      </c>
      <c r="B1936" s="18" t="s">
        <v>14</v>
      </c>
      <c r="C1936" s="18" t="s">
        <v>14</v>
      </c>
      <c r="D1936" s="19" t="s">
        <v>14</v>
      </c>
      <c r="E1936" s="6" t="s">
        <v>800</v>
      </c>
      <c r="F1936" s="11" t="s">
        <v>14</v>
      </c>
      <c r="G1936" s="11">
        <v>72</v>
      </c>
      <c r="H1936" s="11" t="s">
        <v>131</v>
      </c>
      <c r="I1936" s="13">
        <v>4800</v>
      </c>
      <c r="J1936" s="14">
        <v>0.125</v>
      </c>
      <c r="K1936" s="14">
        <v>0.05</v>
      </c>
      <c r="L1936" s="17">
        <f t="shared" si="33"/>
        <v>287280</v>
      </c>
      <c r="M1936" s="17" t="s">
        <v>14</v>
      </c>
      <c r="N1936" s="17"/>
    </row>
    <row r="1937" spans="1:14" x14ac:dyDescent="0.25">
      <c r="A1937" s="11" t="str">
        <f>IF(B1937="","",COUNT(A$1785:A1936)+1)</f>
        <v/>
      </c>
      <c r="B1937" s="18" t="s">
        <v>14</v>
      </c>
      <c r="C1937" s="18" t="s">
        <v>14</v>
      </c>
      <c r="D1937" s="19" t="s">
        <v>14</v>
      </c>
      <c r="E1937" s="6" t="s">
        <v>801</v>
      </c>
      <c r="F1937" s="11" t="s">
        <v>14</v>
      </c>
      <c r="G1937" s="11">
        <v>72</v>
      </c>
      <c r="H1937" s="11" t="s">
        <v>131</v>
      </c>
      <c r="I1937" s="13">
        <v>4800</v>
      </c>
      <c r="J1937" s="14">
        <v>0.125</v>
      </c>
      <c r="K1937" s="14">
        <v>0.05</v>
      </c>
      <c r="L1937" s="17">
        <f t="shared" si="33"/>
        <v>287280</v>
      </c>
      <c r="M1937" s="17" t="s">
        <v>14</v>
      </c>
      <c r="N1937" s="17"/>
    </row>
    <row r="1938" spans="1:14" x14ac:dyDescent="0.25">
      <c r="A1938" s="11" t="str">
        <f>IF(B1938="","",COUNT(A$1785:A1937)+1)</f>
        <v/>
      </c>
      <c r="B1938" s="18" t="s">
        <v>14</v>
      </c>
      <c r="C1938" s="18" t="s">
        <v>14</v>
      </c>
      <c r="D1938" s="19" t="s">
        <v>14</v>
      </c>
      <c r="E1938" s="6" t="s">
        <v>173</v>
      </c>
      <c r="F1938" s="11" t="s">
        <v>14</v>
      </c>
      <c r="G1938" s="11">
        <v>144</v>
      </c>
      <c r="H1938" s="11" t="s">
        <v>131</v>
      </c>
      <c r="I1938" s="13">
        <v>4800</v>
      </c>
      <c r="J1938" s="14">
        <v>0.125</v>
      </c>
      <c r="K1938" s="14">
        <v>0.05</v>
      </c>
      <c r="L1938" s="17">
        <f t="shared" si="33"/>
        <v>574560</v>
      </c>
      <c r="M1938" s="17" t="s">
        <v>14</v>
      </c>
      <c r="N1938" s="17"/>
    </row>
    <row r="1939" spans="1:14" x14ac:dyDescent="0.25">
      <c r="A1939" s="11" t="str">
        <f>IF(B1939="","",COUNT(A$1785:A1938)+1)</f>
        <v/>
      </c>
      <c r="B1939" s="18" t="s">
        <v>14</v>
      </c>
      <c r="C1939" s="18" t="s">
        <v>14</v>
      </c>
      <c r="D1939" s="19" t="s">
        <v>14</v>
      </c>
      <c r="E1939" s="6" t="s">
        <v>174</v>
      </c>
      <c r="F1939" s="11" t="s">
        <v>14</v>
      </c>
      <c r="G1939" s="11">
        <v>144</v>
      </c>
      <c r="H1939" s="11" t="s">
        <v>131</v>
      </c>
      <c r="I1939" s="13">
        <v>4800</v>
      </c>
      <c r="J1939" s="14">
        <v>0.125</v>
      </c>
      <c r="K1939" s="14">
        <v>0.05</v>
      </c>
      <c r="L1939" s="17">
        <f t="shared" si="33"/>
        <v>574560</v>
      </c>
      <c r="M1939" s="17">
        <v>0</v>
      </c>
      <c r="N1939" s="17">
        <f>SUM(L1929:L1939)-M1939</f>
        <v>17893155</v>
      </c>
    </row>
    <row r="1940" spans="1:14" x14ac:dyDescent="0.25">
      <c r="A1940" s="11">
        <f>IF(B1940="","",COUNT(A$1785:A1939)+1)</f>
        <v>21</v>
      </c>
      <c r="B1940" s="18">
        <v>45190</v>
      </c>
      <c r="C1940" s="18">
        <v>45190</v>
      </c>
      <c r="D1940" s="19" t="s">
        <v>1391</v>
      </c>
      <c r="E1940" s="6" t="s">
        <v>157</v>
      </c>
      <c r="F1940" s="11">
        <v>1</v>
      </c>
      <c r="G1940" s="11">
        <v>144</v>
      </c>
      <c r="H1940" s="11" t="s">
        <v>115</v>
      </c>
      <c r="I1940" s="13">
        <v>11900</v>
      </c>
      <c r="J1940" s="14">
        <v>0.125</v>
      </c>
      <c r="K1940" s="14">
        <v>0.05</v>
      </c>
      <c r="L1940" s="17">
        <f t="shared" si="33"/>
        <v>1424430</v>
      </c>
      <c r="M1940" s="17" t="s">
        <v>14</v>
      </c>
      <c r="N1940" s="17"/>
    </row>
    <row r="1941" spans="1:14" x14ac:dyDescent="0.25">
      <c r="A1941" s="11" t="str">
        <f>IF(B1941="","",COUNT(A$1785:A1940)+1)</f>
        <v/>
      </c>
      <c r="B1941" s="18" t="s">
        <v>14</v>
      </c>
      <c r="C1941" s="18" t="s">
        <v>14</v>
      </c>
      <c r="D1941" s="19" t="s">
        <v>14</v>
      </c>
      <c r="E1941" s="6" t="s">
        <v>259</v>
      </c>
      <c r="F1941" s="11">
        <v>1</v>
      </c>
      <c r="G1941" s="11">
        <v>48</v>
      </c>
      <c r="H1941" s="11" t="s">
        <v>115</v>
      </c>
      <c r="I1941" s="13">
        <v>29600</v>
      </c>
      <c r="J1941" s="14">
        <v>0.125</v>
      </c>
      <c r="K1941" s="14">
        <v>0.05</v>
      </c>
      <c r="L1941" s="17">
        <f t="shared" si="33"/>
        <v>1181040</v>
      </c>
      <c r="M1941" s="17" t="s">
        <v>14</v>
      </c>
      <c r="N1941" s="17"/>
    </row>
    <row r="1942" spans="1:14" x14ac:dyDescent="0.25">
      <c r="A1942" s="11" t="str">
        <f>IF(B1942="","",COUNT(A$1785:A1941)+1)</f>
        <v/>
      </c>
      <c r="B1942" s="18" t="s">
        <v>14</v>
      </c>
      <c r="C1942" s="18" t="s">
        <v>14</v>
      </c>
      <c r="D1942" s="19" t="s">
        <v>14</v>
      </c>
      <c r="E1942" s="6" t="s">
        <v>132</v>
      </c>
      <c r="F1942" s="11">
        <v>1</v>
      </c>
      <c r="G1942" s="11">
        <v>500</v>
      </c>
      <c r="H1942" s="11" t="s">
        <v>133</v>
      </c>
      <c r="I1942" s="13">
        <v>3050</v>
      </c>
      <c r="J1942" s="14">
        <v>0.125</v>
      </c>
      <c r="K1942" s="14">
        <v>0.05</v>
      </c>
      <c r="L1942" s="17">
        <f t="shared" si="33"/>
        <v>1267656.25</v>
      </c>
      <c r="M1942" s="17">
        <v>0</v>
      </c>
      <c r="N1942" s="17">
        <f>SUM(L1940:L1942)-M1942</f>
        <v>3873126.25</v>
      </c>
    </row>
    <row r="1943" spans="1:14" x14ac:dyDescent="0.25">
      <c r="A1943" s="11">
        <f>IF(B1943="","",COUNT(A$1785:A1942)+1)</f>
        <v>22</v>
      </c>
      <c r="B1943" s="18">
        <v>45190</v>
      </c>
      <c r="C1943" s="18">
        <v>45190</v>
      </c>
      <c r="D1943" s="19" t="s">
        <v>1392</v>
      </c>
      <c r="E1943" s="6" t="s">
        <v>413</v>
      </c>
      <c r="F1943" s="11">
        <v>1</v>
      </c>
      <c r="G1943" s="11">
        <v>96</v>
      </c>
      <c r="H1943" s="11" t="s">
        <v>115</v>
      </c>
      <c r="I1943" s="13">
        <v>26800</v>
      </c>
      <c r="J1943" s="14">
        <v>0.125</v>
      </c>
      <c r="K1943" s="14">
        <v>0.05</v>
      </c>
      <c r="L1943" s="17">
        <f t="shared" si="33"/>
        <v>2138640</v>
      </c>
      <c r="M1943" s="17">
        <v>0</v>
      </c>
      <c r="N1943" s="17">
        <f>SUM(L1943)-M1943</f>
        <v>2138640</v>
      </c>
    </row>
    <row r="1944" spans="1:14" x14ac:dyDescent="0.25">
      <c r="A1944" s="11">
        <f>IF(B1944="","",COUNT(A$1785:A1943)+1)</f>
        <v>23</v>
      </c>
      <c r="B1944" s="18">
        <v>45196</v>
      </c>
      <c r="C1944" s="18">
        <v>45191</v>
      </c>
      <c r="D1944" s="19" t="s">
        <v>1393</v>
      </c>
      <c r="E1944" s="6" t="s">
        <v>259</v>
      </c>
      <c r="F1944" s="11">
        <v>1</v>
      </c>
      <c r="G1944" s="11">
        <v>48</v>
      </c>
      <c r="H1944" s="11" t="s">
        <v>115</v>
      </c>
      <c r="I1944" s="13">
        <v>29600</v>
      </c>
      <c r="J1944" s="14">
        <v>0.125</v>
      </c>
      <c r="K1944" s="14">
        <v>0.05</v>
      </c>
      <c r="L1944" s="17">
        <f t="shared" si="33"/>
        <v>1181040</v>
      </c>
      <c r="M1944" s="17" t="s">
        <v>14</v>
      </c>
      <c r="N1944" s="17"/>
    </row>
    <row r="1945" spans="1:14" x14ac:dyDescent="0.25">
      <c r="A1945" s="11" t="str">
        <f>IF(B1945="","",COUNT(A$1785:A1944)+1)</f>
        <v/>
      </c>
      <c r="B1945" s="18" t="s">
        <v>14</v>
      </c>
      <c r="C1945" s="18" t="s">
        <v>14</v>
      </c>
      <c r="D1945" s="19" t="s">
        <v>14</v>
      </c>
      <c r="E1945" s="6" t="s">
        <v>166</v>
      </c>
      <c r="F1945" s="11">
        <v>1</v>
      </c>
      <c r="G1945" s="11">
        <v>12</v>
      </c>
      <c r="H1945" s="11" t="s">
        <v>139</v>
      </c>
      <c r="I1945" s="13">
        <v>176400</v>
      </c>
      <c r="J1945" s="14">
        <v>0.125</v>
      </c>
      <c r="K1945" s="14">
        <v>0.05</v>
      </c>
      <c r="L1945" s="17">
        <f t="shared" si="33"/>
        <v>1759590</v>
      </c>
      <c r="M1945" s="17" t="s">
        <v>14</v>
      </c>
      <c r="N1945" s="17"/>
    </row>
    <row r="1946" spans="1:14" x14ac:dyDescent="0.25">
      <c r="A1946" s="11" t="str">
        <f>IF(B1946="","",COUNT(A$1785:A1945)+1)</f>
        <v/>
      </c>
      <c r="B1946" s="18" t="s">
        <v>14</v>
      </c>
      <c r="C1946" s="18" t="s">
        <v>14</v>
      </c>
      <c r="D1946" s="19" t="s">
        <v>14</v>
      </c>
      <c r="E1946" s="6" t="s">
        <v>142</v>
      </c>
      <c r="F1946" s="11">
        <v>1</v>
      </c>
      <c r="G1946" s="11">
        <v>144</v>
      </c>
      <c r="H1946" s="11" t="s">
        <v>115</v>
      </c>
      <c r="I1946" s="13">
        <v>23900</v>
      </c>
      <c r="J1946" s="14">
        <v>0.125</v>
      </c>
      <c r="K1946" s="14">
        <v>0.05</v>
      </c>
      <c r="L1946" s="17">
        <f t="shared" si="33"/>
        <v>2860830</v>
      </c>
      <c r="M1946" s="17">
        <v>0</v>
      </c>
      <c r="N1946" s="17">
        <f>SUM(L1944:L1946)-M1946</f>
        <v>5801460</v>
      </c>
    </row>
    <row r="1947" spans="1:14" x14ac:dyDescent="0.25">
      <c r="A1947" s="11">
        <f>IF(B1947="","",COUNT(A$1785:A1946)+1)</f>
        <v>24</v>
      </c>
      <c r="B1947" s="18">
        <v>45198</v>
      </c>
      <c r="C1947" s="18">
        <v>45192</v>
      </c>
      <c r="D1947" s="19" t="s">
        <v>1394</v>
      </c>
      <c r="E1947" s="6" t="s">
        <v>668</v>
      </c>
      <c r="F1947" s="11">
        <v>1</v>
      </c>
      <c r="G1947" s="11">
        <v>720</v>
      </c>
      <c r="H1947" s="11" t="s">
        <v>131</v>
      </c>
      <c r="I1947" s="13">
        <v>3700</v>
      </c>
      <c r="J1947" s="14">
        <v>0.125</v>
      </c>
      <c r="K1947" s="14">
        <v>0.05</v>
      </c>
      <c r="L1947" s="17">
        <f t="shared" si="33"/>
        <v>2214450</v>
      </c>
      <c r="M1947" s="17" t="s">
        <v>14</v>
      </c>
      <c r="N1947" s="17"/>
    </row>
    <row r="1948" spans="1:14" x14ac:dyDescent="0.25">
      <c r="A1948" s="11" t="str">
        <f>IF(B1948="","",COUNT(A$1785:A1947)+1)</f>
        <v/>
      </c>
      <c r="B1948" s="18" t="s">
        <v>14</v>
      </c>
      <c r="C1948" s="18" t="s">
        <v>14</v>
      </c>
      <c r="D1948" s="19" t="s">
        <v>14</v>
      </c>
      <c r="E1948" s="6" t="s">
        <v>669</v>
      </c>
      <c r="F1948" s="11" t="s">
        <v>14</v>
      </c>
      <c r="G1948" s="11">
        <v>180</v>
      </c>
      <c r="H1948" s="11" t="s">
        <v>131</v>
      </c>
      <c r="I1948" s="13">
        <v>3700</v>
      </c>
      <c r="J1948" s="14">
        <v>0.125</v>
      </c>
      <c r="K1948" s="14">
        <v>0.05</v>
      </c>
      <c r="L1948" s="17">
        <f t="shared" si="33"/>
        <v>553612.5</v>
      </c>
      <c r="M1948" s="17" t="s">
        <v>14</v>
      </c>
      <c r="N1948" s="17"/>
    </row>
    <row r="1949" spans="1:14" x14ac:dyDescent="0.25">
      <c r="A1949" s="11" t="str">
        <f>IF(B1949="","",COUNT(A$1785:A1948)+1)</f>
        <v/>
      </c>
      <c r="B1949" s="18" t="s">
        <v>14</v>
      </c>
      <c r="C1949" s="18" t="s">
        <v>14</v>
      </c>
      <c r="D1949" s="19" t="s">
        <v>14</v>
      </c>
      <c r="E1949" s="6" t="s">
        <v>670</v>
      </c>
      <c r="F1949" s="11" t="s">
        <v>14</v>
      </c>
      <c r="G1949" s="11">
        <v>180</v>
      </c>
      <c r="H1949" s="11" t="s">
        <v>131</v>
      </c>
      <c r="I1949" s="13">
        <v>3700</v>
      </c>
      <c r="J1949" s="14">
        <v>0.125</v>
      </c>
      <c r="K1949" s="14">
        <v>0.05</v>
      </c>
      <c r="L1949" s="17">
        <f t="shared" si="33"/>
        <v>553612.5</v>
      </c>
      <c r="M1949" s="17" t="s">
        <v>14</v>
      </c>
      <c r="N1949" s="17"/>
    </row>
    <row r="1950" spans="1:14" x14ac:dyDescent="0.25">
      <c r="A1950" s="11" t="str">
        <f>IF(B1950="","",COUNT(A$1785:A1949)+1)</f>
        <v/>
      </c>
      <c r="B1950" s="18" t="s">
        <v>14</v>
      </c>
      <c r="C1950" s="18" t="s">
        <v>14</v>
      </c>
      <c r="D1950" s="19" t="s">
        <v>14</v>
      </c>
      <c r="E1950" s="6" t="s">
        <v>671</v>
      </c>
      <c r="F1950" s="11" t="s">
        <v>14</v>
      </c>
      <c r="G1950" s="11">
        <v>180</v>
      </c>
      <c r="H1950" s="11" t="s">
        <v>131</v>
      </c>
      <c r="I1950" s="13">
        <v>3700</v>
      </c>
      <c r="J1950" s="14">
        <v>0.125</v>
      </c>
      <c r="K1950" s="14">
        <v>0.05</v>
      </c>
      <c r="L1950" s="17">
        <f t="shared" si="33"/>
        <v>553612.5</v>
      </c>
      <c r="M1950" s="17" t="s">
        <v>14</v>
      </c>
      <c r="N1950" s="17"/>
    </row>
    <row r="1951" spans="1:14" x14ac:dyDescent="0.25">
      <c r="A1951" s="11" t="str">
        <f>IF(B1951="","",COUNT(A$1785:A1950)+1)</f>
        <v/>
      </c>
      <c r="B1951" s="18" t="s">
        <v>14</v>
      </c>
      <c r="C1951" s="18" t="s">
        <v>14</v>
      </c>
      <c r="D1951" s="19" t="s">
        <v>14</v>
      </c>
      <c r="E1951" s="6" t="s">
        <v>672</v>
      </c>
      <c r="F1951" s="11" t="s">
        <v>14</v>
      </c>
      <c r="G1951" s="11">
        <v>180</v>
      </c>
      <c r="H1951" s="11" t="s">
        <v>131</v>
      </c>
      <c r="I1951" s="13">
        <v>3700</v>
      </c>
      <c r="J1951" s="14">
        <v>0.125</v>
      </c>
      <c r="K1951" s="14">
        <v>0.05</v>
      </c>
      <c r="L1951" s="17">
        <f t="shared" si="33"/>
        <v>553612.5</v>
      </c>
      <c r="M1951" s="17" t="s">
        <v>14</v>
      </c>
      <c r="N1951" s="17"/>
    </row>
    <row r="1952" spans="1:14" x14ac:dyDescent="0.25">
      <c r="A1952" s="11" t="str">
        <f>IF(B1952="","",COUNT(A$1785:A1951)+1)</f>
        <v/>
      </c>
      <c r="B1952" s="18" t="s">
        <v>14</v>
      </c>
      <c r="C1952" s="18" t="s">
        <v>14</v>
      </c>
      <c r="D1952" s="19" t="s">
        <v>14</v>
      </c>
      <c r="E1952" s="6" t="s">
        <v>209</v>
      </c>
      <c r="F1952" s="11">
        <v>4</v>
      </c>
      <c r="G1952" s="11">
        <v>2880</v>
      </c>
      <c r="H1952" s="11" t="s">
        <v>131</v>
      </c>
      <c r="I1952" s="13">
        <v>4800</v>
      </c>
      <c r="J1952" s="14">
        <v>0.125</v>
      </c>
      <c r="K1952" s="14">
        <v>0.05</v>
      </c>
      <c r="L1952" s="17">
        <f t="shared" si="33"/>
        <v>11491200</v>
      </c>
      <c r="M1952" s="17">
        <v>0</v>
      </c>
      <c r="N1952" s="17">
        <f>SUM(L1947:L1952)-M1952</f>
        <v>15920100</v>
      </c>
    </row>
    <row r="1953" spans="1:14" x14ac:dyDescent="0.25">
      <c r="A1953" s="11">
        <f>IF(B1953="","",COUNT(A$1785:A1952)+1)</f>
        <v>25</v>
      </c>
      <c r="B1953" s="18">
        <v>45201</v>
      </c>
      <c r="C1953" s="18">
        <v>45196</v>
      </c>
      <c r="D1953" s="19" t="s">
        <v>1395</v>
      </c>
      <c r="E1953" s="6" t="s">
        <v>233</v>
      </c>
      <c r="F1953" s="11">
        <v>2</v>
      </c>
      <c r="G1953" s="11">
        <v>144</v>
      </c>
      <c r="H1953" s="11" t="s">
        <v>115</v>
      </c>
      <c r="I1953" s="13">
        <v>21200</v>
      </c>
      <c r="J1953" s="14">
        <v>0.125</v>
      </c>
      <c r="K1953" s="14">
        <v>0.05</v>
      </c>
      <c r="L1953" s="17">
        <f t="shared" si="33"/>
        <v>2537640</v>
      </c>
      <c r="M1953" s="17" t="s">
        <v>14</v>
      </c>
      <c r="N1953" s="17"/>
    </row>
    <row r="1954" spans="1:14" x14ac:dyDescent="0.25">
      <c r="A1954" s="11" t="str">
        <f>IF(B1954="","",COUNT(A$1785:A1953)+1)</f>
        <v/>
      </c>
      <c r="B1954" s="18" t="s">
        <v>14</v>
      </c>
      <c r="C1954" s="18" t="s">
        <v>14</v>
      </c>
      <c r="D1954" s="19" t="s">
        <v>14</v>
      </c>
      <c r="E1954" s="6" t="s">
        <v>1396</v>
      </c>
      <c r="F1954" s="11">
        <v>2</v>
      </c>
      <c r="G1954" s="11">
        <v>576</v>
      </c>
      <c r="H1954" s="11" t="s">
        <v>115</v>
      </c>
      <c r="I1954" s="13">
        <v>6700</v>
      </c>
      <c r="J1954" s="14">
        <v>0.125</v>
      </c>
      <c r="K1954" s="14">
        <v>0.05</v>
      </c>
      <c r="L1954" s="17">
        <f t="shared" ref="L1954:L2012" si="34">G1954*(I1954-(I1954*J1954)-((I1954-(I1954*J1954))*K1954))</f>
        <v>3207960</v>
      </c>
      <c r="M1954" s="17">
        <v>0</v>
      </c>
      <c r="N1954" s="17">
        <f>SUM(L1953:L1954)-M1954</f>
        <v>5745600</v>
      </c>
    </row>
    <row r="1955" spans="1:14" x14ac:dyDescent="0.25">
      <c r="A1955" s="11">
        <f>IF(B1955="","",COUNT(A$1785:A1954)+1)</f>
        <v>26</v>
      </c>
      <c r="B1955" s="18">
        <v>45201</v>
      </c>
      <c r="C1955" s="18">
        <v>45196</v>
      </c>
      <c r="D1955" s="19" t="s">
        <v>1397</v>
      </c>
      <c r="E1955" s="6" t="s">
        <v>259</v>
      </c>
      <c r="F1955" s="11">
        <v>2</v>
      </c>
      <c r="G1955" s="11">
        <v>96</v>
      </c>
      <c r="H1955" s="11" t="s">
        <v>115</v>
      </c>
      <c r="I1955" s="13">
        <v>29600</v>
      </c>
      <c r="J1955" s="14">
        <v>0.125</v>
      </c>
      <c r="K1955" s="14">
        <v>0.05</v>
      </c>
      <c r="L1955" s="17">
        <f t="shared" si="34"/>
        <v>2362080</v>
      </c>
      <c r="M1955" s="17" t="s">
        <v>14</v>
      </c>
      <c r="N1955" s="17"/>
    </row>
    <row r="1956" spans="1:14" x14ac:dyDescent="0.25">
      <c r="A1956" s="11" t="str">
        <f>IF(B1956="","",COUNT(A$1785:A1955)+1)</f>
        <v/>
      </c>
      <c r="B1956" s="18" t="s">
        <v>14</v>
      </c>
      <c r="C1956" s="18" t="s">
        <v>14</v>
      </c>
      <c r="D1956" s="19" t="s">
        <v>14</v>
      </c>
      <c r="E1956" s="6" t="s">
        <v>114</v>
      </c>
      <c r="F1956" s="11">
        <v>1</v>
      </c>
      <c r="G1956" s="11">
        <v>36</v>
      </c>
      <c r="H1956" s="11" t="s">
        <v>115</v>
      </c>
      <c r="I1956" s="13">
        <v>41500</v>
      </c>
      <c r="J1956" s="14">
        <v>0.125</v>
      </c>
      <c r="K1956" s="14">
        <v>0.05</v>
      </c>
      <c r="L1956" s="17">
        <f t="shared" si="34"/>
        <v>1241887.5</v>
      </c>
      <c r="M1956" s="17" t="s">
        <v>14</v>
      </c>
      <c r="N1956" s="17"/>
    </row>
    <row r="1957" spans="1:14" x14ac:dyDescent="0.25">
      <c r="A1957" s="11" t="str">
        <f>IF(B1957="","",COUNT(A$1785:A1956)+1)</f>
        <v/>
      </c>
      <c r="B1957" s="18" t="s">
        <v>14</v>
      </c>
      <c r="C1957" s="18" t="s">
        <v>14</v>
      </c>
      <c r="D1957" s="19" t="s">
        <v>14</v>
      </c>
      <c r="E1957" s="6" t="s">
        <v>116</v>
      </c>
      <c r="F1957" s="11">
        <v>1</v>
      </c>
      <c r="G1957" s="11">
        <v>24</v>
      </c>
      <c r="H1957" s="11" t="s">
        <v>115</v>
      </c>
      <c r="I1957" s="13">
        <v>58900</v>
      </c>
      <c r="J1957" s="14">
        <v>0.125</v>
      </c>
      <c r="K1957" s="14">
        <v>0.05</v>
      </c>
      <c r="L1957" s="17">
        <f t="shared" si="34"/>
        <v>1175055</v>
      </c>
      <c r="M1957" s="17" t="s">
        <v>14</v>
      </c>
      <c r="N1957" s="17"/>
    </row>
    <row r="1958" spans="1:14" x14ac:dyDescent="0.25">
      <c r="A1958" s="11" t="str">
        <f>IF(B1958="","",COUNT(A$1785:A1957)+1)</f>
        <v/>
      </c>
      <c r="B1958" s="18" t="s">
        <v>14</v>
      </c>
      <c r="C1958" s="18" t="s">
        <v>14</v>
      </c>
      <c r="D1958" s="19" t="s">
        <v>14</v>
      </c>
      <c r="E1958" s="6" t="s">
        <v>134</v>
      </c>
      <c r="F1958" s="11">
        <v>1</v>
      </c>
      <c r="G1958" s="11">
        <v>24</v>
      </c>
      <c r="H1958" s="11" t="s">
        <v>131</v>
      </c>
      <c r="I1958" s="13">
        <v>19000</v>
      </c>
      <c r="J1958" s="14">
        <v>0.125</v>
      </c>
      <c r="K1958" s="14">
        <v>0.05</v>
      </c>
      <c r="L1958" s="17">
        <f t="shared" si="34"/>
        <v>379050</v>
      </c>
      <c r="M1958" s="17" t="s">
        <v>14</v>
      </c>
      <c r="N1958" s="17"/>
    </row>
    <row r="1959" spans="1:14" x14ac:dyDescent="0.25">
      <c r="A1959" s="11" t="str">
        <f>IF(B1959="","",COUNT(A$1785:A1958)+1)</f>
        <v/>
      </c>
      <c r="B1959" s="18" t="s">
        <v>14</v>
      </c>
      <c r="C1959" s="18" t="s">
        <v>14</v>
      </c>
      <c r="D1959" s="19" t="s">
        <v>14</v>
      </c>
      <c r="E1959" s="6" t="s">
        <v>690</v>
      </c>
      <c r="F1959" s="11">
        <v>1</v>
      </c>
      <c r="G1959" s="11">
        <v>24</v>
      </c>
      <c r="H1959" s="11" t="s">
        <v>131</v>
      </c>
      <c r="I1959" s="13">
        <v>12300</v>
      </c>
      <c r="J1959" s="14">
        <v>0.125</v>
      </c>
      <c r="K1959" s="14">
        <v>0.05</v>
      </c>
      <c r="L1959" s="17">
        <f t="shared" si="34"/>
        <v>245385</v>
      </c>
      <c r="M1959" s="17" t="s">
        <v>14</v>
      </c>
      <c r="N1959" s="17"/>
    </row>
    <row r="1960" spans="1:14" x14ac:dyDescent="0.25">
      <c r="A1960" s="11" t="str">
        <f>IF(B1960="","",COUNT(A$1785:A1959)+1)</f>
        <v/>
      </c>
      <c r="B1960" s="18" t="s">
        <v>14</v>
      </c>
      <c r="C1960" s="18" t="s">
        <v>14</v>
      </c>
      <c r="D1960" s="19" t="s">
        <v>14</v>
      </c>
      <c r="E1960" s="6" t="s">
        <v>443</v>
      </c>
      <c r="F1960" s="11">
        <v>1</v>
      </c>
      <c r="G1960" s="11">
        <v>144</v>
      </c>
      <c r="H1960" s="11" t="s">
        <v>212</v>
      </c>
      <c r="I1960" s="13">
        <v>27600</v>
      </c>
      <c r="J1960" s="14">
        <v>0.125</v>
      </c>
      <c r="K1960" s="14">
        <v>0.05</v>
      </c>
      <c r="L1960" s="17">
        <f t="shared" si="34"/>
        <v>3303720</v>
      </c>
      <c r="M1960" s="17" t="s">
        <v>14</v>
      </c>
      <c r="N1960" s="17"/>
    </row>
    <row r="1961" spans="1:14" x14ac:dyDescent="0.25">
      <c r="A1961" s="11" t="str">
        <f>IF(B1961="","",COUNT(A$1785:A1960)+1)</f>
        <v/>
      </c>
      <c r="B1961" s="18" t="s">
        <v>14</v>
      </c>
      <c r="C1961" s="18" t="s">
        <v>14</v>
      </c>
      <c r="D1961" s="19" t="s">
        <v>14</v>
      </c>
      <c r="E1961" s="6" t="s">
        <v>412</v>
      </c>
      <c r="F1961" s="11">
        <v>1</v>
      </c>
      <c r="G1961" s="11">
        <v>192</v>
      </c>
      <c r="H1961" s="11" t="s">
        <v>115</v>
      </c>
      <c r="I1961" s="13">
        <v>16800</v>
      </c>
      <c r="J1961" s="14">
        <v>0.125</v>
      </c>
      <c r="K1961" s="14">
        <v>0.05</v>
      </c>
      <c r="L1961" s="17">
        <f t="shared" si="34"/>
        <v>2681280</v>
      </c>
      <c r="M1961" s="17" t="s">
        <v>14</v>
      </c>
      <c r="N1961" s="17"/>
    </row>
    <row r="1962" spans="1:14" x14ac:dyDescent="0.25">
      <c r="A1962" s="11" t="str">
        <f>IF(B1962="","",COUNT(A$1785:A1961)+1)</f>
        <v/>
      </c>
      <c r="B1962" s="18" t="s">
        <v>14</v>
      </c>
      <c r="C1962" s="18" t="s">
        <v>14</v>
      </c>
      <c r="D1962" s="19" t="s">
        <v>14</v>
      </c>
      <c r="E1962" s="6" t="s">
        <v>234</v>
      </c>
      <c r="F1962" s="11">
        <v>2</v>
      </c>
      <c r="G1962" s="11">
        <v>288</v>
      </c>
      <c r="H1962" s="11" t="s">
        <v>115</v>
      </c>
      <c r="I1962" s="13">
        <v>10600</v>
      </c>
      <c r="J1962" s="14">
        <v>0.125</v>
      </c>
      <c r="K1962" s="14">
        <v>0.05</v>
      </c>
      <c r="L1962" s="17">
        <f t="shared" si="34"/>
        <v>2537640</v>
      </c>
      <c r="M1962" s="17">
        <v>0</v>
      </c>
      <c r="N1962" s="17">
        <f>SUM(L1955:L1962)-M1962</f>
        <v>13926097.5</v>
      </c>
    </row>
    <row r="1963" spans="1:14" x14ac:dyDescent="0.25">
      <c r="A1963" s="11">
        <f>IF(B1963="","",COUNT(A$1785:A1962)+1)</f>
        <v>27</v>
      </c>
      <c r="B1963" s="18">
        <v>45203</v>
      </c>
      <c r="C1963" s="18">
        <v>45198</v>
      </c>
      <c r="D1963" s="19" t="s">
        <v>1398</v>
      </c>
      <c r="E1963" s="6" t="s">
        <v>157</v>
      </c>
      <c r="F1963" s="11">
        <v>3</v>
      </c>
      <c r="G1963" s="11">
        <v>432</v>
      </c>
      <c r="H1963" s="11" t="s">
        <v>115</v>
      </c>
      <c r="I1963" s="13">
        <v>11900</v>
      </c>
      <c r="J1963" s="14">
        <v>0.125</v>
      </c>
      <c r="K1963" s="14">
        <v>0.05</v>
      </c>
      <c r="L1963" s="17">
        <f t="shared" si="34"/>
        <v>4273290</v>
      </c>
      <c r="M1963" s="17" t="s">
        <v>14</v>
      </c>
      <c r="N1963" s="17"/>
    </row>
    <row r="1964" spans="1:14" x14ac:dyDescent="0.25">
      <c r="A1964" s="11" t="s">
        <v>14</v>
      </c>
      <c r="B1964" s="18" t="s">
        <v>14</v>
      </c>
      <c r="C1964" s="18" t="s">
        <v>14</v>
      </c>
      <c r="D1964" s="19" t="s">
        <v>14</v>
      </c>
      <c r="E1964" s="6" t="s">
        <v>153</v>
      </c>
      <c r="F1964" s="11">
        <v>2</v>
      </c>
      <c r="G1964" s="11">
        <v>144</v>
      </c>
      <c r="H1964" s="11" t="s">
        <v>115</v>
      </c>
      <c r="I1964" s="13">
        <v>23000</v>
      </c>
      <c r="J1964" s="14">
        <v>0.125</v>
      </c>
      <c r="K1964" s="14">
        <v>0.05</v>
      </c>
      <c r="L1964" s="17">
        <f t="shared" si="34"/>
        <v>2753100</v>
      </c>
      <c r="M1964" s="17" t="s">
        <v>14</v>
      </c>
      <c r="N1964" s="17"/>
    </row>
    <row r="1965" spans="1:14" x14ac:dyDescent="0.25">
      <c r="A1965" s="11" t="s">
        <v>14</v>
      </c>
      <c r="B1965" s="18" t="s">
        <v>14</v>
      </c>
      <c r="C1965" s="18" t="s">
        <v>14</v>
      </c>
      <c r="D1965" s="19" t="s">
        <v>14</v>
      </c>
      <c r="E1965" s="6" t="s">
        <v>259</v>
      </c>
      <c r="F1965" s="11">
        <v>2</v>
      </c>
      <c r="G1965" s="11">
        <v>96</v>
      </c>
      <c r="H1965" s="11" t="s">
        <v>115</v>
      </c>
      <c r="I1965" s="13">
        <v>29600</v>
      </c>
      <c r="J1965" s="14">
        <v>0.125</v>
      </c>
      <c r="K1965" s="14">
        <v>0.05</v>
      </c>
      <c r="L1965" s="17">
        <f t="shared" si="34"/>
        <v>2362080</v>
      </c>
      <c r="M1965" s="17">
        <v>0</v>
      </c>
      <c r="N1965" s="17">
        <f>SUM(L1963:L1965)-M1965</f>
        <v>9388470</v>
      </c>
    </row>
    <row r="1966" spans="1:14" x14ac:dyDescent="0.25">
      <c r="A1966" s="93" t="s">
        <v>1330</v>
      </c>
      <c r="B1966" s="18"/>
      <c r="C1966" s="18" t="s">
        <v>14</v>
      </c>
      <c r="D1966" s="19" t="s">
        <v>14</v>
      </c>
      <c r="E1966" s="6" t="s">
        <v>14</v>
      </c>
      <c r="F1966" s="11" t="s">
        <v>14</v>
      </c>
      <c r="G1966" s="11" t="s">
        <v>14</v>
      </c>
      <c r="H1966" s="11" t="s">
        <v>14</v>
      </c>
      <c r="I1966" s="13" t="s">
        <v>14</v>
      </c>
      <c r="J1966" s="14" t="s">
        <v>14</v>
      </c>
      <c r="K1966" s="14" t="s">
        <v>14</v>
      </c>
      <c r="L1966" s="17"/>
      <c r="M1966" s="17" t="s">
        <v>14</v>
      </c>
      <c r="N1966" s="17"/>
    </row>
    <row r="1967" spans="1:14" x14ac:dyDescent="0.25">
      <c r="A1967" s="11">
        <v>1</v>
      </c>
      <c r="B1967" s="18">
        <v>45178</v>
      </c>
      <c r="C1967" s="18">
        <v>45174</v>
      </c>
      <c r="D1967" s="19" t="s">
        <v>1365</v>
      </c>
      <c r="E1967" s="6" t="s">
        <v>175</v>
      </c>
      <c r="F1967" s="11" t="s">
        <v>14</v>
      </c>
      <c r="G1967" s="11">
        <v>216</v>
      </c>
      <c r="H1967" s="11" t="s">
        <v>131</v>
      </c>
      <c r="I1967" s="13">
        <v>4800</v>
      </c>
      <c r="J1967" s="14">
        <v>0.125</v>
      </c>
      <c r="K1967" s="14">
        <v>0.05</v>
      </c>
      <c r="L1967" s="17">
        <f t="shared" si="34"/>
        <v>861840</v>
      </c>
      <c r="M1967" s="17" t="s">
        <v>14</v>
      </c>
      <c r="N1967" s="17"/>
    </row>
    <row r="1968" spans="1:14" x14ac:dyDescent="0.25">
      <c r="A1968" s="11" t="s">
        <v>14</v>
      </c>
      <c r="B1968" s="18" t="s">
        <v>14</v>
      </c>
      <c r="C1968" s="18" t="s">
        <v>14</v>
      </c>
      <c r="D1968" s="19" t="s">
        <v>14</v>
      </c>
      <c r="E1968" s="6" t="s">
        <v>176</v>
      </c>
      <c r="F1968" s="11" t="s">
        <v>14</v>
      </c>
      <c r="G1968" s="11">
        <v>216</v>
      </c>
      <c r="H1968" s="11" t="s">
        <v>131</v>
      </c>
      <c r="I1968" s="13">
        <v>4800</v>
      </c>
      <c r="J1968" s="14">
        <v>0.125</v>
      </c>
      <c r="K1968" s="14">
        <v>0.05</v>
      </c>
      <c r="L1968" s="17">
        <f t="shared" si="34"/>
        <v>861840</v>
      </c>
      <c r="M1968" s="17" t="s">
        <v>14</v>
      </c>
      <c r="N1968" s="17"/>
    </row>
    <row r="1969" spans="1:14" x14ac:dyDescent="0.25">
      <c r="A1969" s="11" t="s">
        <v>14</v>
      </c>
      <c r="B1969" s="18" t="s">
        <v>14</v>
      </c>
      <c r="C1969" s="18" t="s">
        <v>14</v>
      </c>
      <c r="D1969" s="19" t="s">
        <v>14</v>
      </c>
      <c r="E1969" s="6" t="s">
        <v>177</v>
      </c>
      <c r="F1969" s="11" t="s">
        <v>14</v>
      </c>
      <c r="G1969" s="11">
        <v>216</v>
      </c>
      <c r="H1969" s="11" t="s">
        <v>131</v>
      </c>
      <c r="I1969" s="13">
        <v>4800</v>
      </c>
      <c r="J1969" s="14">
        <v>0.125</v>
      </c>
      <c r="K1969" s="14">
        <v>0.05</v>
      </c>
      <c r="L1969" s="17">
        <f t="shared" si="34"/>
        <v>861840</v>
      </c>
      <c r="M1969" s="17" t="s">
        <v>14</v>
      </c>
      <c r="N1969" s="17"/>
    </row>
    <row r="1970" spans="1:14" x14ac:dyDescent="0.25">
      <c r="A1970" s="11" t="s">
        <v>14</v>
      </c>
      <c r="B1970" s="18" t="s">
        <v>14</v>
      </c>
      <c r="C1970" s="18" t="s">
        <v>14</v>
      </c>
      <c r="D1970" s="19" t="s">
        <v>14</v>
      </c>
      <c r="E1970" s="6" t="s">
        <v>178</v>
      </c>
      <c r="F1970" s="11" t="s">
        <v>14</v>
      </c>
      <c r="G1970" s="11">
        <v>216</v>
      </c>
      <c r="H1970" s="11" t="s">
        <v>131</v>
      </c>
      <c r="I1970" s="13">
        <v>4800</v>
      </c>
      <c r="J1970" s="14">
        <v>0.125</v>
      </c>
      <c r="K1970" s="14">
        <v>0.05</v>
      </c>
      <c r="L1970" s="17">
        <f t="shared" si="34"/>
        <v>861840</v>
      </c>
      <c r="M1970" s="17" t="s">
        <v>14</v>
      </c>
      <c r="N1970" s="17"/>
    </row>
    <row r="1971" spans="1:14" x14ac:dyDescent="0.25">
      <c r="A1971" s="11" t="s">
        <v>14</v>
      </c>
      <c r="B1971" s="18" t="s">
        <v>14</v>
      </c>
      <c r="C1971" s="18" t="s">
        <v>14</v>
      </c>
      <c r="D1971" s="19" t="s">
        <v>14</v>
      </c>
      <c r="E1971" s="6" t="s">
        <v>334</v>
      </c>
      <c r="F1971" s="11">
        <v>1</v>
      </c>
      <c r="G1971" s="11">
        <v>60</v>
      </c>
      <c r="H1971" s="11" t="s">
        <v>123</v>
      </c>
      <c r="I1971" s="13">
        <v>31800</v>
      </c>
      <c r="J1971" s="14">
        <v>0.125</v>
      </c>
      <c r="K1971" s="14">
        <v>0.05</v>
      </c>
      <c r="L1971" s="17">
        <f t="shared" si="34"/>
        <v>1586025</v>
      </c>
      <c r="M1971" s="17" t="s">
        <v>14</v>
      </c>
      <c r="N1971" s="17"/>
    </row>
    <row r="1972" spans="1:14" x14ac:dyDescent="0.25">
      <c r="A1972" s="11" t="s">
        <v>14</v>
      </c>
      <c r="B1972" s="18" t="s">
        <v>14</v>
      </c>
      <c r="C1972" s="18" t="s">
        <v>14</v>
      </c>
      <c r="D1972" s="19" t="s">
        <v>14</v>
      </c>
      <c r="E1972" s="6" t="s">
        <v>444</v>
      </c>
      <c r="F1972" s="11">
        <v>2</v>
      </c>
      <c r="G1972" s="11">
        <v>6</v>
      </c>
      <c r="H1972" s="11" t="s">
        <v>139</v>
      </c>
      <c r="I1972" s="13">
        <v>507600</v>
      </c>
      <c r="J1972" s="14">
        <v>0.125</v>
      </c>
      <c r="K1972" s="14">
        <v>0.05</v>
      </c>
      <c r="L1972" s="17">
        <f t="shared" si="34"/>
        <v>2531655</v>
      </c>
      <c r="M1972" s="17" t="s">
        <v>14</v>
      </c>
      <c r="N1972" s="17"/>
    </row>
    <row r="1973" spans="1:14" x14ac:dyDescent="0.25">
      <c r="A1973" s="11" t="s">
        <v>14</v>
      </c>
      <c r="B1973" s="18" t="s">
        <v>14</v>
      </c>
      <c r="C1973" s="18" t="s">
        <v>14</v>
      </c>
      <c r="D1973" s="19" t="s">
        <v>14</v>
      </c>
      <c r="E1973" s="6" t="s">
        <v>679</v>
      </c>
      <c r="F1973" s="11" t="s">
        <v>14</v>
      </c>
      <c r="G1973" s="11">
        <v>12</v>
      </c>
      <c r="H1973" s="11" t="s">
        <v>212</v>
      </c>
      <c r="I1973" s="13">
        <v>13200</v>
      </c>
      <c r="J1973" s="14">
        <v>0.1</v>
      </c>
      <c r="K1973" s="14">
        <v>0.05</v>
      </c>
      <c r="L1973" s="17">
        <f t="shared" si="34"/>
        <v>135432</v>
      </c>
      <c r="M1973" s="17" t="s">
        <v>14</v>
      </c>
      <c r="N1973" s="17"/>
    </row>
    <row r="1974" spans="1:14" x14ac:dyDescent="0.25">
      <c r="A1974" s="11" t="s">
        <v>14</v>
      </c>
      <c r="B1974" s="18" t="s">
        <v>14</v>
      </c>
      <c r="C1974" s="18" t="s">
        <v>14</v>
      </c>
      <c r="D1974" s="19" t="s">
        <v>14</v>
      </c>
      <c r="E1974" s="6" t="s">
        <v>132</v>
      </c>
      <c r="F1974" s="11">
        <v>1</v>
      </c>
      <c r="G1974" s="11">
        <v>500</v>
      </c>
      <c r="H1974" s="11" t="s">
        <v>133</v>
      </c>
      <c r="I1974" s="13">
        <v>3050</v>
      </c>
      <c r="J1974" s="14">
        <v>0.125</v>
      </c>
      <c r="K1974" s="14">
        <v>0.05</v>
      </c>
      <c r="L1974" s="17">
        <f t="shared" si="34"/>
        <v>1267656.25</v>
      </c>
      <c r="M1974" s="17" t="s">
        <v>14</v>
      </c>
      <c r="N1974" s="17"/>
    </row>
    <row r="1975" spans="1:14" x14ac:dyDescent="0.25">
      <c r="A1975" s="11" t="s">
        <v>14</v>
      </c>
      <c r="B1975" s="18" t="s">
        <v>14</v>
      </c>
      <c r="C1975" s="18" t="s">
        <v>14</v>
      </c>
      <c r="D1975" s="19" t="s">
        <v>14</v>
      </c>
      <c r="E1975" s="6" t="s">
        <v>156</v>
      </c>
      <c r="F1975" s="11">
        <v>5</v>
      </c>
      <c r="G1975" s="11">
        <v>150</v>
      </c>
      <c r="H1975" s="11" t="s">
        <v>139</v>
      </c>
      <c r="I1975" s="13">
        <v>104400</v>
      </c>
      <c r="J1975" s="14">
        <v>0.125</v>
      </c>
      <c r="K1975" s="14">
        <v>0.05</v>
      </c>
      <c r="L1975" s="17">
        <f t="shared" si="34"/>
        <v>13017375</v>
      </c>
      <c r="M1975" s="17" t="s">
        <v>14</v>
      </c>
      <c r="N1975" s="17"/>
    </row>
    <row r="1976" spans="1:14" x14ac:dyDescent="0.25">
      <c r="A1976" s="11" t="s">
        <v>14</v>
      </c>
      <c r="B1976" s="18" t="s">
        <v>14</v>
      </c>
      <c r="C1976" s="18" t="s">
        <v>14</v>
      </c>
      <c r="D1976" s="19" t="s">
        <v>14</v>
      </c>
      <c r="E1976" s="6" t="s">
        <v>162</v>
      </c>
      <c r="F1976" s="11">
        <v>5</v>
      </c>
      <c r="G1976" s="11">
        <v>100</v>
      </c>
      <c r="H1976" s="11" t="s">
        <v>212</v>
      </c>
      <c r="I1976" s="13">
        <v>85200</v>
      </c>
      <c r="J1976" s="14">
        <v>0.125</v>
      </c>
      <c r="K1976" s="14">
        <v>0.05</v>
      </c>
      <c r="L1976" s="17">
        <f t="shared" si="34"/>
        <v>7082250</v>
      </c>
      <c r="M1976" s="17" t="s">
        <v>14</v>
      </c>
      <c r="N1976" s="17"/>
    </row>
    <row r="1977" spans="1:14" x14ac:dyDescent="0.25">
      <c r="A1977" s="11" t="s">
        <v>14</v>
      </c>
      <c r="B1977" s="18" t="s">
        <v>14</v>
      </c>
      <c r="C1977" s="18" t="s">
        <v>14</v>
      </c>
      <c r="D1977" s="19" t="s">
        <v>14</v>
      </c>
      <c r="E1977" s="6" t="s">
        <v>225</v>
      </c>
      <c r="F1977" s="11">
        <v>2</v>
      </c>
      <c r="G1977" s="11">
        <v>80</v>
      </c>
      <c r="H1977" s="11" t="s">
        <v>212</v>
      </c>
      <c r="I1977" s="13">
        <v>49200</v>
      </c>
      <c r="J1977" s="14">
        <v>0.125</v>
      </c>
      <c r="K1977" s="14">
        <v>0.05</v>
      </c>
      <c r="L1977" s="17">
        <f t="shared" si="34"/>
        <v>3271800</v>
      </c>
      <c r="M1977" s="17">
        <v>135432</v>
      </c>
      <c r="N1977" s="17">
        <f>SUM(L1967:L1977)-M1977</f>
        <v>32204121.25</v>
      </c>
    </row>
    <row r="1978" spans="1:14" x14ac:dyDescent="0.25">
      <c r="A1978" s="11">
        <v>2</v>
      </c>
      <c r="B1978" s="18">
        <v>45178</v>
      </c>
      <c r="C1978" s="18">
        <v>45174</v>
      </c>
      <c r="D1978" s="19" t="s">
        <v>1366</v>
      </c>
      <c r="E1978" s="6" t="s">
        <v>135</v>
      </c>
      <c r="F1978" s="11">
        <v>2</v>
      </c>
      <c r="G1978" s="11">
        <v>288</v>
      </c>
      <c r="H1978" s="11" t="s">
        <v>131</v>
      </c>
      <c r="I1978" s="13">
        <v>4350</v>
      </c>
      <c r="J1978" s="14">
        <v>0.125</v>
      </c>
      <c r="K1978" s="14">
        <v>0.05</v>
      </c>
      <c r="L1978" s="17">
        <f t="shared" si="34"/>
        <v>1041390</v>
      </c>
      <c r="M1978" s="17" t="s">
        <v>14</v>
      </c>
      <c r="N1978" s="17"/>
    </row>
    <row r="1979" spans="1:14" x14ac:dyDescent="0.25">
      <c r="A1979" s="11" t="s">
        <v>14</v>
      </c>
      <c r="B1979" s="18" t="s">
        <v>14</v>
      </c>
      <c r="C1979" s="18" t="s">
        <v>14</v>
      </c>
      <c r="D1979" s="19" t="s">
        <v>14</v>
      </c>
      <c r="E1979" s="6" t="s">
        <v>136</v>
      </c>
      <c r="F1979" s="11">
        <v>2</v>
      </c>
      <c r="G1979" s="11">
        <v>288</v>
      </c>
      <c r="H1979" s="11" t="s">
        <v>131</v>
      </c>
      <c r="I1979" s="13">
        <v>6500</v>
      </c>
      <c r="J1979" s="14">
        <v>0.125</v>
      </c>
      <c r="K1979" s="14">
        <v>0.05</v>
      </c>
      <c r="L1979" s="17">
        <f t="shared" si="34"/>
        <v>1556100</v>
      </c>
      <c r="M1979" s="17" t="s">
        <v>14</v>
      </c>
      <c r="N1979" s="17"/>
    </row>
    <row r="1980" spans="1:14" x14ac:dyDescent="0.25">
      <c r="A1980" s="11" t="s">
        <v>14</v>
      </c>
      <c r="B1980" s="18" t="s">
        <v>14</v>
      </c>
      <c r="C1980" s="18" t="s">
        <v>14</v>
      </c>
      <c r="D1980" s="19" t="s">
        <v>14</v>
      </c>
      <c r="E1980" s="6" t="s">
        <v>137</v>
      </c>
      <c r="F1980" s="11">
        <v>2</v>
      </c>
      <c r="G1980" s="11">
        <v>288</v>
      </c>
      <c r="H1980" s="11" t="s">
        <v>131</v>
      </c>
      <c r="I1980" s="13">
        <v>9750</v>
      </c>
      <c r="J1980" s="14">
        <v>0.125</v>
      </c>
      <c r="K1980" s="14">
        <v>0.05</v>
      </c>
      <c r="L1980" s="17">
        <f t="shared" si="34"/>
        <v>2334150</v>
      </c>
      <c r="M1980" s="17" t="s">
        <v>14</v>
      </c>
      <c r="N1980" s="17"/>
    </row>
    <row r="1981" spans="1:14" x14ac:dyDescent="0.25">
      <c r="A1981" s="11" t="s">
        <v>14</v>
      </c>
      <c r="B1981" s="18" t="s">
        <v>14</v>
      </c>
      <c r="C1981" s="18" t="s">
        <v>14</v>
      </c>
      <c r="D1981" s="19" t="s">
        <v>14</v>
      </c>
      <c r="E1981" s="6" t="s">
        <v>117</v>
      </c>
      <c r="F1981" s="11">
        <v>1</v>
      </c>
      <c r="G1981" s="11">
        <v>24</v>
      </c>
      <c r="H1981" s="11" t="s">
        <v>115</v>
      </c>
      <c r="I1981" s="13">
        <v>66900</v>
      </c>
      <c r="J1981" s="14">
        <v>0.125</v>
      </c>
      <c r="K1981" s="14">
        <v>0.05</v>
      </c>
      <c r="L1981" s="17">
        <f t="shared" si="34"/>
        <v>1334655</v>
      </c>
      <c r="M1981" s="17" t="s">
        <v>14</v>
      </c>
      <c r="N1981" s="17"/>
    </row>
    <row r="1982" spans="1:14" x14ac:dyDescent="0.25">
      <c r="A1982" s="11" t="s">
        <v>14</v>
      </c>
      <c r="B1982" s="18" t="s">
        <v>14</v>
      </c>
      <c r="C1982" s="18" t="s">
        <v>14</v>
      </c>
      <c r="D1982" s="19" t="s">
        <v>14</v>
      </c>
      <c r="E1982" s="6" t="s">
        <v>144</v>
      </c>
      <c r="F1982" s="11">
        <v>2</v>
      </c>
      <c r="G1982" s="11">
        <v>2000</v>
      </c>
      <c r="H1982" s="11" t="s">
        <v>133</v>
      </c>
      <c r="I1982" s="13">
        <v>2050</v>
      </c>
      <c r="J1982" s="14">
        <v>0.125</v>
      </c>
      <c r="K1982" s="14">
        <v>0.05</v>
      </c>
      <c r="L1982" s="17">
        <f t="shared" si="34"/>
        <v>3408125</v>
      </c>
      <c r="M1982" s="17" t="s">
        <v>14</v>
      </c>
      <c r="N1982" s="17"/>
    </row>
    <row r="1983" spans="1:14" x14ac:dyDescent="0.25">
      <c r="A1983" s="11" t="s">
        <v>14</v>
      </c>
      <c r="B1983" s="18" t="s">
        <v>14</v>
      </c>
      <c r="C1983" s="18" t="s">
        <v>14</v>
      </c>
      <c r="D1983" s="19" t="s">
        <v>14</v>
      </c>
      <c r="E1983" s="6" t="s">
        <v>209</v>
      </c>
      <c r="F1983" s="11">
        <v>6</v>
      </c>
      <c r="G1983" s="11">
        <v>4320</v>
      </c>
      <c r="H1983" s="11" t="s">
        <v>131</v>
      </c>
      <c r="I1983" s="13">
        <v>4800</v>
      </c>
      <c r="J1983" s="14">
        <v>0.125</v>
      </c>
      <c r="K1983" s="14">
        <v>0.05</v>
      </c>
      <c r="L1983" s="17">
        <f t="shared" si="34"/>
        <v>17236800</v>
      </c>
      <c r="M1983" s="17" t="s">
        <v>14</v>
      </c>
      <c r="N1983" s="17"/>
    </row>
    <row r="1984" spans="1:14" x14ac:dyDescent="0.25">
      <c r="A1984" s="11" t="s">
        <v>14</v>
      </c>
      <c r="B1984" s="18" t="s">
        <v>14</v>
      </c>
      <c r="C1984" s="18" t="s">
        <v>14</v>
      </c>
      <c r="D1984" s="19" t="s">
        <v>14</v>
      </c>
      <c r="E1984" s="6" t="s">
        <v>668</v>
      </c>
      <c r="F1984" s="11" t="s">
        <v>14</v>
      </c>
      <c r="G1984" s="11">
        <v>180</v>
      </c>
      <c r="H1984" s="11" t="s">
        <v>131</v>
      </c>
      <c r="I1984" s="13">
        <v>3700</v>
      </c>
      <c r="J1984" s="14">
        <v>0.125</v>
      </c>
      <c r="K1984" s="14">
        <v>0.05</v>
      </c>
      <c r="L1984" s="17">
        <f t="shared" si="34"/>
        <v>553612.5</v>
      </c>
      <c r="M1984" s="17" t="s">
        <v>14</v>
      </c>
      <c r="N1984" s="17"/>
    </row>
    <row r="1985" spans="1:14" x14ac:dyDescent="0.25">
      <c r="A1985" s="11" t="s">
        <v>14</v>
      </c>
      <c r="B1985" s="18" t="s">
        <v>14</v>
      </c>
      <c r="C1985" s="18" t="s">
        <v>14</v>
      </c>
      <c r="D1985" s="19" t="s">
        <v>14</v>
      </c>
      <c r="E1985" s="6" t="s">
        <v>670</v>
      </c>
      <c r="F1985" s="11" t="s">
        <v>14</v>
      </c>
      <c r="G1985" s="11">
        <v>180</v>
      </c>
      <c r="H1985" s="11" t="s">
        <v>131</v>
      </c>
      <c r="I1985" s="13">
        <v>3700</v>
      </c>
      <c r="J1985" s="14">
        <v>0.125</v>
      </c>
      <c r="K1985" s="14">
        <v>0.05</v>
      </c>
      <c r="L1985" s="17">
        <f t="shared" si="34"/>
        <v>553612.5</v>
      </c>
      <c r="M1985" s="17" t="s">
        <v>14</v>
      </c>
      <c r="N1985" s="17"/>
    </row>
    <row r="1986" spans="1:14" x14ac:dyDescent="0.25">
      <c r="A1986" s="11" t="s">
        <v>14</v>
      </c>
      <c r="B1986" s="18" t="s">
        <v>14</v>
      </c>
      <c r="C1986" s="18" t="s">
        <v>14</v>
      </c>
      <c r="D1986" s="19" t="s">
        <v>14</v>
      </c>
      <c r="E1986" s="6" t="s">
        <v>671</v>
      </c>
      <c r="F1986" s="11" t="s">
        <v>14</v>
      </c>
      <c r="G1986" s="11">
        <v>180</v>
      </c>
      <c r="H1986" s="11" t="s">
        <v>131</v>
      </c>
      <c r="I1986" s="13">
        <v>3700</v>
      </c>
      <c r="J1986" s="14">
        <v>0.125</v>
      </c>
      <c r="K1986" s="14">
        <v>0.05</v>
      </c>
      <c r="L1986" s="17">
        <f t="shared" si="34"/>
        <v>553612.5</v>
      </c>
      <c r="M1986" s="17" t="s">
        <v>14</v>
      </c>
      <c r="N1986" s="17"/>
    </row>
    <row r="1987" spans="1:14" x14ac:dyDescent="0.25">
      <c r="A1987" s="11" t="s">
        <v>14</v>
      </c>
      <c r="B1987" s="18" t="s">
        <v>14</v>
      </c>
      <c r="C1987" s="18" t="s">
        <v>14</v>
      </c>
      <c r="D1987" s="19" t="s">
        <v>14</v>
      </c>
      <c r="E1987" s="6" t="s">
        <v>672</v>
      </c>
      <c r="F1987" s="11" t="s">
        <v>14</v>
      </c>
      <c r="G1987" s="11">
        <v>180</v>
      </c>
      <c r="H1987" s="11" t="s">
        <v>131</v>
      </c>
      <c r="I1987" s="13">
        <v>3700</v>
      </c>
      <c r="J1987" s="14">
        <v>0.125</v>
      </c>
      <c r="K1987" s="14">
        <v>0.05</v>
      </c>
      <c r="L1987" s="17">
        <f t="shared" si="34"/>
        <v>553612.5</v>
      </c>
      <c r="M1987" s="17" t="s">
        <v>14</v>
      </c>
      <c r="N1987" s="17"/>
    </row>
    <row r="1988" spans="1:14" x14ac:dyDescent="0.25">
      <c r="A1988" s="11" t="s">
        <v>14</v>
      </c>
      <c r="B1988" s="18" t="s">
        <v>14</v>
      </c>
      <c r="C1988" s="18" t="s">
        <v>14</v>
      </c>
      <c r="D1988" s="19" t="s">
        <v>14</v>
      </c>
      <c r="E1988" s="6" t="s">
        <v>858</v>
      </c>
      <c r="F1988" s="11">
        <v>1</v>
      </c>
      <c r="G1988" s="11">
        <v>240</v>
      </c>
      <c r="H1988" s="11" t="s">
        <v>115</v>
      </c>
      <c r="I1988" s="13">
        <v>10600</v>
      </c>
      <c r="J1988" s="14">
        <v>0.125</v>
      </c>
      <c r="K1988" s="14">
        <v>0.05</v>
      </c>
      <c r="L1988" s="17">
        <f t="shared" si="34"/>
        <v>2114700</v>
      </c>
      <c r="M1988" s="17" t="s">
        <v>14</v>
      </c>
      <c r="N1988" s="17"/>
    </row>
    <row r="1989" spans="1:14" x14ac:dyDescent="0.25">
      <c r="A1989" s="11" t="s">
        <v>14</v>
      </c>
      <c r="B1989" s="18" t="s">
        <v>14</v>
      </c>
      <c r="C1989" s="18" t="s">
        <v>14</v>
      </c>
      <c r="D1989" s="19" t="s">
        <v>14</v>
      </c>
      <c r="E1989" s="6" t="s">
        <v>116</v>
      </c>
      <c r="F1989" s="11">
        <v>1</v>
      </c>
      <c r="G1989" s="11">
        <v>24</v>
      </c>
      <c r="H1989" s="11" t="s">
        <v>115</v>
      </c>
      <c r="I1989" s="13">
        <v>58900</v>
      </c>
      <c r="J1989" s="14">
        <v>0.125</v>
      </c>
      <c r="K1989" s="14">
        <v>0.05</v>
      </c>
      <c r="L1989" s="17">
        <f t="shared" si="34"/>
        <v>1175055</v>
      </c>
      <c r="M1989" s="17">
        <v>0</v>
      </c>
      <c r="N1989" s="17">
        <f>SUM(L1978:L1989)-M1989</f>
        <v>32415425</v>
      </c>
    </row>
    <row r="1990" spans="1:14" x14ac:dyDescent="0.25">
      <c r="A1990" s="11">
        <v>3</v>
      </c>
      <c r="B1990" s="18">
        <v>45178</v>
      </c>
      <c r="C1990" s="18">
        <v>45174</v>
      </c>
      <c r="D1990" s="19" t="s">
        <v>1367</v>
      </c>
      <c r="E1990" s="6" t="s">
        <v>1368</v>
      </c>
      <c r="F1990" s="11">
        <v>2</v>
      </c>
      <c r="G1990" s="11">
        <v>864</v>
      </c>
      <c r="H1990" s="11" t="s">
        <v>131</v>
      </c>
      <c r="I1990" s="13">
        <v>4400</v>
      </c>
      <c r="J1990" s="14">
        <v>0.125</v>
      </c>
      <c r="K1990" s="14">
        <v>0.05</v>
      </c>
      <c r="L1990" s="17">
        <f t="shared" si="34"/>
        <v>3160080</v>
      </c>
      <c r="M1990" s="17" t="s">
        <v>14</v>
      </c>
      <c r="N1990" s="17"/>
    </row>
    <row r="1991" spans="1:14" x14ac:dyDescent="0.25">
      <c r="A1991" s="11" t="s">
        <v>14</v>
      </c>
      <c r="B1991" s="18" t="s">
        <v>14</v>
      </c>
      <c r="C1991" s="18" t="s">
        <v>14</v>
      </c>
      <c r="D1991" s="19" t="s">
        <v>14</v>
      </c>
      <c r="E1991" s="6" t="s">
        <v>156</v>
      </c>
      <c r="F1991" s="11">
        <v>1</v>
      </c>
      <c r="G1991" s="11">
        <v>30</v>
      </c>
      <c r="H1991" s="11" t="s">
        <v>139</v>
      </c>
      <c r="I1991" s="13">
        <v>104400</v>
      </c>
      <c r="J1991" s="14">
        <v>0.125</v>
      </c>
      <c r="K1991" s="14">
        <v>0.05</v>
      </c>
      <c r="L1991" s="17">
        <f t="shared" si="34"/>
        <v>2603475</v>
      </c>
      <c r="M1991" s="17" t="s">
        <v>14</v>
      </c>
      <c r="N1991" s="17"/>
    </row>
    <row r="1992" spans="1:14" x14ac:dyDescent="0.25">
      <c r="A1992" s="11" t="s">
        <v>14</v>
      </c>
      <c r="B1992" s="18" t="s">
        <v>14</v>
      </c>
      <c r="C1992" s="18" t="s">
        <v>14</v>
      </c>
      <c r="D1992" s="19" t="s">
        <v>14</v>
      </c>
      <c r="E1992" s="6" t="s">
        <v>295</v>
      </c>
      <c r="F1992" s="11">
        <v>1</v>
      </c>
      <c r="G1992" s="11">
        <v>72</v>
      </c>
      <c r="H1992" s="11" t="s">
        <v>131</v>
      </c>
      <c r="I1992" s="13">
        <v>15800</v>
      </c>
      <c r="J1992" s="14">
        <v>0.125</v>
      </c>
      <c r="K1992" s="14">
        <v>0.05</v>
      </c>
      <c r="L1992" s="17">
        <f t="shared" si="34"/>
        <v>945630</v>
      </c>
      <c r="M1992" s="17" t="s">
        <v>14</v>
      </c>
      <c r="N1992" s="17"/>
    </row>
    <row r="1993" spans="1:14" x14ac:dyDescent="0.25">
      <c r="A1993" s="11" t="s">
        <v>14</v>
      </c>
      <c r="B1993" s="18" t="s">
        <v>14</v>
      </c>
      <c r="C1993" s="18" t="s">
        <v>14</v>
      </c>
      <c r="D1993" s="19" t="s">
        <v>14</v>
      </c>
      <c r="E1993" s="6" t="s">
        <v>416</v>
      </c>
      <c r="F1993" s="11">
        <v>1</v>
      </c>
      <c r="G1993" s="11">
        <v>72</v>
      </c>
      <c r="H1993" s="11" t="s">
        <v>131</v>
      </c>
      <c r="I1993" s="13">
        <v>15800</v>
      </c>
      <c r="J1993" s="14">
        <v>0.125</v>
      </c>
      <c r="K1993" s="14">
        <v>0.05</v>
      </c>
      <c r="L1993" s="17">
        <f t="shared" si="34"/>
        <v>945630</v>
      </c>
      <c r="M1993" s="17" t="s">
        <v>14</v>
      </c>
      <c r="N1993" s="17"/>
    </row>
    <row r="1994" spans="1:14" x14ac:dyDescent="0.25">
      <c r="A1994" s="11" t="s">
        <v>14</v>
      </c>
      <c r="B1994" s="18" t="s">
        <v>14</v>
      </c>
      <c r="C1994" s="18" t="s">
        <v>14</v>
      </c>
      <c r="D1994" s="19" t="s">
        <v>14</v>
      </c>
      <c r="E1994" s="6" t="s">
        <v>1264</v>
      </c>
      <c r="F1994" s="11">
        <v>1</v>
      </c>
      <c r="G1994" s="11">
        <v>72</v>
      </c>
      <c r="H1994" s="11" t="s">
        <v>131</v>
      </c>
      <c r="I1994" s="13">
        <v>15800</v>
      </c>
      <c r="J1994" s="14">
        <v>0.125</v>
      </c>
      <c r="K1994" s="14">
        <v>0.05</v>
      </c>
      <c r="L1994" s="17">
        <f t="shared" si="34"/>
        <v>945630</v>
      </c>
      <c r="M1994" s="17" t="s">
        <v>14</v>
      </c>
      <c r="N1994" s="17"/>
    </row>
    <row r="1995" spans="1:14" x14ac:dyDescent="0.25">
      <c r="A1995" s="11" t="s">
        <v>14</v>
      </c>
      <c r="B1995" s="18" t="s">
        <v>14</v>
      </c>
      <c r="C1995" s="18" t="s">
        <v>14</v>
      </c>
      <c r="D1995" s="19" t="s">
        <v>14</v>
      </c>
      <c r="E1995" s="6" t="s">
        <v>864</v>
      </c>
      <c r="F1995" s="11">
        <v>1</v>
      </c>
      <c r="G1995" s="11">
        <v>72</v>
      </c>
      <c r="H1995" s="11" t="s">
        <v>131</v>
      </c>
      <c r="I1995" s="13">
        <v>15800</v>
      </c>
      <c r="J1995" s="14">
        <v>0.125</v>
      </c>
      <c r="K1995" s="14">
        <v>0.05</v>
      </c>
      <c r="L1995" s="17">
        <f t="shared" si="34"/>
        <v>945630</v>
      </c>
      <c r="M1995" s="17" t="s">
        <v>14</v>
      </c>
      <c r="N1995" s="17"/>
    </row>
    <row r="1996" spans="1:14" x14ac:dyDescent="0.25">
      <c r="A1996" s="11" t="s">
        <v>14</v>
      </c>
      <c r="B1996" s="18" t="s">
        <v>14</v>
      </c>
      <c r="C1996" s="18" t="s">
        <v>14</v>
      </c>
      <c r="D1996" s="19" t="s">
        <v>14</v>
      </c>
      <c r="E1996" s="6" t="s">
        <v>1293</v>
      </c>
      <c r="F1996" s="11">
        <v>1</v>
      </c>
      <c r="G1996" s="11">
        <v>72</v>
      </c>
      <c r="H1996" s="11" t="s">
        <v>131</v>
      </c>
      <c r="I1996" s="13">
        <v>15800</v>
      </c>
      <c r="J1996" s="14">
        <v>0.125</v>
      </c>
      <c r="K1996" s="14">
        <v>0.05</v>
      </c>
      <c r="L1996" s="17">
        <f t="shared" si="34"/>
        <v>945630</v>
      </c>
      <c r="M1996" s="17" t="s">
        <v>14</v>
      </c>
      <c r="N1996" s="17"/>
    </row>
    <row r="1997" spans="1:14" x14ac:dyDescent="0.25">
      <c r="A1997" s="11" t="s">
        <v>14</v>
      </c>
      <c r="B1997" s="18" t="s">
        <v>14</v>
      </c>
      <c r="C1997" s="18" t="s">
        <v>14</v>
      </c>
      <c r="D1997" s="19" t="s">
        <v>14</v>
      </c>
      <c r="E1997" s="6" t="s">
        <v>606</v>
      </c>
      <c r="F1997" s="11">
        <v>1</v>
      </c>
      <c r="G1997" s="11">
        <v>72</v>
      </c>
      <c r="H1997" s="11" t="s">
        <v>131</v>
      </c>
      <c r="I1997" s="13">
        <v>15800</v>
      </c>
      <c r="J1997" s="14">
        <v>0.125</v>
      </c>
      <c r="K1997" s="14">
        <v>0.05</v>
      </c>
      <c r="L1997" s="17">
        <f t="shared" si="34"/>
        <v>945630</v>
      </c>
      <c r="M1997" s="17" t="s">
        <v>14</v>
      </c>
      <c r="N1997" s="17"/>
    </row>
    <row r="1998" spans="1:14" x14ac:dyDescent="0.25">
      <c r="A1998" s="11" t="s">
        <v>14</v>
      </c>
      <c r="B1998" s="18" t="s">
        <v>14</v>
      </c>
      <c r="C1998" s="18" t="s">
        <v>14</v>
      </c>
      <c r="D1998" s="19" t="s">
        <v>14</v>
      </c>
      <c r="E1998" s="6" t="s">
        <v>294</v>
      </c>
      <c r="F1998" s="11">
        <v>1</v>
      </c>
      <c r="G1998" s="11">
        <v>72</v>
      </c>
      <c r="H1998" s="11" t="s">
        <v>131</v>
      </c>
      <c r="I1998" s="13">
        <v>15800</v>
      </c>
      <c r="J1998" s="14">
        <v>0.125</v>
      </c>
      <c r="K1998" s="14">
        <v>0.05</v>
      </c>
      <c r="L1998" s="17">
        <f t="shared" si="34"/>
        <v>945630</v>
      </c>
      <c r="M1998" s="17" t="s">
        <v>14</v>
      </c>
      <c r="N1998" s="17"/>
    </row>
    <row r="1999" spans="1:14" x14ac:dyDescent="0.25">
      <c r="A1999" s="11" t="s">
        <v>14</v>
      </c>
      <c r="B1999" s="18" t="s">
        <v>14</v>
      </c>
      <c r="C1999" s="18" t="s">
        <v>14</v>
      </c>
      <c r="D1999" s="19" t="s">
        <v>14</v>
      </c>
      <c r="E1999" s="6" t="s">
        <v>134</v>
      </c>
      <c r="F1999" s="11">
        <v>2</v>
      </c>
      <c r="G1999" s="11">
        <v>48</v>
      </c>
      <c r="H1999" s="11" t="s">
        <v>131</v>
      </c>
      <c r="I1999" s="13">
        <v>19000</v>
      </c>
      <c r="J1999" s="14">
        <v>0.125</v>
      </c>
      <c r="K1999" s="14">
        <v>0.05</v>
      </c>
      <c r="L1999" s="17">
        <f t="shared" si="34"/>
        <v>758100</v>
      </c>
      <c r="M1999" s="17" t="s">
        <v>14</v>
      </c>
      <c r="N1999" s="17"/>
    </row>
    <row r="2000" spans="1:14" x14ac:dyDescent="0.25">
      <c r="A2000" s="11" t="s">
        <v>14</v>
      </c>
      <c r="B2000" s="18" t="s">
        <v>14</v>
      </c>
      <c r="C2000" s="18" t="s">
        <v>14</v>
      </c>
      <c r="D2000" s="19" t="s">
        <v>14</v>
      </c>
      <c r="E2000" s="6" t="s">
        <v>244</v>
      </c>
      <c r="F2000" s="11">
        <v>1</v>
      </c>
      <c r="G2000" s="11">
        <v>768</v>
      </c>
      <c r="H2000" s="11" t="s">
        <v>131</v>
      </c>
      <c r="I2000" s="13">
        <v>2100</v>
      </c>
      <c r="J2000" s="14">
        <v>0.125</v>
      </c>
      <c r="K2000" s="14">
        <v>0.05</v>
      </c>
      <c r="L2000" s="17">
        <f t="shared" si="34"/>
        <v>1340640</v>
      </c>
      <c r="M2000" s="17">
        <v>0</v>
      </c>
      <c r="N2000" s="17">
        <f>SUM(L1990:L2000)-M2000</f>
        <v>14481705</v>
      </c>
    </row>
    <row r="2001" spans="1:14" x14ac:dyDescent="0.25">
      <c r="A2001" s="11">
        <v>4</v>
      </c>
      <c r="B2001" s="18">
        <v>45178</v>
      </c>
      <c r="C2001" s="18">
        <v>45174</v>
      </c>
      <c r="D2001" s="19" t="s">
        <v>1369</v>
      </c>
      <c r="E2001" s="6" t="s">
        <v>451</v>
      </c>
      <c r="F2001" s="11">
        <v>2</v>
      </c>
      <c r="G2001" s="11">
        <v>10</v>
      </c>
      <c r="H2001" s="11" t="s">
        <v>139</v>
      </c>
      <c r="I2001" s="13">
        <v>177000</v>
      </c>
      <c r="J2001" s="14">
        <v>0.125</v>
      </c>
      <c r="K2001" s="14">
        <v>0.05</v>
      </c>
      <c r="L2001" s="17">
        <f t="shared" si="34"/>
        <v>1471312.5</v>
      </c>
      <c r="M2001" s="17" t="s">
        <v>14</v>
      </c>
      <c r="N2001" s="17"/>
    </row>
    <row r="2002" spans="1:14" x14ac:dyDescent="0.25">
      <c r="A2002" s="11" t="s">
        <v>14</v>
      </c>
      <c r="B2002" s="18" t="s">
        <v>14</v>
      </c>
      <c r="C2002" s="18" t="s">
        <v>14</v>
      </c>
      <c r="D2002" s="19" t="s">
        <v>14</v>
      </c>
      <c r="E2002" s="6" t="s">
        <v>679</v>
      </c>
      <c r="F2002" s="11" t="s">
        <v>14</v>
      </c>
      <c r="G2002" s="11">
        <v>12</v>
      </c>
      <c r="H2002" s="11" t="s">
        <v>212</v>
      </c>
      <c r="I2002" s="13">
        <v>13200</v>
      </c>
      <c r="J2002" s="14">
        <v>0.1</v>
      </c>
      <c r="K2002" s="14">
        <v>0.05</v>
      </c>
      <c r="L2002" s="17">
        <f t="shared" si="34"/>
        <v>135432</v>
      </c>
      <c r="M2002" s="17" t="s">
        <v>14</v>
      </c>
      <c r="N2002" s="17"/>
    </row>
    <row r="2003" spans="1:14" x14ac:dyDescent="0.25">
      <c r="A2003" s="11" t="s">
        <v>14</v>
      </c>
      <c r="B2003" s="18" t="s">
        <v>14</v>
      </c>
      <c r="C2003" s="18" t="s">
        <v>14</v>
      </c>
      <c r="D2003" s="19" t="s">
        <v>14</v>
      </c>
      <c r="E2003" s="6" t="s">
        <v>1370</v>
      </c>
      <c r="F2003" s="11">
        <v>1</v>
      </c>
      <c r="G2003" s="11">
        <v>72</v>
      </c>
      <c r="H2003" s="11" t="s">
        <v>131</v>
      </c>
      <c r="I2003" s="13">
        <v>20700</v>
      </c>
      <c r="J2003" s="14">
        <v>0.125</v>
      </c>
      <c r="K2003" s="14">
        <v>0.05</v>
      </c>
      <c r="L2003" s="17">
        <f t="shared" si="34"/>
        <v>1238895</v>
      </c>
      <c r="M2003" s="17" t="s">
        <v>14</v>
      </c>
      <c r="N2003" s="17"/>
    </row>
    <row r="2004" spans="1:14" x14ac:dyDescent="0.25">
      <c r="A2004" s="11" t="s">
        <v>14</v>
      </c>
      <c r="B2004" s="18" t="s">
        <v>14</v>
      </c>
      <c r="C2004" s="18" t="s">
        <v>14</v>
      </c>
      <c r="D2004" s="19" t="s">
        <v>14</v>
      </c>
      <c r="E2004" s="6" t="s">
        <v>1371</v>
      </c>
      <c r="F2004" s="11">
        <v>1</v>
      </c>
      <c r="G2004" s="11">
        <v>72</v>
      </c>
      <c r="H2004" s="11" t="s">
        <v>131</v>
      </c>
      <c r="I2004" s="13">
        <v>20700</v>
      </c>
      <c r="J2004" s="14">
        <v>0.125</v>
      </c>
      <c r="K2004" s="14">
        <v>0.05</v>
      </c>
      <c r="L2004" s="17">
        <f t="shared" si="34"/>
        <v>1238895</v>
      </c>
      <c r="M2004" s="17">
        <v>135432</v>
      </c>
      <c r="N2004" s="17">
        <f>SUM(L2001:L2004)-M2004</f>
        <v>3949102.5</v>
      </c>
    </row>
    <row r="2005" spans="1:14" x14ac:dyDescent="0.25">
      <c r="A2005" s="11">
        <v>5</v>
      </c>
      <c r="B2005" s="18">
        <v>45178</v>
      </c>
      <c r="C2005" s="18">
        <v>45175</v>
      </c>
      <c r="D2005" s="19" t="s">
        <v>1372</v>
      </c>
      <c r="E2005" s="6" t="s">
        <v>142</v>
      </c>
      <c r="F2005" s="11">
        <v>2</v>
      </c>
      <c r="G2005" s="11">
        <v>288</v>
      </c>
      <c r="H2005" s="11" t="s">
        <v>115</v>
      </c>
      <c r="I2005" s="13">
        <v>23900</v>
      </c>
      <c r="J2005" s="14">
        <v>0.125</v>
      </c>
      <c r="K2005" s="14">
        <v>0.05</v>
      </c>
      <c r="L2005" s="17">
        <f t="shared" si="34"/>
        <v>5721660</v>
      </c>
      <c r="M2005" s="17" t="s">
        <v>14</v>
      </c>
      <c r="N2005" s="17"/>
    </row>
    <row r="2006" spans="1:14" x14ac:dyDescent="0.25">
      <c r="A2006" s="11" t="s">
        <v>14</v>
      </c>
      <c r="B2006" s="18" t="s">
        <v>14</v>
      </c>
      <c r="C2006" s="18" t="s">
        <v>14</v>
      </c>
      <c r="D2006" s="19" t="s">
        <v>14</v>
      </c>
      <c r="E2006" s="6" t="s">
        <v>129</v>
      </c>
      <c r="F2006" s="11">
        <v>2</v>
      </c>
      <c r="G2006" s="11">
        <v>288</v>
      </c>
      <c r="H2006" s="11" t="s">
        <v>115</v>
      </c>
      <c r="I2006" s="13">
        <v>18600</v>
      </c>
      <c r="J2006" s="14">
        <v>0.125</v>
      </c>
      <c r="K2006" s="14">
        <v>0.05</v>
      </c>
      <c r="L2006" s="17">
        <f t="shared" si="34"/>
        <v>4452840</v>
      </c>
      <c r="M2006" s="17">
        <v>0</v>
      </c>
      <c r="N2006" s="17">
        <f>SUM(L2005:L2006)-M2006</f>
        <v>10174500</v>
      </c>
    </row>
    <row r="2007" spans="1:14" x14ac:dyDescent="0.25">
      <c r="A2007" s="11">
        <v>5</v>
      </c>
      <c r="B2007" s="18">
        <v>45178</v>
      </c>
      <c r="C2007" s="18">
        <v>45175</v>
      </c>
      <c r="D2007" s="19" t="s">
        <v>1373</v>
      </c>
      <c r="E2007" s="6" t="s">
        <v>231</v>
      </c>
      <c r="F2007" s="11">
        <v>2</v>
      </c>
      <c r="G2007" s="11">
        <v>288</v>
      </c>
      <c r="H2007" s="11" t="s">
        <v>115</v>
      </c>
      <c r="I2007" s="13">
        <v>8400</v>
      </c>
      <c r="J2007" s="14">
        <v>0.125</v>
      </c>
      <c r="K2007" s="14">
        <v>0.05</v>
      </c>
      <c r="L2007" s="17">
        <f t="shared" si="34"/>
        <v>2010960</v>
      </c>
      <c r="M2007" s="17" t="s">
        <v>14</v>
      </c>
      <c r="N2007" s="17"/>
    </row>
    <row r="2008" spans="1:14" x14ac:dyDescent="0.25">
      <c r="A2008" s="11" t="s">
        <v>14</v>
      </c>
      <c r="B2008" s="18" t="s">
        <v>14</v>
      </c>
      <c r="C2008" s="18" t="s">
        <v>14</v>
      </c>
      <c r="D2008" s="19" t="s">
        <v>14</v>
      </c>
      <c r="E2008" s="6" t="s">
        <v>621</v>
      </c>
      <c r="F2008" s="11">
        <v>2</v>
      </c>
      <c r="G2008" s="11">
        <v>144</v>
      </c>
      <c r="H2008" s="11" t="s">
        <v>115</v>
      </c>
      <c r="I2008" s="13">
        <v>16800</v>
      </c>
      <c r="J2008" s="14">
        <v>0.125</v>
      </c>
      <c r="K2008" s="14">
        <v>0.05</v>
      </c>
      <c r="L2008" s="17">
        <f t="shared" si="34"/>
        <v>2010960</v>
      </c>
      <c r="M2008" s="17" t="s">
        <v>14</v>
      </c>
      <c r="N2008" s="17"/>
    </row>
    <row r="2009" spans="1:14" x14ac:dyDescent="0.25">
      <c r="A2009" s="11" t="s">
        <v>14</v>
      </c>
      <c r="B2009" s="18" t="s">
        <v>14</v>
      </c>
      <c r="C2009" s="18" t="s">
        <v>14</v>
      </c>
      <c r="D2009" s="19" t="s">
        <v>14</v>
      </c>
      <c r="E2009" s="6" t="s">
        <v>144</v>
      </c>
      <c r="F2009" s="11">
        <v>3</v>
      </c>
      <c r="G2009" s="11">
        <v>3000</v>
      </c>
      <c r="H2009" s="11" t="s">
        <v>133</v>
      </c>
      <c r="I2009" s="13">
        <v>2050</v>
      </c>
      <c r="J2009" s="14">
        <v>0.125</v>
      </c>
      <c r="K2009" s="14">
        <v>0.05</v>
      </c>
      <c r="L2009" s="17">
        <f t="shared" si="34"/>
        <v>5112187.5</v>
      </c>
      <c r="M2009" s="17" t="s">
        <v>14</v>
      </c>
      <c r="N2009" s="17"/>
    </row>
    <row r="2010" spans="1:14" x14ac:dyDescent="0.25">
      <c r="A2010" s="11" t="s">
        <v>14</v>
      </c>
      <c r="B2010" s="18" t="s">
        <v>14</v>
      </c>
      <c r="C2010" s="18" t="s">
        <v>14</v>
      </c>
      <c r="D2010" s="19" t="s">
        <v>14</v>
      </c>
      <c r="E2010" s="6" t="s">
        <v>1001</v>
      </c>
      <c r="F2010" s="11">
        <v>1</v>
      </c>
      <c r="G2010" s="11">
        <v>24</v>
      </c>
      <c r="H2010" s="11" t="s">
        <v>131</v>
      </c>
      <c r="I2010" s="13">
        <v>40000</v>
      </c>
      <c r="J2010" s="14">
        <v>0.125</v>
      </c>
      <c r="K2010" s="14">
        <v>0.05</v>
      </c>
      <c r="L2010" s="17">
        <f t="shared" si="34"/>
        <v>798000</v>
      </c>
      <c r="M2010" s="17" t="s">
        <v>14</v>
      </c>
      <c r="N2010" s="17"/>
    </row>
    <row r="2011" spans="1:14" x14ac:dyDescent="0.25">
      <c r="A2011" s="11" t="s">
        <v>14</v>
      </c>
      <c r="B2011" s="18" t="s">
        <v>14</v>
      </c>
      <c r="C2011" s="18" t="s">
        <v>14</v>
      </c>
      <c r="D2011" s="19" t="s">
        <v>14</v>
      </c>
      <c r="E2011" s="6" t="s">
        <v>411</v>
      </c>
      <c r="F2011" s="11">
        <v>2</v>
      </c>
      <c r="G2011" s="11">
        <v>480</v>
      </c>
      <c r="H2011" s="11" t="s">
        <v>115</v>
      </c>
      <c r="I2011" s="13">
        <v>8800</v>
      </c>
      <c r="J2011" s="14">
        <v>0.125</v>
      </c>
      <c r="K2011" s="14">
        <v>0.05</v>
      </c>
      <c r="L2011" s="17">
        <f t="shared" si="34"/>
        <v>3511200</v>
      </c>
      <c r="M2011" s="17" t="s">
        <v>14</v>
      </c>
      <c r="N2011" s="17"/>
    </row>
    <row r="2012" spans="1:14" x14ac:dyDescent="0.25">
      <c r="A2012" s="11" t="s">
        <v>14</v>
      </c>
      <c r="B2012" s="18" t="s">
        <v>14</v>
      </c>
      <c r="C2012" s="18" t="s">
        <v>14</v>
      </c>
      <c r="D2012" s="19" t="s">
        <v>14</v>
      </c>
      <c r="E2012" s="6" t="s">
        <v>1000</v>
      </c>
      <c r="F2012" s="11">
        <v>1</v>
      </c>
      <c r="G2012" s="11">
        <v>60</v>
      </c>
      <c r="H2012" s="11" t="s">
        <v>131</v>
      </c>
      <c r="I2012" s="13">
        <v>29500</v>
      </c>
      <c r="J2012" s="14">
        <v>0.125</v>
      </c>
      <c r="K2012" s="14">
        <v>0.05</v>
      </c>
      <c r="L2012" s="17">
        <f t="shared" si="34"/>
        <v>1471312.5</v>
      </c>
      <c r="M2012" s="17" t="s">
        <v>14</v>
      </c>
      <c r="N2012" s="17"/>
    </row>
    <row r="2013" spans="1:14" x14ac:dyDescent="0.25">
      <c r="A2013" s="11" t="s">
        <v>14</v>
      </c>
      <c r="B2013" s="18" t="s">
        <v>14</v>
      </c>
      <c r="C2013" s="18" t="s">
        <v>14</v>
      </c>
      <c r="D2013" s="19" t="s">
        <v>14</v>
      </c>
      <c r="E2013" s="6" t="s">
        <v>408</v>
      </c>
      <c r="F2013" s="11">
        <v>1</v>
      </c>
      <c r="G2013" s="11">
        <v>216</v>
      </c>
      <c r="H2013" s="11" t="s">
        <v>131</v>
      </c>
      <c r="I2013" s="13">
        <v>4900</v>
      </c>
      <c r="J2013" s="14">
        <v>0.125</v>
      </c>
      <c r="K2013" s="14">
        <v>0.05</v>
      </c>
      <c r="L2013" s="17">
        <f t="shared" ref="L2013:L2069" si="35">G2013*(I2013-(I2013*J2013)-((I2013-(I2013*J2013))*K2013))</f>
        <v>879795</v>
      </c>
      <c r="M2013" s="17" t="s">
        <v>14</v>
      </c>
      <c r="N2013" s="17"/>
    </row>
    <row r="2014" spans="1:14" x14ac:dyDescent="0.25">
      <c r="A2014" s="11" t="s">
        <v>14</v>
      </c>
      <c r="B2014" s="18" t="s">
        <v>14</v>
      </c>
      <c r="C2014" s="18" t="s">
        <v>14</v>
      </c>
      <c r="D2014" s="19" t="s">
        <v>14</v>
      </c>
      <c r="E2014" s="6" t="s">
        <v>227</v>
      </c>
      <c r="F2014" s="11">
        <v>1</v>
      </c>
      <c r="G2014" s="11">
        <v>216</v>
      </c>
      <c r="H2014" s="11" t="s">
        <v>131</v>
      </c>
      <c r="I2014" s="13">
        <v>5800</v>
      </c>
      <c r="J2014" s="14">
        <v>0.125</v>
      </c>
      <c r="K2014" s="14">
        <v>0.05</v>
      </c>
      <c r="L2014" s="17">
        <f t="shared" si="35"/>
        <v>1041390</v>
      </c>
      <c r="M2014" s="17" t="s">
        <v>14</v>
      </c>
      <c r="N2014" s="17"/>
    </row>
    <row r="2015" spans="1:14" x14ac:dyDescent="0.25">
      <c r="A2015" s="11" t="s">
        <v>14</v>
      </c>
      <c r="B2015" s="18" t="s">
        <v>14</v>
      </c>
      <c r="C2015" s="18" t="s">
        <v>14</v>
      </c>
      <c r="D2015" s="19" t="s">
        <v>14</v>
      </c>
      <c r="E2015" s="6" t="s">
        <v>443</v>
      </c>
      <c r="F2015" s="11">
        <v>1</v>
      </c>
      <c r="G2015" s="11">
        <v>144</v>
      </c>
      <c r="H2015" s="11" t="s">
        <v>212</v>
      </c>
      <c r="I2015" s="13">
        <v>27600</v>
      </c>
      <c r="J2015" s="14">
        <v>0.125</v>
      </c>
      <c r="K2015" s="14">
        <v>0.05</v>
      </c>
      <c r="L2015" s="17">
        <f t="shared" si="35"/>
        <v>3303720</v>
      </c>
      <c r="M2015" s="17" t="s">
        <v>14</v>
      </c>
      <c r="N2015" s="17"/>
    </row>
    <row r="2016" spans="1:14" x14ac:dyDescent="0.25">
      <c r="A2016" s="11" t="s">
        <v>14</v>
      </c>
      <c r="B2016" s="18" t="s">
        <v>14</v>
      </c>
      <c r="C2016" s="18" t="s">
        <v>14</v>
      </c>
      <c r="D2016" s="19" t="s">
        <v>14</v>
      </c>
      <c r="E2016" s="6" t="s">
        <v>295</v>
      </c>
      <c r="F2016" s="11">
        <v>1</v>
      </c>
      <c r="G2016" s="11">
        <v>72</v>
      </c>
      <c r="H2016" s="11" t="s">
        <v>131</v>
      </c>
      <c r="I2016" s="13">
        <v>15800</v>
      </c>
      <c r="J2016" s="14">
        <v>0.125</v>
      </c>
      <c r="K2016" s="14">
        <v>0.05</v>
      </c>
      <c r="L2016" s="17">
        <f t="shared" si="35"/>
        <v>945630</v>
      </c>
      <c r="M2016" s="17" t="s">
        <v>14</v>
      </c>
      <c r="N2016" s="17"/>
    </row>
    <row r="2017" spans="1:14" x14ac:dyDescent="0.25">
      <c r="A2017" s="11" t="s">
        <v>14</v>
      </c>
      <c r="B2017" s="18" t="s">
        <v>14</v>
      </c>
      <c r="C2017" s="18" t="s">
        <v>14</v>
      </c>
      <c r="D2017" s="19" t="s">
        <v>14</v>
      </c>
      <c r="E2017" s="6" t="s">
        <v>416</v>
      </c>
      <c r="F2017" s="11">
        <v>1</v>
      </c>
      <c r="G2017" s="11">
        <v>72</v>
      </c>
      <c r="H2017" s="11" t="s">
        <v>131</v>
      </c>
      <c r="I2017" s="13">
        <v>15800</v>
      </c>
      <c r="J2017" s="14">
        <v>0.125</v>
      </c>
      <c r="K2017" s="14">
        <v>0.05</v>
      </c>
      <c r="L2017" s="17">
        <f t="shared" si="35"/>
        <v>945630</v>
      </c>
      <c r="M2017" s="17" t="s">
        <v>14</v>
      </c>
      <c r="N2017" s="17"/>
    </row>
    <row r="2018" spans="1:14" x14ac:dyDescent="0.25">
      <c r="A2018" s="11" t="s">
        <v>14</v>
      </c>
      <c r="B2018" s="18" t="s">
        <v>14</v>
      </c>
      <c r="C2018" s="18" t="s">
        <v>14</v>
      </c>
      <c r="D2018" s="19" t="s">
        <v>14</v>
      </c>
      <c r="E2018" s="6" t="s">
        <v>1264</v>
      </c>
      <c r="F2018" s="11">
        <v>1</v>
      </c>
      <c r="G2018" s="11">
        <v>72</v>
      </c>
      <c r="H2018" s="11" t="s">
        <v>131</v>
      </c>
      <c r="I2018" s="13">
        <v>15800</v>
      </c>
      <c r="J2018" s="14">
        <v>0.125</v>
      </c>
      <c r="K2018" s="14">
        <v>0.05</v>
      </c>
      <c r="L2018" s="17">
        <f t="shared" si="35"/>
        <v>945630</v>
      </c>
      <c r="M2018" s="17">
        <v>0</v>
      </c>
      <c r="N2018" s="17">
        <f>SUM(L2007:L2018)-M2018</f>
        <v>22976415</v>
      </c>
    </row>
    <row r="2019" spans="1:14" x14ac:dyDescent="0.25">
      <c r="A2019" s="11">
        <v>7</v>
      </c>
      <c r="B2019" s="18">
        <v>45178</v>
      </c>
      <c r="C2019" s="18">
        <v>45175</v>
      </c>
      <c r="D2019" s="19" t="s">
        <v>1374</v>
      </c>
      <c r="E2019" s="6" t="s">
        <v>864</v>
      </c>
      <c r="F2019" s="11">
        <v>1</v>
      </c>
      <c r="G2019" s="11">
        <v>72</v>
      </c>
      <c r="H2019" s="11" t="s">
        <v>131</v>
      </c>
      <c r="I2019" s="13">
        <v>15800</v>
      </c>
      <c r="J2019" s="14">
        <v>0.125</v>
      </c>
      <c r="K2019" s="14">
        <v>0.05</v>
      </c>
      <c r="L2019" s="17">
        <f t="shared" si="35"/>
        <v>945630</v>
      </c>
      <c r="M2019" s="17" t="s">
        <v>14</v>
      </c>
      <c r="N2019" s="17"/>
    </row>
    <row r="2020" spans="1:14" x14ac:dyDescent="0.25">
      <c r="A2020" s="11" t="s">
        <v>14</v>
      </c>
      <c r="B2020" s="18" t="s">
        <v>14</v>
      </c>
      <c r="C2020" s="18" t="s">
        <v>14</v>
      </c>
      <c r="D2020" s="19" t="s">
        <v>14</v>
      </c>
      <c r="E2020" s="6" t="s">
        <v>417</v>
      </c>
      <c r="F2020" s="11">
        <v>1</v>
      </c>
      <c r="G2020" s="11">
        <v>72</v>
      </c>
      <c r="H2020" s="11" t="s">
        <v>131</v>
      </c>
      <c r="I2020" s="13">
        <v>15800</v>
      </c>
      <c r="J2020" s="14">
        <v>0.125</v>
      </c>
      <c r="K2020" s="14">
        <v>0.05</v>
      </c>
      <c r="L2020" s="17">
        <f t="shared" si="35"/>
        <v>945630</v>
      </c>
      <c r="M2020" s="17" t="s">
        <v>14</v>
      </c>
      <c r="N2020" s="17"/>
    </row>
    <row r="2021" spans="1:14" x14ac:dyDescent="0.25">
      <c r="A2021" s="11" t="s">
        <v>14</v>
      </c>
      <c r="B2021" s="18" t="s">
        <v>14</v>
      </c>
      <c r="C2021" s="18" t="s">
        <v>14</v>
      </c>
      <c r="D2021" s="19" t="s">
        <v>14</v>
      </c>
      <c r="E2021" s="6" t="s">
        <v>292</v>
      </c>
      <c r="F2021" s="11">
        <v>1</v>
      </c>
      <c r="G2021" s="11">
        <v>72</v>
      </c>
      <c r="H2021" s="11" t="s">
        <v>131</v>
      </c>
      <c r="I2021" s="13">
        <v>15800</v>
      </c>
      <c r="J2021" s="14">
        <v>0.125</v>
      </c>
      <c r="K2021" s="14">
        <v>0.05</v>
      </c>
      <c r="L2021" s="17">
        <f t="shared" si="35"/>
        <v>945630</v>
      </c>
      <c r="M2021" s="17" t="s">
        <v>14</v>
      </c>
      <c r="N2021" s="17"/>
    </row>
    <row r="2022" spans="1:14" x14ac:dyDescent="0.25">
      <c r="A2022" s="11" t="s">
        <v>14</v>
      </c>
      <c r="B2022" s="18" t="s">
        <v>14</v>
      </c>
      <c r="C2022" s="18" t="s">
        <v>14</v>
      </c>
      <c r="D2022" s="19" t="s">
        <v>14</v>
      </c>
      <c r="E2022" s="6" t="s">
        <v>1293</v>
      </c>
      <c r="F2022" s="11">
        <v>1</v>
      </c>
      <c r="G2022" s="11">
        <v>72</v>
      </c>
      <c r="H2022" s="11" t="s">
        <v>131</v>
      </c>
      <c r="I2022" s="13">
        <v>15800</v>
      </c>
      <c r="J2022" s="14">
        <v>0.125</v>
      </c>
      <c r="K2022" s="14">
        <v>0.05</v>
      </c>
      <c r="L2022" s="17">
        <f t="shared" si="35"/>
        <v>945630</v>
      </c>
      <c r="M2022" s="17" t="s">
        <v>14</v>
      </c>
      <c r="N2022" s="17"/>
    </row>
    <row r="2023" spans="1:14" x14ac:dyDescent="0.25">
      <c r="A2023" s="11" t="s">
        <v>14</v>
      </c>
      <c r="B2023" s="18" t="s">
        <v>14</v>
      </c>
      <c r="C2023" s="18" t="s">
        <v>14</v>
      </c>
      <c r="D2023" s="19" t="s">
        <v>14</v>
      </c>
      <c r="E2023" s="6" t="s">
        <v>608</v>
      </c>
      <c r="F2023" s="11">
        <v>1</v>
      </c>
      <c r="G2023" s="11">
        <v>72</v>
      </c>
      <c r="H2023" s="11" t="s">
        <v>131</v>
      </c>
      <c r="I2023" s="13">
        <v>15800</v>
      </c>
      <c r="J2023" s="14">
        <v>0.125</v>
      </c>
      <c r="K2023" s="14">
        <v>0.05</v>
      </c>
      <c r="L2023" s="17">
        <f t="shared" si="35"/>
        <v>945630</v>
      </c>
      <c r="M2023" s="17" t="s">
        <v>14</v>
      </c>
      <c r="N2023" s="17"/>
    </row>
    <row r="2024" spans="1:14" x14ac:dyDescent="0.25">
      <c r="A2024" s="11" t="s">
        <v>14</v>
      </c>
      <c r="B2024" s="18" t="s">
        <v>14</v>
      </c>
      <c r="C2024" s="18" t="s">
        <v>14</v>
      </c>
      <c r="D2024" s="19" t="s">
        <v>14</v>
      </c>
      <c r="E2024" s="6" t="s">
        <v>606</v>
      </c>
      <c r="F2024" s="11">
        <v>1</v>
      </c>
      <c r="G2024" s="11">
        <v>72</v>
      </c>
      <c r="H2024" s="11" t="s">
        <v>131</v>
      </c>
      <c r="I2024" s="13">
        <v>15800</v>
      </c>
      <c r="J2024" s="14">
        <v>0.125</v>
      </c>
      <c r="K2024" s="14">
        <v>0.05</v>
      </c>
      <c r="L2024" s="17">
        <f t="shared" si="35"/>
        <v>945630</v>
      </c>
      <c r="M2024" s="17" t="s">
        <v>14</v>
      </c>
      <c r="N2024" s="17"/>
    </row>
    <row r="2025" spans="1:14" x14ac:dyDescent="0.25">
      <c r="A2025" s="11" t="s">
        <v>14</v>
      </c>
      <c r="B2025" s="18" t="s">
        <v>14</v>
      </c>
      <c r="C2025" s="18" t="s">
        <v>14</v>
      </c>
      <c r="D2025" s="19" t="s">
        <v>14</v>
      </c>
      <c r="E2025" s="6" t="s">
        <v>1216</v>
      </c>
      <c r="F2025" s="11">
        <v>1</v>
      </c>
      <c r="G2025" s="11">
        <v>72</v>
      </c>
      <c r="H2025" s="11" t="s">
        <v>131</v>
      </c>
      <c r="I2025" s="13">
        <v>15800</v>
      </c>
      <c r="J2025" s="14">
        <v>0.125</v>
      </c>
      <c r="K2025" s="14">
        <v>0.05</v>
      </c>
      <c r="L2025" s="17">
        <f t="shared" si="35"/>
        <v>945630</v>
      </c>
      <c r="M2025" s="17" t="s">
        <v>14</v>
      </c>
      <c r="N2025" s="17"/>
    </row>
    <row r="2026" spans="1:14" x14ac:dyDescent="0.25">
      <c r="A2026" s="11" t="s">
        <v>14</v>
      </c>
      <c r="B2026" s="18" t="s">
        <v>14</v>
      </c>
      <c r="C2026" s="18" t="s">
        <v>14</v>
      </c>
      <c r="D2026" s="19" t="s">
        <v>14</v>
      </c>
      <c r="E2026" s="6" t="s">
        <v>577</v>
      </c>
      <c r="F2026" s="11">
        <v>1</v>
      </c>
      <c r="G2026" s="11">
        <v>72</v>
      </c>
      <c r="H2026" s="11" t="s">
        <v>131</v>
      </c>
      <c r="I2026" s="13">
        <v>15800</v>
      </c>
      <c r="J2026" s="14">
        <v>0.125</v>
      </c>
      <c r="K2026" s="14">
        <v>0.05</v>
      </c>
      <c r="L2026" s="17">
        <f t="shared" si="35"/>
        <v>945630</v>
      </c>
      <c r="M2026" s="17">
        <v>0</v>
      </c>
      <c r="N2026" s="17">
        <f>SUM(L2019:L2026)-M2026</f>
        <v>7565040</v>
      </c>
    </row>
    <row r="2027" spans="1:14" x14ac:dyDescent="0.25">
      <c r="A2027" s="11">
        <v>8</v>
      </c>
      <c r="B2027" s="18">
        <v>45185</v>
      </c>
      <c r="C2027" s="18">
        <v>45181</v>
      </c>
      <c r="D2027" s="19" t="s">
        <v>1375</v>
      </c>
      <c r="E2027" s="6" t="s">
        <v>132</v>
      </c>
      <c r="F2027" s="11">
        <v>2</v>
      </c>
      <c r="G2027" s="11">
        <v>1000</v>
      </c>
      <c r="H2027" s="11" t="s">
        <v>133</v>
      </c>
      <c r="I2027" s="13">
        <v>3050</v>
      </c>
      <c r="J2027" s="14">
        <v>0.125</v>
      </c>
      <c r="K2027" s="14">
        <v>0.05</v>
      </c>
      <c r="L2027" s="17">
        <f t="shared" si="35"/>
        <v>2535312.5</v>
      </c>
      <c r="M2027" s="17" t="s">
        <v>14</v>
      </c>
      <c r="N2027" s="17"/>
    </row>
    <row r="2028" spans="1:14" x14ac:dyDescent="0.25">
      <c r="A2028" s="11" t="s">
        <v>14</v>
      </c>
      <c r="B2028" s="18" t="s">
        <v>14</v>
      </c>
      <c r="C2028" s="18" t="s">
        <v>14</v>
      </c>
      <c r="D2028" s="19" t="s">
        <v>14</v>
      </c>
      <c r="E2028" s="6" t="s">
        <v>157</v>
      </c>
      <c r="F2028" s="11">
        <v>2</v>
      </c>
      <c r="G2028" s="11">
        <v>288</v>
      </c>
      <c r="H2028" s="11" t="s">
        <v>115</v>
      </c>
      <c r="I2028" s="13">
        <v>11900</v>
      </c>
      <c r="J2028" s="14">
        <v>0.125</v>
      </c>
      <c r="K2028" s="14">
        <v>0.05</v>
      </c>
      <c r="L2028" s="17">
        <f t="shared" si="35"/>
        <v>2848860</v>
      </c>
      <c r="M2028" s="17" t="s">
        <v>14</v>
      </c>
      <c r="N2028" s="17"/>
    </row>
    <row r="2029" spans="1:14" x14ac:dyDescent="0.25">
      <c r="A2029" s="11" t="s">
        <v>14</v>
      </c>
      <c r="B2029" s="18" t="s">
        <v>14</v>
      </c>
      <c r="C2029" s="18" t="s">
        <v>14</v>
      </c>
      <c r="D2029" s="19" t="s">
        <v>14</v>
      </c>
      <c r="E2029" s="6" t="s">
        <v>114</v>
      </c>
      <c r="F2029" s="11">
        <v>2</v>
      </c>
      <c r="G2029" s="11">
        <v>72</v>
      </c>
      <c r="H2029" s="11" t="s">
        <v>115</v>
      </c>
      <c r="I2029" s="13">
        <v>41500</v>
      </c>
      <c r="J2029" s="14">
        <v>0.125</v>
      </c>
      <c r="K2029" s="14">
        <v>0.05</v>
      </c>
      <c r="L2029" s="17">
        <f t="shared" si="35"/>
        <v>2483775</v>
      </c>
      <c r="M2029" s="17" t="s">
        <v>14</v>
      </c>
      <c r="N2029" s="17"/>
    </row>
    <row r="2030" spans="1:14" x14ac:dyDescent="0.25">
      <c r="A2030" s="11" t="s">
        <v>14</v>
      </c>
      <c r="B2030" s="18" t="s">
        <v>14</v>
      </c>
      <c r="C2030" s="18" t="s">
        <v>14</v>
      </c>
      <c r="D2030" s="19" t="s">
        <v>14</v>
      </c>
      <c r="E2030" s="6" t="s">
        <v>116</v>
      </c>
      <c r="F2030" s="11">
        <v>2</v>
      </c>
      <c r="G2030" s="11">
        <v>48</v>
      </c>
      <c r="H2030" s="11" t="s">
        <v>115</v>
      </c>
      <c r="I2030" s="13">
        <v>58900</v>
      </c>
      <c r="J2030" s="14">
        <v>0.125</v>
      </c>
      <c r="K2030" s="14">
        <v>0.05</v>
      </c>
      <c r="L2030" s="17">
        <f t="shared" si="35"/>
        <v>2350110</v>
      </c>
      <c r="M2030" s="17" t="s">
        <v>14</v>
      </c>
      <c r="N2030" s="17"/>
    </row>
    <row r="2031" spans="1:14" x14ac:dyDescent="0.25">
      <c r="A2031" s="11" t="s">
        <v>14</v>
      </c>
      <c r="B2031" s="18" t="s">
        <v>14</v>
      </c>
      <c r="C2031" s="18" t="s">
        <v>14</v>
      </c>
      <c r="D2031" s="19" t="s">
        <v>14</v>
      </c>
      <c r="E2031" s="6" t="s">
        <v>118</v>
      </c>
      <c r="F2031" s="11">
        <v>2</v>
      </c>
      <c r="G2031" s="11">
        <v>48</v>
      </c>
      <c r="H2031" s="11" t="s">
        <v>115</v>
      </c>
      <c r="I2031" s="13">
        <v>96000</v>
      </c>
      <c r="J2031" s="14">
        <v>0.125</v>
      </c>
      <c r="K2031" s="14">
        <v>0.05</v>
      </c>
      <c r="L2031" s="17">
        <f t="shared" si="35"/>
        <v>3830400</v>
      </c>
      <c r="M2031" s="17" t="s">
        <v>14</v>
      </c>
      <c r="N2031" s="17"/>
    </row>
    <row r="2032" spans="1:14" x14ac:dyDescent="0.25">
      <c r="A2032" s="11" t="s">
        <v>14</v>
      </c>
      <c r="B2032" s="18" t="s">
        <v>14</v>
      </c>
      <c r="C2032" s="18" t="s">
        <v>14</v>
      </c>
      <c r="D2032" s="19" t="s">
        <v>14</v>
      </c>
      <c r="E2032" s="6" t="s">
        <v>869</v>
      </c>
      <c r="F2032" s="11">
        <v>1</v>
      </c>
      <c r="G2032" s="11">
        <v>500</v>
      </c>
      <c r="H2032" s="11" t="s">
        <v>133</v>
      </c>
      <c r="I2032" s="13">
        <v>4300</v>
      </c>
      <c r="J2032" s="14">
        <v>0.125</v>
      </c>
      <c r="K2032" s="14">
        <v>0.05</v>
      </c>
      <c r="L2032" s="17">
        <f t="shared" si="35"/>
        <v>1787187.5</v>
      </c>
      <c r="M2032" s="17" t="s">
        <v>14</v>
      </c>
      <c r="N2032" s="17"/>
    </row>
    <row r="2033" spans="1:14" x14ac:dyDescent="0.25">
      <c r="A2033" s="11" t="s">
        <v>14</v>
      </c>
      <c r="B2033" s="18" t="s">
        <v>14</v>
      </c>
      <c r="C2033" s="18" t="s">
        <v>14</v>
      </c>
      <c r="D2033" s="19" t="s">
        <v>14</v>
      </c>
      <c r="E2033" s="6" t="s">
        <v>122</v>
      </c>
      <c r="F2033" s="11">
        <v>2</v>
      </c>
      <c r="G2033" s="11">
        <v>100</v>
      </c>
      <c r="H2033" s="11" t="s">
        <v>123</v>
      </c>
      <c r="I2033" s="13">
        <v>28300</v>
      </c>
      <c r="J2033" s="14">
        <v>0.125</v>
      </c>
      <c r="K2033" s="14">
        <v>0.05</v>
      </c>
      <c r="L2033" s="17">
        <f t="shared" si="35"/>
        <v>2352437.5</v>
      </c>
      <c r="M2033" s="17" t="s">
        <v>14</v>
      </c>
      <c r="N2033" s="17"/>
    </row>
    <row r="2034" spans="1:14" x14ac:dyDescent="0.25">
      <c r="A2034" s="11" t="s">
        <v>14</v>
      </c>
      <c r="B2034" s="18" t="s">
        <v>14</v>
      </c>
      <c r="C2034" s="18" t="s">
        <v>14</v>
      </c>
      <c r="D2034" s="19" t="s">
        <v>14</v>
      </c>
      <c r="E2034" s="6" t="s">
        <v>125</v>
      </c>
      <c r="F2034" s="11">
        <v>1</v>
      </c>
      <c r="G2034" s="11">
        <v>50</v>
      </c>
      <c r="H2034" s="11" t="s">
        <v>123</v>
      </c>
      <c r="I2034" s="13">
        <v>34100</v>
      </c>
      <c r="J2034" s="14">
        <v>0.125</v>
      </c>
      <c r="K2034" s="14">
        <v>0.05</v>
      </c>
      <c r="L2034" s="17">
        <f t="shared" si="35"/>
        <v>1417281.25</v>
      </c>
      <c r="M2034" s="17" t="s">
        <v>14</v>
      </c>
      <c r="N2034" s="17"/>
    </row>
    <row r="2035" spans="1:14" x14ac:dyDescent="0.25">
      <c r="A2035" s="11" t="s">
        <v>14</v>
      </c>
      <c r="B2035" s="18" t="s">
        <v>14</v>
      </c>
      <c r="C2035" s="18" t="s">
        <v>14</v>
      </c>
      <c r="D2035" s="19" t="s">
        <v>14</v>
      </c>
      <c r="E2035" s="6" t="s">
        <v>126</v>
      </c>
      <c r="F2035" s="11">
        <v>1</v>
      </c>
      <c r="G2035" s="11">
        <v>50</v>
      </c>
      <c r="H2035" s="11" t="s">
        <v>123</v>
      </c>
      <c r="I2035" s="13">
        <v>34100</v>
      </c>
      <c r="J2035" s="14">
        <v>0.125</v>
      </c>
      <c r="K2035" s="14">
        <v>0.05</v>
      </c>
      <c r="L2035" s="17">
        <f t="shared" si="35"/>
        <v>1417281.25</v>
      </c>
      <c r="M2035" s="17" t="s">
        <v>14</v>
      </c>
      <c r="N2035" s="17"/>
    </row>
    <row r="2036" spans="1:14" x14ac:dyDescent="0.25">
      <c r="A2036" s="11" t="s">
        <v>14</v>
      </c>
      <c r="B2036" s="18" t="s">
        <v>14</v>
      </c>
      <c r="C2036" s="18" t="s">
        <v>14</v>
      </c>
      <c r="D2036" s="19" t="s">
        <v>14</v>
      </c>
      <c r="E2036" s="6" t="s">
        <v>147</v>
      </c>
      <c r="F2036" s="11">
        <v>5</v>
      </c>
      <c r="G2036" s="11">
        <v>2880</v>
      </c>
      <c r="H2036" s="11" t="s">
        <v>131</v>
      </c>
      <c r="I2036" s="13">
        <v>1550</v>
      </c>
      <c r="J2036" s="14">
        <v>0.125</v>
      </c>
      <c r="K2036" s="14">
        <v>0.05</v>
      </c>
      <c r="L2036" s="17">
        <f t="shared" si="35"/>
        <v>3710700</v>
      </c>
      <c r="M2036" s="17" t="s">
        <v>14</v>
      </c>
      <c r="N2036" s="17"/>
    </row>
    <row r="2037" spans="1:14" x14ac:dyDescent="0.25">
      <c r="A2037" s="11" t="s">
        <v>14</v>
      </c>
      <c r="B2037" s="18" t="s">
        <v>14</v>
      </c>
      <c r="C2037" s="18" t="s">
        <v>14</v>
      </c>
      <c r="D2037" s="19" t="s">
        <v>14</v>
      </c>
      <c r="E2037" s="6" t="s">
        <v>144</v>
      </c>
      <c r="F2037" s="11">
        <v>3</v>
      </c>
      <c r="G2037" s="11">
        <v>3000</v>
      </c>
      <c r="H2037" s="11" t="s">
        <v>133</v>
      </c>
      <c r="I2037" s="13">
        <v>2050</v>
      </c>
      <c r="J2037" s="14">
        <v>0.125</v>
      </c>
      <c r="K2037" s="14">
        <v>0.05</v>
      </c>
      <c r="L2037" s="17">
        <f t="shared" si="35"/>
        <v>5112187.5</v>
      </c>
      <c r="M2037" s="17" t="s">
        <v>14</v>
      </c>
      <c r="N2037" s="17"/>
    </row>
    <row r="2038" spans="1:14" x14ac:dyDescent="0.25">
      <c r="A2038" s="11" t="s">
        <v>14</v>
      </c>
      <c r="B2038" s="18" t="s">
        <v>14</v>
      </c>
      <c r="C2038" s="18" t="s">
        <v>14</v>
      </c>
      <c r="D2038" s="19" t="s">
        <v>14</v>
      </c>
      <c r="E2038" s="6" t="s">
        <v>1000</v>
      </c>
      <c r="F2038" s="11">
        <v>1</v>
      </c>
      <c r="G2038" s="11">
        <v>60</v>
      </c>
      <c r="H2038" s="11" t="s">
        <v>131</v>
      </c>
      <c r="I2038" s="13">
        <v>29500</v>
      </c>
      <c r="J2038" s="14">
        <v>0.125</v>
      </c>
      <c r="K2038" s="14">
        <v>0.05</v>
      </c>
      <c r="L2038" s="17">
        <f t="shared" si="35"/>
        <v>1471312.5</v>
      </c>
      <c r="M2038" s="17">
        <v>0</v>
      </c>
      <c r="N2038" s="17">
        <f>SUM(L2027:L2038)-M2038</f>
        <v>31316845</v>
      </c>
    </row>
    <row r="2039" spans="1:14" x14ac:dyDescent="0.25">
      <c r="A2039" s="11">
        <v>9</v>
      </c>
      <c r="B2039" s="18">
        <v>45185</v>
      </c>
      <c r="C2039" s="18">
        <v>45181</v>
      </c>
      <c r="D2039" s="19" t="s">
        <v>1376</v>
      </c>
      <c r="E2039" s="6" t="s">
        <v>408</v>
      </c>
      <c r="F2039" s="11">
        <v>1</v>
      </c>
      <c r="G2039" s="11">
        <v>216</v>
      </c>
      <c r="H2039" s="11" t="s">
        <v>131</v>
      </c>
      <c r="I2039" s="13">
        <v>4900</v>
      </c>
      <c r="J2039" s="14">
        <v>0.125</v>
      </c>
      <c r="K2039" s="14">
        <v>0.05</v>
      </c>
      <c r="L2039" s="17">
        <f t="shared" si="35"/>
        <v>879795</v>
      </c>
      <c r="M2039" s="17" t="s">
        <v>14</v>
      </c>
      <c r="N2039" s="17"/>
    </row>
    <row r="2040" spans="1:14" x14ac:dyDescent="0.25">
      <c r="A2040" s="11" t="s">
        <v>14</v>
      </c>
      <c r="B2040" s="18" t="s">
        <v>14</v>
      </c>
      <c r="C2040" s="18" t="s">
        <v>14</v>
      </c>
      <c r="D2040" s="19" t="s">
        <v>14</v>
      </c>
      <c r="E2040" s="6" t="s">
        <v>227</v>
      </c>
      <c r="F2040" s="11">
        <v>1</v>
      </c>
      <c r="G2040" s="11">
        <v>216</v>
      </c>
      <c r="H2040" s="11" t="s">
        <v>131</v>
      </c>
      <c r="I2040" s="13">
        <v>5800</v>
      </c>
      <c r="J2040" s="14">
        <v>0.125</v>
      </c>
      <c r="K2040" s="14">
        <v>0.05</v>
      </c>
      <c r="L2040" s="17">
        <f t="shared" si="35"/>
        <v>1041390</v>
      </c>
      <c r="M2040" s="17" t="s">
        <v>14</v>
      </c>
      <c r="N2040" s="17"/>
    </row>
    <row r="2041" spans="1:14" x14ac:dyDescent="0.25">
      <c r="A2041" s="11" t="s">
        <v>14</v>
      </c>
      <c r="B2041" s="18" t="s">
        <v>14</v>
      </c>
      <c r="C2041" s="18" t="s">
        <v>14</v>
      </c>
      <c r="D2041" s="19" t="s">
        <v>14</v>
      </c>
      <c r="E2041" s="6" t="s">
        <v>411</v>
      </c>
      <c r="F2041" s="11">
        <v>2</v>
      </c>
      <c r="G2041" s="11">
        <v>480</v>
      </c>
      <c r="H2041" s="11" t="s">
        <v>115</v>
      </c>
      <c r="I2041" s="13">
        <v>8800</v>
      </c>
      <c r="J2041" s="14">
        <v>0.125</v>
      </c>
      <c r="K2041" s="14">
        <v>0.05</v>
      </c>
      <c r="L2041" s="17">
        <f t="shared" si="35"/>
        <v>3511200</v>
      </c>
      <c r="M2041" s="17" t="s">
        <v>14</v>
      </c>
      <c r="N2041" s="17"/>
    </row>
    <row r="2042" spans="1:14" x14ac:dyDescent="0.25">
      <c r="A2042" s="11" t="s">
        <v>14</v>
      </c>
      <c r="B2042" s="18" t="s">
        <v>14</v>
      </c>
      <c r="C2042" s="18" t="s">
        <v>14</v>
      </c>
      <c r="D2042" s="19" t="s">
        <v>14</v>
      </c>
      <c r="E2042" s="6" t="s">
        <v>433</v>
      </c>
      <c r="F2042" s="11">
        <v>2</v>
      </c>
      <c r="G2042" s="11">
        <v>288</v>
      </c>
      <c r="H2042" s="11" t="s">
        <v>212</v>
      </c>
      <c r="I2042" s="13">
        <v>20400</v>
      </c>
      <c r="J2042" s="14">
        <v>0.125</v>
      </c>
      <c r="K2042" s="14">
        <v>0.05</v>
      </c>
      <c r="L2042" s="17">
        <f t="shared" si="35"/>
        <v>4883760</v>
      </c>
      <c r="M2042" s="17">
        <v>0</v>
      </c>
      <c r="N2042" s="17">
        <f>SUM(L2039:L2042)-M2042</f>
        <v>10316145</v>
      </c>
    </row>
    <row r="2043" spans="1:14" x14ac:dyDescent="0.25">
      <c r="A2043" s="11">
        <v>10</v>
      </c>
      <c r="B2043" s="18">
        <v>45185</v>
      </c>
      <c r="C2043" s="18">
        <v>45181</v>
      </c>
      <c r="D2043" s="19" t="s">
        <v>1377</v>
      </c>
      <c r="E2043" s="6" t="s">
        <v>122</v>
      </c>
      <c r="F2043" s="11">
        <v>3</v>
      </c>
      <c r="G2043" s="11">
        <v>150</v>
      </c>
      <c r="H2043" s="11" t="s">
        <v>123</v>
      </c>
      <c r="I2043" s="13">
        <v>28300</v>
      </c>
      <c r="J2043" s="14">
        <v>0.125</v>
      </c>
      <c r="K2043" s="14">
        <v>0.05</v>
      </c>
      <c r="L2043" s="17">
        <f t="shared" si="35"/>
        <v>3528656.25</v>
      </c>
      <c r="M2043" s="17" t="s">
        <v>14</v>
      </c>
      <c r="N2043" s="17"/>
    </row>
    <row r="2044" spans="1:14" x14ac:dyDescent="0.25">
      <c r="A2044" s="11" t="s">
        <v>14</v>
      </c>
      <c r="B2044" s="18" t="s">
        <v>14</v>
      </c>
      <c r="C2044" s="18" t="s">
        <v>14</v>
      </c>
      <c r="D2044" s="19" t="s">
        <v>14</v>
      </c>
      <c r="E2044" s="6" t="s">
        <v>209</v>
      </c>
      <c r="F2044" s="11">
        <v>3</v>
      </c>
      <c r="G2044" s="11">
        <v>2160</v>
      </c>
      <c r="H2044" s="11" t="s">
        <v>131</v>
      </c>
      <c r="I2044" s="13">
        <v>4800</v>
      </c>
      <c r="J2044" s="14">
        <v>0.125</v>
      </c>
      <c r="K2044" s="14">
        <v>0.05</v>
      </c>
      <c r="L2044" s="17">
        <f t="shared" si="35"/>
        <v>8618400</v>
      </c>
      <c r="M2044" s="17" t="s">
        <v>14</v>
      </c>
      <c r="N2044" s="17"/>
    </row>
    <row r="2045" spans="1:14" x14ac:dyDescent="0.25">
      <c r="A2045" s="11" t="s">
        <v>14</v>
      </c>
      <c r="B2045" s="18" t="s">
        <v>14</v>
      </c>
      <c r="C2045" s="18" t="s">
        <v>14</v>
      </c>
      <c r="D2045" s="19" t="s">
        <v>14</v>
      </c>
      <c r="E2045" s="6" t="s">
        <v>249</v>
      </c>
      <c r="F2045" s="11">
        <v>1</v>
      </c>
      <c r="G2045" s="11">
        <v>144</v>
      </c>
      <c r="H2045" s="11" t="s">
        <v>212</v>
      </c>
      <c r="I2045" s="13">
        <v>14100</v>
      </c>
      <c r="J2045" s="14">
        <v>0.125</v>
      </c>
      <c r="K2045" s="14">
        <v>0.05</v>
      </c>
      <c r="L2045" s="17">
        <f t="shared" si="35"/>
        <v>1687770</v>
      </c>
      <c r="M2045" s="17" t="s">
        <v>14</v>
      </c>
      <c r="N2045" s="17"/>
    </row>
    <row r="2046" spans="1:14" x14ac:dyDescent="0.25">
      <c r="A2046" s="11" t="s">
        <v>14</v>
      </c>
      <c r="B2046" s="18" t="s">
        <v>14</v>
      </c>
      <c r="C2046" s="18" t="s">
        <v>14</v>
      </c>
      <c r="D2046" s="19" t="s">
        <v>14</v>
      </c>
      <c r="E2046" s="6" t="s">
        <v>1378</v>
      </c>
      <c r="F2046" s="11">
        <v>1</v>
      </c>
      <c r="G2046" s="11">
        <v>144</v>
      </c>
      <c r="H2046" s="11" t="s">
        <v>212</v>
      </c>
      <c r="I2046" s="13">
        <v>21000</v>
      </c>
      <c r="J2046" s="14">
        <v>0.125</v>
      </c>
      <c r="K2046" s="14">
        <v>0.05</v>
      </c>
      <c r="L2046" s="17">
        <f t="shared" si="35"/>
        <v>2513700</v>
      </c>
      <c r="M2046" s="17" t="s">
        <v>14</v>
      </c>
      <c r="N2046" s="17"/>
    </row>
    <row r="2047" spans="1:14" x14ac:dyDescent="0.25">
      <c r="A2047" s="11" t="s">
        <v>14</v>
      </c>
      <c r="B2047" s="18" t="s">
        <v>14</v>
      </c>
      <c r="C2047" s="18" t="s">
        <v>14</v>
      </c>
      <c r="D2047" s="19" t="s">
        <v>14</v>
      </c>
      <c r="E2047" s="6" t="s">
        <v>1058</v>
      </c>
      <c r="F2047" s="11">
        <v>1</v>
      </c>
      <c r="G2047" s="11">
        <v>144</v>
      </c>
      <c r="H2047" s="11" t="s">
        <v>212</v>
      </c>
      <c r="I2047" s="13">
        <v>7020</v>
      </c>
      <c r="J2047" s="14">
        <v>0.125</v>
      </c>
      <c r="K2047" s="14">
        <v>0.05</v>
      </c>
      <c r="L2047" s="17">
        <f t="shared" si="35"/>
        <v>840294</v>
      </c>
      <c r="M2047" s="17" t="s">
        <v>14</v>
      </c>
      <c r="N2047" s="17"/>
    </row>
    <row r="2048" spans="1:14" x14ac:dyDescent="0.25">
      <c r="A2048" s="11" t="s">
        <v>14</v>
      </c>
      <c r="B2048" s="18" t="s">
        <v>14</v>
      </c>
      <c r="C2048" s="18" t="s">
        <v>14</v>
      </c>
      <c r="D2048" s="19" t="s">
        <v>14</v>
      </c>
      <c r="E2048" s="6" t="s">
        <v>157</v>
      </c>
      <c r="F2048" s="11">
        <v>2</v>
      </c>
      <c r="G2048" s="11">
        <v>288</v>
      </c>
      <c r="H2048" s="11" t="s">
        <v>115</v>
      </c>
      <c r="I2048" s="13">
        <v>11900</v>
      </c>
      <c r="J2048" s="14">
        <v>0.125</v>
      </c>
      <c r="K2048" s="14">
        <v>0.05</v>
      </c>
      <c r="L2048" s="17">
        <f t="shared" si="35"/>
        <v>2848860</v>
      </c>
      <c r="M2048" s="17" t="s">
        <v>14</v>
      </c>
      <c r="N2048" s="17"/>
    </row>
    <row r="2049" spans="1:14" x14ac:dyDescent="0.25">
      <c r="A2049" s="11" t="s">
        <v>14</v>
      </c>
      <c r="B2049" s="18" t="s">
        <v>14</v>
      </c>
      <c r="C2049" s="18" t="s">
        <v>14</v>
      </c>
      <c r="D2049" s="19" t="s">
        <v>14</v>
      </c>
      <c r="E2049" s="6" t="s">
        <v>135</v>
      </c>
      <c r="F2049" s="11">
        <v>1</v>
      </c>
      <c r="G2049" s="11">
        <v>144</v>
      </c>
      <c r="H2049" s="11" t="s">
        <v>131</v>
      </c>
      <c r="I2049" s="13">
        <v>4350</v>
      </c>
      <c r="J2049" s="14">
        <v>0.125</v>
      </c>
      <c r="K2049" s="14">
        <v>0.05</v>
      </c>
      <c r="L2049" s="17">
        <f t="shared" si="35"/>
        <v>520695</v>
      </c>
      <c r="M2049" s="17" t="s">
        <v>14</v>
      </c>
      <c r="N2049" s="17"/>
    </row>
    <row r="2050" spans="1:14" x14ac:dyDescent="0.25">
      <c r="A2050" s="11" t="s">
        <v>14</v>
      </c>
      <c r="B2050" s="18" t="s">
        <v>14</v>
      </c>
      <c r="C2050" s="18" t="s">
        <v>14</v>
      </c>
      <c r="D2050" s="19" t="s">
        <v>14</v>
      </c>
      <c r="E2050" s="6" t="s">
        <v>886</v>
      </c>
      <c r="F2050" s="11">
        <v>1</v>
      </c>
      <c r="G2050" s="11">
        <v>24</v>
      </c>
      <c r="H2050" s="11" t="s">
        <v>131</v>
      </c>
      <c r="I2050" s="13">
        <v>41000</v>
      </c>
      <c r="J2050" s="14">
        <v>0.125</v>
      </c>
      <c r="K2050" s="14">
        <v>0.05</v>
      </c>
      <c r="L2050" s="17">
        <f t="shared" si="35"/>
        <v>817950</v>
      </c>
      <c r="M2050" s="17" t="s">
        <v>14</v>
      </c>
      <c r="N2050" s="17"/>
    </row>
    <row r="2051" spans="1:14" x14ac:dyDescent="0.25">
      <c r="A2051" s="11" t="s">
        <v>14</v>
      </c>
      <c r="B2051" s="18" t="s">
        <v>14</v>
      </c>
      <c r="C2051" s="18" t="s">
        <v>14</v>
      </c>
      <c r="D2051" s="19" t="s">
        <v>14</v>
      </c>
      <c r="E2051" s="6" t="s">
        <v>255</v>
      </c>
      <c r="F2051" s="11">
        <v>1</v>
      </c>
      <c r="G2051" s="11">
        <v>36</v>
      </c>
      <c r="H2051" s="11" t="s">
        <v>212</v>
      </c>
      <c r="I2051" s="13">
        <v>41400</v>
      </c>
      <c r="J2051" s="14">
        <v>0.125</v>
      </c>
      <c r="K2051" s="14">
        <v>0.05</v>
      </c>
      <c r="L2051" s="17">
        <f t="shared" si="35"/>
        <v>1238895</v>
      </c>
      <c r="M2051" s="17" t="s">
        <v>14</v>
      </c>
      <c r="N2051" s="17"/>
    </row>
    <row r="2052" spans="1:14" x14ac:dyDescent="0.25">
      <c r="A2052" s="11" t="s">
        <v>14</v>
      </c>
      <c r="B2052" s="18" t="s">
        <v>14</v>
      </c>
      <c r="C2052" s="18" t="s">
        <v>14</v>
      </c>
      <c r="D2052" s="19" t="s">
        <v>14</v>
      </c>
      <c r="E2052" s="6" t="s">
        <v>1002</v>
      </c>
      <c r="F2052" s="11">
        <v>1</v>
      </c>
      <c r="G2052" s="11">
        <v>48</v>
      </c>
      <c r="H2052" s="11" t="s">
        <v>212</v>
      </c>
      <c r="I2052" s="13">
        <v>48000</v>
      </c>
      <c r="J2052" s="14">
        <v>0.125</v>
      </c>
      <c r="K2052" s="14">
        <v>0.05</v>
      </c>
      <c r="L2052" s="17">
        <f t="shared" si="35"/>
        <v>1915200</v>
      </c>
      <c r="M2052" s="17" t="s">
        <v>14</v>
      </c>
      <c r="N2052" s="17"/>
    </row>
    <row r="2053" spans="1:14" x14ac:dyDescent="0.25">
      <c r="A2053" s="11" t="s">
        <v>14</v>
      </c>
      <c r="B2053" s="18" t="s">
        <v>14</v>
      </c>
      <c r="C2053" s="18" t="s">
        <v>14</v>
      </c>
      <c r="D2053" s="19" t="s">
        <v>14</v>
      </c>
      <c r="E2053" s="6" t="s">
        <v>869</v>
      </c>
      <c r="F2053" s="11">
        <v>1</v>
      </c>
      <c r="G2053" s="11">
        <v>500</v>
      </c>
      <c r="H2053" s="11" t="s">
        <v>133</v>
      </c>
      <c r="I2053" s="13">
        <v>4300</v>
      </c>
      <c r="J2053" s="14">
        <v>0.125</v>
      </c>
      <c r="K2053" s="14">
        <v>0.05</v>
      </c>
      <c r="L2053" s="17">
        <f t="shared" si="35"/>
        <v>1787187.5</v>
      </c>
      <c r="M2053" s="17">
        <v>0</v>
      </c>
      <c r="N2053" s="17">
        <f>SUM(L2043:L2053)-M2053</f>
        <v>26317607.75</v>
      </c>
    </row>
    <row r="2054" spans="1:14" x14ac:dyDescent="0.25">
      <c r="A2054" s="11">
        <v>11</v>
      </c>
      <c r="B2054" s="18">
        <v>45185</v>
      </c>
      <c r="C2054" s="18">
        <v>45182</v>
      </c>
      <c r="D2054" s="19" t="s">
        <v>1379</v>
      </c>
      <c r="E2054" s="6" t="s">
        <v>244</v>
      </c>
      <c r="F2054" s="11">
        <v>5</v>
      </c>
      <c r="G2054" s="11">
        <v>3840</v>
      </c>
      <c r="H2054" s="11" t="s">
        <v>131</v>
      </c>
      <c r="I2054" s="13">
        <v>2100</v>
      </c>
      <c r="J2054" s="14">
        <v>0.125</v>
      </c>
      <c r="K2054" s="14">
        <v>0.05</v>
      </c>
      <c r="L2054" s="17">
        <f t="shared" si="35"/>
        <v>6703200</v>
      </c>
      <c r="M2054" s="17">
        <v>0</v>
      </c>
      <c r="N2054" s="17"/>
    </row>
    <row r="2055" spans="1:14" x14ac:dyDescent="0.25">
      <c r="A2055" s="11">
        <v>12</v>
      </c>
      <c r="B2055" s="18">
        <v>45187</v>
      </c>
      <c r="C2055" s="18">
        <v>45183</v>
      </c>
      <c r="D2055" s="19" t="s">
        <v>1380</v>
      </c>
      <c r="E2055" s="6" t="s">
        <v>1381</v>
      </c>
      <c r="F2055" s="11">
        <v>1</v>
      </c>
      <c r="G2055" s="11">
        <v>144</v>
      </c>
      <c r="H2055" s="11" t="s">
        <v>131</v>
      </c>
      <c r="I2055" s="13">
        <v>13500</v>
      </c>
      <c r="J2055" s="14">
        <v>0.125</v>
      </c>
      <c r="K2055" s="14">
        <v>0.05</v>
      </c>
      <c r="L2055" s="17">
        <f t="shared" si="35"/>
        <v>1615950</v>
      </c>
      <c r="M2055" s="17" t="s">
        <v>14</v>
      </c>
      <c r="N2055" s="17"/>
    </row>
    <row r="2056" spans="1:14" x14ac:dyDescent="0.25">
      <c r="A2056" s="11" t="s">
        <v>14</v>
      </c>
      <c r="B2056" s="18" t="s">
        <v>14</v>
      </c>
      <c r="C2056" s="18" t="s">
        <v>14</v>
      </c>
      <c r="D2056" s="19" t="s">
        <v>14</v>
      </c>
      <c r="E2056" s="6" t="s">
        <v>249</v>
      </c>
      <c r="F2056" s="11">
        <v>2</v>
      </c>
      <c r="G2056" s="11">
        <v>288</v>
      </c>
      <c r="H2056" s="11" t="s">
        <v>212</v>
      </c>
      <c r="I2056" s="13">
        <v>14100</v>
      </c>
      <c r="J2056" s="14">
        <v>0.125</v>
      </c>
      <c r="K2056" s="14">
        <v>0.05</v>
      </c>
      <c r="L2056" s="17">
        <f t="shared" si="35"/>
        <v>3375540</v>
      </c>
      <c r="M2056" s="17" t="s">
        <v>14</v>
      </c>
      <c r="N2056" s="17"/>
    </row>
    <row r="2057" spans="1:14" x14ac:dyDescent="0.25">
      <c r="A2057" s="11" t="s">
        <v>14</v>
      </c>
      <c r="B2057" s="18" t="s">
        <v>14</v>
      </c>
      <c r="C2057" s="18" t="s">
        <v>14</v>
      </c>
      <c r="D2057" s="19" t="s">
        <v>14</v>
      </c>
      <c r="E2057" s="6" t="s">
        <v>162</v>
      </c>
      <c r="F2057" s="11">
        <v>2</v>
      </c>
      <c r="G2057" s="11">
        <v>40</v>
      </c>
      <c r="H2057" s="11" t="s">
        <v>212</v>
      </c>
      <c r="I2057" s="13">
        <v>85200</v>
      </c>
      <c r="J2057" s="14">
        <v>0.125</v>
      </c>
      <c r="K2057" s="14">
        <v>0.05</v>
      </c>
      <c r="L2057" s="17">
        <f t="shared" si="35"/>
        <v>2832900</v>
      </c>
      <c r="M2057" s="17" t="s">
        <v>14</v>
      </c>
      <c r="N2057" s="17"/>
    </row>
    <row r="2058" spans="1:14" x14ac:dyDescent="0.25">
      <c r="A2058" s="11" t="s">
        <v>14</v>
      </c>
      <c r="B2058" s="18" t="s">
        <v>14</v>
      </c>
      <c r="C2058" s="18" t="s">
        <v>14</v>
      </c>
      <c r="D2058" s="19" t="s">
        <v>14</v>
      </c>
      <c r="E2058" s="6" t="s">
        <v>373</v>
      </c>
      <c r="F2058" s="11">
        <v>1</v>
      </c>
      <c r="G2058" s="11">
        <v>10</v>
      </c>
      <c r="H2058" s="11" t="s">
        <v>152</v>
      </c>
      <c r="I2058" s="13">
        <v>89000</v>
      </c>
      <c r="J2058" s="14">
        <v>0.125</v>
      </c>
      <c r="K2058" s="14">
        <v>0.05</v>
      </c>
      <c r="L2058" s="17">
        <f t="shared" si="35"/>
        <v>739812.5</v>
      </c>
      <c r="M2058" s="17" t="s">
        <v>14</v>
      </c>
      <c r="N2058" s="17"/>
    </row>
    <row r="2059" spans="1:14" x14ac:dyDescent="0.25">
      <c r="A2059" s="11" t="s">
        <v>14</v>
      </c>
      <c r="B2059" s="18" t="s">
        <v>14</v>
      </c>
      <c r="C2059" s="18" t="s">
        <v>14</v>
      </c>
      <c r="D2059" s="19" t="s">
        <v>14</v>
      </c>
      <c r="E2059" s="6" t="s">
        <v>697</v>
      </c>
      <c r="F2059" s="11">
        <v>1</v>
      </c>
      <c r="G2059" s="11">
        <v>40</v>
      </c>
      <c r="H2059" s="11" t="s">
        <v>212</v>
      </c>
      <c r="I2059" s="13">
        <v>49200</v>
      </c>
      <c r="J2059" s="14">
        <v>0.125</v>
      </c>
      <c r="K2059" s="14">
        <v>0.05</v>
      </c>
      <c r="L2059" s="17">
        <f t="shared" si="35"/>
        <v>1635900</v>
      </c>
      <c r="M2059" s="17" t="s">
        <v>14</v>
      </c>
      <c r="N2059" s="17"/>
    </row>
    <row r="2060" spans="1:14" x14ac:dyDescent="0.25">
      <c r="A2060" s="11" t="s">
        <v>14</v>
      </c>
      <c r="B2060" s="18" t="s">
        <v>14</v>
      </c>
      <c r="C2060" s="18" t="s">
        <v>14</v>
      </c>
      <c r="D2060" s="19" t="s">
        <v>14</v>
      </c>
      <c r="E2060" s="6" t="s">
        <v>138</v>
      </c>
      <c r="F2060" s="11">
        <v>2</v>
      </c>
      <c r="G2060" s="11">
        <v>40</v>
      </c>
      <c r="H2060" s="11" t="s">
        <v>139</v>
      </c>
      <c r="I2060" s="13">
        <v>67800</v>
      </c>
      <c r="J2060" s="14">
        <v>0.125</v>
      </c>
      <c r="K2060" s="14">
        <v>0.05</v>
      </c>
      <c r="L2060" s="17">
        <f t="shared" si="35"/>
        <v>2254350</v>
      </c>
      <c r="M2060" s="17" t="s">
        <v>14</v>
      </c>
      <c r="N2060" s="17"/>
    </row>
    <row r="2061" spans="1:14" x14ac:dyDescent="0.25">
      <c r="A2061" s="11" t="s">
        <v>14</v>
      </c>
      <c r="B2061" s="18" t="s">
        <v>14</v>
      </c>
      <c r="C2061" s="18" t="s">
        <v>14</v>
      </c>
      <c r="D2061" s="19" t="s">
        <v>14</v>
      </c>
      <c r="E2061" s="6" t="s">
        <v>679</v>
      </c>
      <c r="F2061" s="11" t="s">
        <v>14</v>
      </c>
      <c r="G2061" s="11">
        <v>12</v>
      </c>
      <c r="H2061" s="11" t="s">
        <v>212</v>
      </c>
      <c r="I2061" s="13">
        <v>13200</v>
      </c>
      <c r="J2061" s="14">
        <v>0.1</v>
      </c>
      <c r="K2061" s="14">
        <v>0.05</v>
      </c>
      <c r="L2061" s="17">
        <f t="shared" si="35"/>
        <v>135432</v>
      </c>
      <c r="M2061" s="17" t="s">
        <v>14</v>
      </c>
      <c r="N2061" s="17"/>
    </row>
    <row r="2062" spans="1:14" x14ac:dyDescent="0.25">
      <c r="A2062" s="11" t="s">
        <v>14</v>
      </c>
      <c r="B2062" s="18" t="s">
        <v>14</v>
      </c>
      <c r="C2062" s="18" t="s">
        <v>14</v>
      </c>
      <c r="D2062" s="19" t="s">
        <v>14</v>
      </c>
      <c r="E2062" s="6" t="s">
        <v>1371</v>
      </c>
      <c r="F2062" s="11" t="s">
        <v>14</v>
      </c>
      <c r="G2062" s="11">
        <v>36</v>
      </c>
      <c r="H2062" s="11" t="s">
        <v>131</v>
      </c>
      <c r="I2062" s="13">
        <v>20700</v>
      </c>
      <c r="J2062" s="14">
        <v>0.125</v>
      </c>
      <c r="K2062" s="14">
        <v>0.05</v>
      </c>
      <c r="L2062" s="17">
        <f t="shared" si="35"/>
        <v>619447.5</v>
      </c>
      <c r="M2062" s="17" t="s">
        <v>14</v>
      </c>
      <c r="N2062" s="17"/>
    </row>
    <row r="2063" spans="1:14" x14ac:dyDescent="0.25">
      <c r="A2063" s="11" t="s">
        <v>14</v>
      </c>
      <c r="B2063" s="18" t="s">
        <v>14</v>
      </c>
      <c r="C2063" s="18" t="s">
        <v>14</v>
      </c>
      <c r="D2063" s="19" t="s">
        <v>14</v>
      </c>
      <c r="E2063" s="6" t="s">
        <v>609</v>
      </c>
      <c r="F2063" s="11" t="s">
        <v>14</v>
      </c>
      <c r="G2063" s="11">
        <v>36</v>
      </c>
      <c r="H2063" s="11" t="s">
        <v>131</v>
      </c>
      <c r="I2063" s="13">
        <v>20700</v>
      </c>
      <c r="J2063" s="14">
        <v>0.125</v>
      </c>
      <c r="K2063" s="14">
        <v>0.05</v>
      </c>
      <c r="L2063" s="17">
        <f t="shared" si="35"/>
        <v>619447.5</v>
      </c>
      <c r="M2063" s="17">
        <v>135432</v>
      </c>
      <c r="N2063" s="17">
        <f>SUM(L2055:L2063)-M2063</f>
        <v>13693347.5</v>
      </c>
    </row>
    <row r="2064" spans="1:14" x14ac:dyDescent="0.25">
      <c r="A2064" s="11">
        <v>13</v>
      </c>
      <c r="B2064" s="18">
        <v>45187</v>
      </c>
      <c r="C2064" s="18">
        <v>45183</v>
      </c>
      <c r="D2064" s="19" t="s">
        <v>1382</v>
      </c>
      <c r="E2064" s="6" t="s">
        <v>432</v>
      </c>
      <c r="F2064" s="11">
        <v>1</v>
      </c>
      <c r="G2064" s="11">
        <v>200</v>
      </c>
      <c r="H2064" s="11" t="s">
        <v>123</v>
      </c>
      <c r="I2064" s="13">
        <v>4400</v>
      </c>
      <c r="J2064" s="14">
        <v>0.125</v>
      </c>
      <c r="K2064" s="14">
        <v>0.05</v>
      </c>
      <c r="L2064" s="17">
        <f t="shared" si="35"/>
        <v>731500</v>
      </c>
      <c r="M2064" s="17" t="s">
        <v>14</v>
      </c>
      <c r="N2064" s="17"/>
    </row>
    <row r="2065" spans="1:14" x14ac:dyDescent="0.25">
      <c r="A2065" s="11" t="s">
        <v>14</v>
      </c>
      <c r="B2065" s="18" t="s">
        <v>14</v>
      </c>
      <c r="C2065" s="18" t="s">
        <v>14</v>
      </c>
      <c r="D2065" s="19" t="s">
        <v>14</v>
      </c>
      <c r="E2065" s="6" t="s">
        <v>122</v>
      </c>
      <c r="F2065" s="11">
        <v>1</v>
      </c>
      <c r="G2065" s="11">
        <v>50</v>
      </c>
      <c r="H2065" s="11" t="s">
        <v>123</v>
      </c>
      <c r="I2065" s="13">
        <v>28300</v>
      </c>
      <c r="J2065" s="14">
        <v>0.125</v>
      </c>
      <c r="K2065" s="14">
        <v>0.05</v>
      </c>
      <c r="L2065" s="17">
        <f t="shared" si="35"/>
        <v>1176218.75</v>
      </c>
      <c r="M2065" s="17" t="s">
        <v>14</v>
      </c>
      <c r="N2065" s="17"/>
    </row>
    <row r="2066" spans="1:14" x14ac:dyDescent="0.25">
      <c r="A2066" s="11" t="s">
        <v>14</v>
      </c>
      <c r="B2066" s="18" t="s">
        <v>14</v>
      </c>
      <c r="C2066" s="18" t="s">
        <v>14</v>
      </c>
      <c r="D2066" s="19" t="s">
        <v>14</v>
      </c>
      <c r="E2066" s="6" t="s">
        <v>169</v>
      </c>
      <c r="F2066" s="11">
        <v>2</v>
      </c>
      <c r="G2066" s="11">
        <v>96</v>
      </c>
      <c r="H2066" s="11" t="s">
        <v>123</v>
      </c>
      <c r="I2066" s="13">
        <v>31200</v>
      </c>
      <c r="J2066" s="14">
        <v>0.125</v>
      </c>
      <c r="K2066" s="14">
        <v>0.05</v>
      </c>
      <c r="L2066" s="17">
        <f t="shared" si="35"/>
        <v>2489760</v>
      </c>
      <c r="M2066" s="17" t="s">
        <v>14</v>
      </c>
      <c r="N2066" s="17"/>
    </row>
    <row r="2067" spans="1:14" x14ac:dyDescent="0.25">
      <c r="A2067" s="11" t="s">
        <v>14</v>
      </c>
      <c r="B2067" s="18" t="s">
        <v>14</v>
      </c>
      <c r="C2067" s="18" t="s">
        <v>14</v>
      </c>
      <c r="D2067" s="19" t="s">
        <v>14</v>
      </c>
      <c r="E2067" s="6" t="s">
        <v>116</v>
      </c>
      <c r="F2067" s="11">
        <v>2</v>
      </c>
      <c r="G2067" s="11">
        <v>48</v>
      </c>
      <c r="H2067" s="11" t="s">
        <v>115</v>
      </c>
      <c r="I2067" s="13">
        <v>58900</v>
      </c>
      <c r="J2067" s="14">
        <v>0.125</v>
      </c>
      <c r="K2067" s="14">
        <v>0.05</v>
      </c>
      <c r="L2067" s="17">
        <f t="shared" si="35"/>
        <v>2350110</v>
      </c>
      <c r="M2067" s="17" t="s">
        <v>14</v>
      </c>
      <c r="N2067" s="17"/>
    </row>
    <row r="2068" spans="1:14" x14ac:dyDescent="0.25">
      <c r="A2068" s="11" t="s">
        <v>14</v>
      </c>
      <c r="B2068" s="18" t="s">
        <v>14</v>
      </c>
      <c r="C2068" s="18" t="s">
        <v>14</v>
      </c>
      <c r="D2068" s="19" t="s">
        <v>14</v>
      </c>
      <c r="E2068" s="6" t="s">
        <v>117</v>
      </c>
      <c r="F2068" s="11">
        <v>2</v>
      </c>
      <c r="G2068" s="11">
        <v>48</v>
      </c>
      <c r="H2068" s="11" t="s">
        <v>115</v>
      </c>
      <c r="I2068" s="13">
        <v>66900</v>
      </c>
      <c r="J2068" s="14">
        <v>0.125</v>
      </c>
      <c r="K2068" s="14">
        <v>0.05</v>
      </c>
      <c r="L2068" s="17">
        <f t="shared" si="35"/>
        <v>2669310</v>
      </c>
      <c r="M2068" s="17" t="s">
        <v>14</v>
      </c>
      <c r="N2068" s="17"/>
    </row>
    <row r="2069" spans="1:14" x14ac:dyDescent="0.25">
      <c r="A2069" s="11" t="s">
        <v>14</v>
      </c>
      <c r="B2069" s="18" t="s">
        <v>14</v>
      </c>
      <c r="C2069" s="18" t="s">
        <v>14</v>
      </c>
      <c r="D2069" s="19" t="s">
        <v>14</v>
      </c>
      <c r="E2069" s="6" t="s">
        <v>1383</v>
      </c>
      <c r="F2069" s="11">
        <v>1</v>
      </c>
      <c r="G2069" s="11">
        <v>144</v>
      </c>
      <c r="H2069" s="11" t="s">
        <v>212</v>
      </c>
      <c r="I2069" s="13">
        <v>40800</v>
      </c>
      <c r="J2069" s="14">
        <v>0.125</v>
      </c>
      <c r="K2069" s="14">
        <v>0.05</v>
      </c>
      <c r="L2069" s="17">
        <f t="shared" si="35"/>
        <v>4883760</v>
      </c>
      <c r="M2069" s="17" t="s">
        <v>14</v>
      </c>
      <c r="N2069" s="17"/>
    </row>
    <row r="2070" spans="1:14" x14ac:dyDescent="0.25">
      <c r="A2070" s="11" t="s">
        <v>14</v>
      </c>
      <c r="B2070" s="18" t="s">
        <v>14</v>
      </c>
      <c r="C2070" s="18" t="s">
        <v>14</v>
      </c>
      <c r="D2070" s="19" t="s">
        <v>14</v>
      </c>
      <c r="E2070" s="6" t="s">
        <v>234</v>
      </c>
      <c r="F2070" s="11">
        <v>2</v>
      </c>
      <c r="G2070" s="11">
        <v>288</v>
      </c>
      <c r="H2070" s="11" t="s">
        <v>115</v>
      </c>
      <c r="I2070" s="13">
        <v>10600</v>
      </c>
      <c r="J2070" s="14">
        <v>0.125</v>
      </c>
      <c r="K2070" s="14">
        <v>0.05</v>
      </c>
      <c r="L2070" s="17">
        <f t="shared" ref="L2070:L2124" si="36">G2070*(I2070-(I2070*J2070)-((I2070-(I2070*J2070))*K2070))</f>
        <v>2537640</v>
      </c>
      <c r="M2070" s="17" t="s">
        <v>14</v>
      </c>
      <c r="N2070" s="17"/>
    </row>
    <row r="2071" spans="1:14" x14ac:dyDescent="0.25">
      <c r="A2071" s="11" t="s">
        <v>14</v>
      </c>
      <c r="B2071" s="18" t="s">
        <v>14</v>
      </c>
      <c r="C2071" s="18" t="s">
        <v>14</v>
      </c>
      <c r="D2071" s="19" t="s">
        <v>14</v>
      </c>
      <c r="E2071" s="6" t="s">
        <v>233</v>
      </c>
      <c r="F2071" s="11">
        <v>2</v>
      </c>
      <c r="G2071" s="11">
        <v>144</v>
      </c>
      <c r="H2071" s="11" t="s">
        <v>115</v>
      </c>
      <c r="I2071" s="13">
        <v>21200</v>
      </c>
      <c r="J2071" s="14">
        <v>0.125</v>
      </c>
      <c r="K2071" s="14">
        <v>0.05</v>
      </c>
      <c r="L2071" s="17">
        <f t="shared" si="36"/>
        <v>2537640</v>
      </c>
      <c r="M2071" s="17">
        <v>0</v>
      </c>
      <c r="N2071" s="17">
        <f>SUM(L2064:L2071)-M2071</f>
        <v>19375938.75</v>
      </c>
    </row>
    <row r="2072" spans="1:14" x14ac:dyDescent="0.25">
      <c r="A2072" s="11">
        <v>14</v>
      </c>
      <c r="B2072" s="18">
        <v>45187</v>
      </c>
      <c r="C2072" s="18">
        <v>45184</v>
      </c>
      <c r="D2072" s="19" t="s">
        <v>1384</v>
      </c>
      <c r="E2072" s="6" t="s">
        <v>209</v>
      </c>
      <c r="F2072" s="11">
        <v>3</v>
      </c>
      <c r="G2072" s="11">
        <v>2160</v>
      </c>
      <c r="H2072" s="11" t="s">
        <v>131</v>
      </c>
      <c r="I2072" s="13">
        <v>4800</v>
      </c>
      <c r="J2072" s="14">
        <v>0.125</v>
      </c>
      <c r="K2072" s="14">
        <v>0.05</v>
      </c>
      <c r="L2072" s="17">
        <f t="shared" si="36"/>
        <v>8618400</v>
      </c>
      <c r="M2072" s="17" t="s">
        <v>14</v>
      </c>
      <c r="N2072" s="17"/>
    </row>
    <row r="2073" spans="1:14" x14ac:dyDescent="0.25">
      <c r="A2073" s="11" t="s">
        <v>14</v>
      </c>
      <c r="B2073" s="18" t="s">
        <v>14</v>
      </c>
      <c r="C2073" s="18" t="s">
        <v>14</v>
      </c>
      <c r="D2073" s="19" t="s">
        <v>14</v>
      </c>
      <c r="E2073" s="6" t="s">
        <v>432</v>
      </c>
      <c r="F2073" s="11">
        <v>1</v>
      </c>
      <c r="G2073" s="11">
        <v>200</v>
      </c>
      <c r="H2073" s="11" t="s">
        <v>123</v>
      </c>
      <c r="I2073" s="13">
        <v>4400</v>
      </c>
      <c r="J2073" s="14">
        <v>0.125</v>
      </c>
      <c r="K2073" s="14">
        <v>0.05</v>
      </c>
      <c r="L2073" s="17">
        <f t="shared" si="36"/>
        <v>731500</v>
      </c>
      <c r="M2073" s="17">
        <v>0</v>
      </c>
      <c r="N2073" s="17">
        <f>SUM(L2072:L2073)-M2073</f>
        <v>9349900</v>
      </c>
    </row>
    <row r="2074" spans="1:14" x14ac:dyDescent="0.25">
      <c r="A2074" s="11">
        <v>15</v>
      </c>
      <c r="B2074" s="18">
        <v>45187</v>
      </c>
      <c r="C2074" s="18">
        <v>45184</v>
      </c>
      <c r="D2074" s="19" t="s">
        <v>1385</v>
      </c>
      <c r="E2074" s="6" t="s">
        <v>125</v>
      </c>
      <c r="F2074" s="11">
        <v>1</v>
      </c>
      <c r="G2074" s="11">
        <v>50</v>
      </c>
      <c r="H2074" s="11" t="s">
        <v>123</v>
      </c>
      <c r="I2074" s="13">
        <v>34100</v>
      </c>
      <c r="J2074" s="14">
        <v>0.125</v>
      </c>
      <c r="K2074" s="14">
        <v>0.05</v>
      </c>
      <c r="L2074" s="17">
        <f t="shared" si="36"/>
        <v>1417281.25</v>
      </c>
      <c r="M2074" s="17" t="s">
        <v>14</v>
      </c>
      <c r="N2074" s="17"/>
    </row>
    <row r="2075" spans="1:14" x14ac:dyDescent="0.25">
      <c r="A2075" s="11" t="s">
        <v>14</v>
      </c>
      <c r="B2075" s="18" t="s">
        <v>14</v>
      </c>
      <c r="C2075" s="18" t="s">
        <v>14</v>
      </c>
      <c r="D2075" s="19" t="s">
        <v>14</v>
      </c>
      <c r="E2075" s="6" t="s">
        <v>135</v>
      </c>
      <c r="F2075" s="11">
        <v>1</v>
      </c>
      <c r="G2075" s="11">
        <v>144</v>
      </c>
      <c r="H2075" s="11" t="s">
        <v>131</v>
      </c>
      <c r="I2075" s="13">
        <v>4350</v>
      </c>
      <c r="J2075" s="14">
        <v>0.125</v>
      </c>
      <c r="K2075" s="14">
        <v>0.05</v>
      </c>
      <c r="L2075" s="17">
        <f t="shared" si="36"/>
        <v>520695</v>
      </c>
      <c r="M2075" s="17" t="s">
        <v>14</v>
      </c>
      <c r="N2075" s="17"/>
    </row>
    <row r="2076" spans="1:14" x14ac:dyDescent="0.25">
      <c r="A2076" s="11" t="s">
        <v>14</v>
      </c>
      <c r="B2076" s="18" t="s">
        <v>14</v>
      </c>
      <c r="C2076" s="18" t="s">
        <v>14</v>
      </c>
      <c r="D2076" s="19" t="s">
        <v>14</v>
      </c>
      <c r="E2076" s="6" t="s">
        <v>136</v>
      </c>
      <c r="F2076" s="11">
        <v>1</v>
      </c>
      <c r="G2076" s="11">
        <v>144</v>
      </c>
      <c r="H2076" s="11" t="s">
        <v>131</v>
      </c>
      <c r="I2076" s="13">
        <v>6500</v>
      </c>
      <c r="J2076" s="14">
        <v>0.125</v>
      </c>
      <c r="K2076" s="14">
        <v>0.05</v>
      </c>
      <c r="L2076" s="17">
        <f t="shared" si="36"/>
        <v>778050</v>
      </c>
      <c r="M2076" s="17" t="s">
        <v>14</v>
      </c>
      <c r="N2076" s="17"/>
    </row>
    <row r="2077" spans="1:14" x14ac:dyDescent="0.25">
      <c r="A2077" s="11" t="s">
        <v>14</v>
      </c>
      <c r="B2077" s="18" t="s">
        <v>14</v>
      </c>
      <c r="C2077" s="18" t="s">
        <v>14</v>
      </c>
      <c r="D2077" s="19" t="s">
        <v>14</v>
      </c>
      <c r="E2077" s="6" t="s">
        <v>224</v>
      </c>
      <c r="F2077" s="11">
        <v>1</v>
      </c>
      <c r="G2077" s="11">
        <v>24</v>
      </c>
      <c r="H2077" s="11" t="s">
        <v>212</v>
      </c>
      <c r="I2077" s="13">
        <v>162000</v>
      </c>
      <c r="J2077" s="14">
        <v>0.125</v>
      </c>
      <c r="K2077" s="14">
        <v>0.05</v>
      </c>
      <c r="L2077" s="17">
        <f t="shared" si="36"/>
        <v>3231900</v>
      </c>
      <c r="M2077" s="17"/>
      <c r="N2077" s="17"/>
    </row>
    <row r="2078" spans="1:14" x14ac:dyDescent="0.25">
      <c r="A2078" s="11" t="s">
        <v>14</v>
      </c>
      <c r="B2078" s="18" t="s">
        <v>14</v>
      </c>
      <c r="C2078" s="18" t="s">
        <v>14</v>
      </c>
      <c r="D2078" s="19" t="s">
        <v>14</v>
      </c>
      <c r="E2078" s="6" t="s">
        <v>1030</v>
      </c>
      <c r="F2078" s="11" t="s">
        <v>14</v>
      </c>
      <c r="G2078" s="11">
        <v>24</v>
      </c>
      <c r="H2078" s="11" t="s">
        <v>212</v>
      </c>
      <c r="I2078" s="13">
        <v>0</v>
      </c>
      <c r="J2078" s="14">
        <v>0</v>
      </c>
      <c r="K2078" s="14" t="s">
        <v>14</v>
      </c>
      <c r="L2078" s="17"/>
      <c r="M2078" s="17" t="s">
        <v>14</v>
      </c>
      <c r="N2078" s="17"/>
    </row>
    <row r="2079" spans="1:14" x14ac:dyDescent="0.25">
      <c r="A2079" s="11" t="s">
        <v>14</v>
      </c>
      <c r="B2079" s="18" t="s">
        <v>14</v>
      </c>
      <c r="C2079" s="18" t="s">
        <v>14</v>
      </c>
      <c r="D2079" s="19" t="s">
        <v>14</v>
      </c>
      <c r="E2079" s="6" t="s">
        <v>209</v>
      </c>
      <c r="F2079" s="11">
        <v>6</v>
      </c>
      <c r="G2079" s="11">
        <v>4320</v>
      </c>
      <c r="H2079" s="11" t="s">
        <v>131</v>
      </c>
      <c r="I2079" s="13">
        <v>4800</v>
      </c>
      <c r="J2079" s="14">
        <v>0.125</v>
      </c>
      <c r="K2079" s="14">
        <v>0.05</v>
      </c>
      <c r="L2079" s="17">
        <f t="shared" si="36"/>
        <v>17236800</v>
      </c>
      <c r="M2079" s="17" t="s">
        <v>14</v>
      </c>
      <c r="N2079" s="17"/>
    </row>
    <row r="2080" spans="1:14" x14ac:dyDescent="0.25">
      <c r="A2080" s="11" t="s">
        <v>14</v>
      </c>
      <c r="B2080" s="18" t="s">
        <v>14</v>
      </c>
      <c r="C2080" s="18" t="s">
        <v>14</v>
      </c>
      <c r="D2080" s="19" t="s">
        <v>14</v>
      </c>
      <c r="E2080" s="6" t="s">
        <v>259</v>
      </c>
      <c r="F2080" s="11">
        <v>1</v>
      </c>
      <c r="G2080" s="11">
        <v>48</v>
      </c>
      <c r="H2080" s="11" t="s">
        <v>115</v>
      </c>
      <c r="I2080" s="13">
        <v>29600</v>
      </c>
      <c r="J2080" s="14">
        <v>0.125</v>
      </c>
      <c r="K2080" s="14">
        <v>0.05</v>
      </c>
      <c r="L2080" s="17">
        <f t="shared" si="36"/>
        <v>1181040</v>
      </c>
      <c r="M2080" s="17" t="s">
        <v>14</v>
      </c>
      <c r="N2080" s="17"/>
    </row>
    <row r="2081" spans="1:14" x14ac:dyDescent="0.25">
      <c r="A2081" s="11" t="s">
        <v>14</v>
      </c>
      <c r="B2081" s="18" t="s">
        <v>14</v>
      </c>
      <c r="C2081" s="18" t="s">
        <v>14</v>
      </c>
      <c r="D2081" s="19" t="s">
        <v>14</v>
      </c>
      <c r="E2081" s="6" t="s">
        <v>114</v>
      </c>
      <c r="F2081" s="11">
        <v>1</v>
      </c>
      <c r="G2081" s="11">
        <v>36</v>
      </c>
      <c r="H2081" s="11" t="s">
        <v>115</v>
      </c>
      <c r="I2081" s="13">
        <v>41500</v>
      </c>
      <c r="J2081" s="14">
        <v>0.125</v>
      </c>
      <c r="K2081" s="14">
        <v>0.05</v>
      </c>
      <c r="L2081" s="17">
        <f t="shared" si="36"/>
        <v>1241887.5</v>
      </c>
      <c r="M2081" s="17" t="s">
        <v>14</v>
      </c>
      <c r="N2081" s="17"/>
    </row>
    <row r="2082" spans="1:14" x14ac:dyDescent="0.25">
      <c r="A2082" s="11" t="s">
        <v>14</v>
      </c>
      <c r="B2082" s="18" t="s">
        <v>14</v>
      </c>
      <c r="C2082" s="18" t="s">
        <v>14</v>
      </c>
      <c r="D2082" s="19" t="s">
        <v>14</v>
      </c>
      <c r="E2082" s="6" t="s">
        <v>162</v>
      </c>
      <c r="F2082" s="11">
        <v>1</v>
      </c>
      <c r="G2082" s="11">
        <v>20</v>
      </c>
      <c r="H2082" s="11" t="s">
        <v>212</v>
      </c>
      <c r="I2082" s="13">
        <v>85200</v>
      </c>
      <c r="J2082" s="14">
        <v>0.125</v>
      </c>
      <c r="K2082" s="14">
        <v>0.05</v>
      </c>
      <c r="L2082" s="17">
        <f t="shared" si="36"/>
        <v>1416450</v>
      </c>
      <c r="M2082" s="17" t="s">
        <v>14</v>
      </c>
      <c r="N2082" s="17"/>
    </row>
    <row r="2083" spans="1:14" x14ac:dyDescent="0.25">
      <c r="A2083" s="11" t="s">
        <v>14</v>
      </c>
      <c r="B2083" s="18" t="s">
        <v>14</v>
      </c>
      <c r="C2083" s="18" t="s">
        <v>14</v>
      </c>
      <c r="D2083" s="19" t="s">
        <v>14</v>
      </c>
      <c r="E2083" s="6" t="s">
        <v>156</v>
      </c>
      <c r="F2083" s="11">
        <v>2</v>
      </c>
      <c r="G2083" s="11">
        <v>60</v>
      </c>
      <c r="H2083" s="11" t="s">
        <v>139</v>
      </c>
      <c r="I2083" s="13">
        <v>104400</v>
      </c>
      <c r="J2083" s="14">
        <v>0.125</v>
      </c>
      <c r="K2083" s="14">
        <v>0.05</v>
      </c>
      <c r="L2083" s="17">
        <f t="shared" si="36"/>
        <v>5206950</v>
      </c>
      <c r="M2083" s="17" t="s">
        <v>14</v>
      </c>
      <c r="N2083" s="17"/>
    </row>
    <row r="2084" spans="1:14" x14ac:dyDescent="0.25">
      <c r="A2084" s="11" t="s">
        <v>14</v>
      </c>
      <c r="B2084" s="18" t="s">
        <v>14</v>
      </c>
      <c r="C2084" s="18" t="s">
        <v>14</v>
      </c>
      <c r="D2084" s="19" t="s">
        <v>14</v>
      </c>
      <c r="E2084" s="6" t="s">
        <v>155</v>
      </c>
      <c r="F2084" s="11">
        <v>1</v>
      </c>
      <c r="G2084" s="11">
        <v>72</v>
      </c>
      <c r="H2084" s="11" t="s">
        <v>212</v>
      </c>
      <c r="I2084" s="13">
        <v>37200</v>
      </c>
      <c r="J2084" s="14">
        <v>0.125</v>
      </c>
      <c r="K2084" s="14">
        <v>0.05</v>
      </c>
      <c r="L2084" s="17">
        <f t="shared" si="36"/>
        <v>2226420</v>
      </c>
      <c r="M2084" s="17">
        <v>0</v>
      </c>
      <c r="N2084" s="17">
        <f>SUM(L2074:L2084)-M2084</f>
        <v>34457473.75</v>
      </c>
    </row>
    <row r="2085" spans="1:14" x14ac:dyDescent="0.25">
      <c r="A2085" s="11">
        <v>16</v>
      </c>
      <c r="B2085" s="18">
        <v>45187</v>
      </c>
      <c r="C2085" s="18">
        <v>45184</v>
      </c>
      <c r="D2085" s="19" t="s">
        <v>1386</v>
      </c>
      <c r="E2085" s="6" t="s">
        <v>119</v>
      </c>
      <c r="F2085" s="11">
        <v>1</v>
      </c>
      <c r="G2085" s="11">
        <v>144</v>
      </c>
      <c r="H2085" s="11" t="s">
        <v>212</v>
      </c>
      <c r="I2085" s="13">
        <v>12600</v>
      </c>
      <c r="J2085" s="14">
        <v>0.125</v>
      </c>
      <c r="K2085" s="14">
        <v>0.05</v>
      </c>
      <c r="L2085" s="17">
        <f t="shared" si="36"/>
        <v>1508220</v>
      </c>
      <c r="M2085" s="17" t="s">
        <v>14</v>
      </c>
      <c r="N2085" s="17"/>
    </row>
    <row r="2086" spans="1:14" x14ac:dyDescent="0.25">
      <c r="A2086" s="11" t="s">
        <v>14</v>
      </c>
      <c r="B2086" s="18" t="s">
        <v>14</v>
      </c>
      <c r="C2086" s="18" t="s">
        <v>14</v>
      </c>
      <c r="D2086" s="19" t="s">
        <v>14</v>
      </c>
      <c r="E2086" s="6" t="s">
        <v>714</v>
      </c>
      <c r="F2086" s="11">
        <v>1</v>
      </c>
      <c r="G2086" s="11">
        <v>144</v>
      </c>
      <c r="H2086" s="11" t="s">
        <v>115</v>
      </c>
      <c r="I2086" s="13">
        <v>13800</v>
      </c>
      <c r="J2086" s="14">
        <v>0.125</v>
      </c>
      <c r="K2086" s="14">
        <v>0.05</v>
      </c>
      <c r="L2086" s="17">
        <f t="shared" si="36"/>
        <v>1651860</v>
      </c>
      <c r="M2086" s="17" t="s">
        <v>14</v>
      </c>
      <c r="N2086" s="17"/>
    </row>
    <row r="2087" spans="1:14" x14ac:dyDescent="0.25">
      <c r="A2087" s="11" t="s">
        <v>14</v>
      </c>
      <c r="B2087" s="18" t="s">
        <v>14</v>
      </c>
      <c r="C2087" s="18" t="s">
        <v>14</v>
      </c>
      <c r="D2087" s="19" t="s">
        <v>14</v>
      </c>
      <c r="E2087" s="6" t="s">
        <v>234</v>
      </c>
      <c r="F2087" s="11">
        <v>1</v>
      </c>
      <c r="G2087" s="11">
        <v>144</v>
      </c>
      <c r="H2087" s="11" t="s">
        <v>115</v>
      </c>
      <c r="I2087" s="13">
        <v>10600</v>
      </c>
      <c r="J2087" s="14">
        <v>0.125</v>
      </c>
      <c r="K2087" s="14">
        <v>0.05</v>
      </c>
      <c r="L2087" s="17">
        <f t="shared" si="36"/>
        <v>1268820</v>
      </c>
      <c r="M2087" s="17" t="s">
        <v>14</v>
      </c>
      <c r="N2087" s="17"/>
    </row>
    <row r="2088" spans="1:14" x14ac:dyDescent="0.25">
      <c r="A2088" s="11" t="s">
        <v>14</v>
      </c>
      <c r="B2088" s="18" t="s">
        <v>14</v>
      </c>
      <c r="C2088" s="18" t="s">
        <v>14</v>
      </c>
      <c r="D2088" s="19" t="s">
        <v>14</v>
      </c>
      <c r="E2088" s="6" t="s">
        <v>233</v>
      </c>
      <c r="F2088" s="11">
        <v>4</v>
      </c>
      <c r="G2088" s="11">
        <v>288</v>
      </c>
      <c r="H2088" s="11" t="s">
        <v>115</v>
      </c>
      <c r="I2088" s="13">
        <v>21200</v>
      </c>
      <c r="J2088" s="14">
        <v>0.125</v>
      </c>
      <c r="K2088" s="14">
        <v>0.05</v>
      </c>
      <c r="L2088" s="17">
        <f t="shared" si="36"/>
        <v>5075280</v>
      </c>
      <c r="M2088" s="17" t="s">
        <v>14</v>
      </c>
      <c r="N2088" s="17"/>
    </row>
    <row r="2089" spans="1:14" x14ac:dyDescent="0.25">
      <c r="A2089" s="11" t="s">
        <v>14</v>
      </c>
      <c r="B2089" s="18" t="s">
        <v>14</v>
      </c>
      <c r="C2089" s="18" t="s">
        <v>14</v>
      </c>
      <c r="D2089" s="19" t="s">
        <v>14</v>
      </c>
      <c r="E2089" s="6" t="s">
        <v>171</v>
      </c>
      <c r="F2089" s="11">
        <v>1</v>
      </c>
      <c r="G2089" s="11">
        <v>720</v>
      </c>
      <c r="H2089" s="11" t="s">
        <v>131</v>
      </c>
      <c r="I2089" s="13">
        <v>4600</v>
      </c>
      <c r="J2089" s="14">
        <v>0.125</v>
      </c>
      <c r="K2089" s="14">
        <v>0.05</v>
      </c>
      <c r="L2089" s="17">
        <f t="shared" si="36"/>
        <v>2753100</v>
      </c>
      <c r="M2089" s="17" t="s">
        <v>14</v>
      </c>
      <c r="N2089" s="17"/>
    </row>
    <row r="2090" spans="1:14" x14ac:dyDescent="0.25">
      <c r="A2090" s="11" t="s">
        <v>14</v>
      </c>
      <c r="B2090" s="18" t="s">
        <v>14</v>
      </c>
      <c r="C2090" s="18" t="s">
        <v>14</v>
      </c>
      <c r="D2090" s="19" t="s">
        <v>14</v>
      </c>
      <c r="E2090" s="6" t="s">
        <v>1368</v>
      </c>
      <c r="F2090" s="11">
        <v>2</v>
      </c>
      <c r="G2090" s="11">
        <v>864</v>
      </c>
      <c r="H2090" s="11" t="s">
        <v>131</v>
      </c>
      <c r="I2090" s="13">
        <v>4400</v>
      </c>
      <c r="J2090" s="14">
        <v>0.125</v>
      </c>
      <c r="K2090" s="14">
        <v>0.05</v>
      </c>
      <c r="L2090" s="17">
        <f t="shared" si="36"/>
        <v>3160080</v>
      </c>
      <c r="M2090" s="17" t="s">
        <v>14</v>
      </c>
      <c r="N2090" s="17"/>
    </row>
    <row r="2091" spans="1:14" x14ac:dyDescent="0.25">
      <c r="A2091" s="11" t="s">
        <v>14</v>
      </c>
      <c r="B2091" s="18" t="s">
        <v>14</v>
      </c>
      <c r="C2091" s="18" t="s">
        <v>14</v>
      </c>
      <c r="D2091" s="19" t="s">
        <v>14</v>
      </c>
      <c r="E2091" s="6" t="s">
        <v>122</v>
      </c>
      <c r="F2091" s="11">
        <v>5</v>
      </c>
      <c r="G2091" s="11">
        <v>250</v>
      </c>
      <c r="H2091" s="11" t="s">
        <v>123</v>
      </c>
      <c r="I2091" s="13">
        <v>28300</v>
      </c>
      <c r="J2091" s="14">
        <v>0.125</v>
      </c>
      <c r="K2091" s="14">
        <v>0.05</v>
      </c>
      <c r="L2091" s="17">
        <f t="shared" si="36"/>
        <v>5881093.75</v>
      </c>
      <c r="M2091" s="17" t="s">
        <v>14</v>
      </c>
      <c r="N2091" s="17"/>
    </row>
    <row r="2092" spans="1:14" x14ac:dyDescent="0.25">
      <c r="A2092" s="11" t="s">
        <v>14</v>
      </c>
      <c r="B2092" s="18" t="s">
        <v>14</v>
      </c>
      <c r="C2092" s="18" t="s">
        <v>14</v>
      </c>
      <c r="D2092" s="19" t="s">
        <v>14</v>
      </c>
      <c r="E2092" s="6" t="s">
        <v>124</v>
      </c>
      <c r="F2092" s="11">
        <v>5</v>
      </c>
      <c r="G2092" s="11">
        <v>250</v>
      </c>
      <c r="H2092" s="11" t="s">
        <v>123</v>
      </c>
      <c r="I2092" s="13">
        <v>28300</v>
      </c>
      <c r="J2092" s="14">
        <v>0.125</v>
      </c>
      <c r="K2092" s="14">
        <v>0.05</v>
      </c>
      <c r="L2092" s="17">
        <f t="shared" si="36"/>
        <v>5881093.75</v>
      </c>
      <c r="M2092" s="17" t="s">
        <v>14</v>
      </c>
      <c r="N2092" s="17"/>
    </row>
    <row r="2093" spans="1:14" x14ac:dyDescent="0.25">
      <c r="A2093" s="11" t="s">
        <v>14</v>
      </c>
      <c r="B2093" s="18" t="s">
        <v>14</v>
      </c>
      <c r="C2093" s="18" t="s">
        <v>14</v>
      </c>
      <c r="D2093" s="19" t="s">
        <v>14</v>
      </c>
      <c r="E2093" s="6" t="s">
        <v>228</v>
      </c>
      <c r="F2093" s="11">
        <v>4</v>
      </c>
      <c r="G2093" s="11">
        <v>200</v>
      </c>
      <c r="H2093" s="11" t="s">
        <v>123</v>
      </c>
      <c r="I2093" s="13">
        <v>32000</v>
      </c>
      <c r="J2093" s="14">
        <v>0.125</v>
      </c>
      <c r="K2093" s="14">
        <v>0.05</v>
      </c>
      <c r="L2093" s="17">
        <f t="shared" si="36"/>
        <v>5320000</v>
      </c>
      <c r="M2093" s="17" t="s">
        <v>14</v>
      </c>
      <c r="N2093" s="17"/>
    </row>
    <row r="2094" spans="1:14" x14ac:dyDescent="0.25">
      <c r="A2094" s="11" t="s">
        <v>14</v>
      </c>
      <c r="B2094" s="18" t="s">
        <v>14</v>
      </c>
      <c r="C2094" s="18" t="s">
        <v>14</v>
      </c>
      <c r="D2094" s="19" t="s">
        <v>14</v>
      </c>
      <c r="E2094" s="6" t="s">
        <v>126</v>
      </c>
      <c r="F2094" s="11">
        <v>3</v>
      </c>
      <c r="G2094" s="11">
        <v>150</v>
      </c>
      <c r="H2094" s="11" t="s">
        <v>123</v>
      </c>
      <c r="I2094" s="13">
        <v>34100</v>
      </c>
      <c r="J2094" s="14">
        <v>0.125</v>
      </c>
      <c r="K2094" s="14">
        <v>0.05</v>
      </c>
      <c r="L2094" s="17">
        <f t="shared" si="36"/>
        <v>4251843.75</v>
      </c>
      <c r="M2094" s="17" t="s">
        <v>14</v>
      </c>
      <c r="N2094" s="17"/>
    </row>
    <row r="2095" spans="1:14" x14ac:dyDescent="0.25">
      <c r="A2095" s="11" t="s">
        <v>14</v>
      </c>
      <c r="B2095" s="18" t="s">
        <v>14</v>
      </c>
      <c r="C2095" s="18" t="s">
        <v>14</v>
      </c>
      <c r="D2095" s="19" t="s">
        <v>14</v>
      </c>
      <c r="E2095" s="6" t="s">
        <v>134</v>
      </c>
      <c r="F2095" s="11">
        <v>6</v>
      </c>
      <c r="G2095" s="11">
        <v>144</v>
      </c>
      <c r="H2095" s="11" t="s">
        <v>131</v>
      </c>
      <c r="I2095" s="13">
        <v>19000</v>
      </c>
      <c r="J2095" s="14">
        <v>0.125</v>
      </c>
      <c r="K2095" s="14">
        <v>0.05</v>
      </c>
      <c r="L2095" s="17">
        <f t="shared" si="36"/>
        <v>2274300</v>
      </c>
      <c r="M2095" s="17" t="s">
        <v>14</v>
      </c>
      <c r="N2095" s="17"/>
    </row>
    <row r="2096" spans="1:14" x14ac:dyDescent="0.25">
      <c r="A2096" s="11" t="s">
        <v>14</v>
      </c>
      <c r="B2096" s="18" t="s">
        <v>14</v>
      </c>
      <c r="C2096" s="18" t="s">
        <v>14</v>
      </c>
      <c r="D2096" s="19" t="s">
        <v>14</v>
      </c>
      <c r="E2096" s="6" t="s">
        <v>411</v>
      </c>
      <c r="F2096" s="11">
        <v>1</v>
      </c>
      <c r="G2096" s="11">
        <v>240</v>
      </c>
      <c r="H2096" s="11" t="s">
        <v>115</v>
      </c>
      <c r="I2096" s="13">
        <v>8800</v>
      </c>
      <c r="J2096" s="14">
        <v>0.125</v>
      </c>
      <c r="K2096" s="14">
        <v>0.05</v>
      </c>
      <c r="L2096" s="17">
        <f t="shared" si="36"/>
        <v>1755600</v>
      </c>
      <c r="M2096" s="17">
        <v>0</v>
      </c>
      <c r="N2096" s="17">
        <f>SUM(L2085:L2096)-M2096</f>
        <v>40781291.25</v>
      </c>
    </row>
    <row r="2097" spans="1:14" x14ac:dyDescent="0.25">
      <c r="A2097" s="11">
        <v>17</v>
      </c>
      <c r="B2097" s="18">
        <v>45187</v>
      </c>
      <c r="C2097" s="18">
        <v>45184</v>
      </c>
      <c r="D2097" s="19" t="s">
        <v>1387</v>
      </c>
      <c r="E2097" s="6" t="s">
        <v>376</v>
      </c>
      <c r="F2097" s="11">
        <v>4</v>
      </c>
      <c r="G2097" s="11">
        <v>192</v>
      </c>
      <c r="H2097" s="11" t="s">
        <v>212</v>
      </c>
      <c r="I2097" s="13">
        <v>36000</v>
      </c>
      <c r="J2097" s="14">
        <v>0.125</v>
      </c>
      <c r="K2097" s="14">
        <v>0.05</v>
      </c>
      <c r="L2097" s="17">
        <f t="shared" si="36"/>
        <v>5745600</v>
      </c>
      <c r="M2097" s="17" t="s">
        <v>14</v>
      </c>
      <c r="N2097" s="17"/>
    </row>
    <row r="2098" spans="1:14" x14ac:dyDescent="0.25">
      <c r="A2098" s="11" t="s">
        <v>14</v>
      </c>
      <c r="B2098" s="18" t="s">
        <v>14</v>
      </c>
      <c r="C2098" s="18" t="s">
        <v>14</v>
      </c>
      <c r="D2098" s="19" t="s">
        <v>14</v>
      </c>
      <c r="E2098" s="6" t="s">
        <v>679</v>
      </c>
      <c r="F2098" s="11" t="s">
        <v>14</v>
      </c>
      <c r="G2098" s="11">
        <v>24</v>
      </c>
      <c r="H2098" s="11" t="s">
        <v>212</v>
      </c>
      <c r="I2098" s="13">
        <v>13200</v>
      </c>
      <c r="J2098" s="14">
        <v>0.1</v>
      </c>
      <c r="K2098" s="14">
        <v>0.05</v>
      </c>
      <c r="L2098" s="17">
        <f t="shared" si="36"/>
        <v>270864</v>
      </c>
      <c r="M2098" s="17" t="s">
        <v>14</v>
      </c>
      <c r="N2098" s="17"/>
    </row>
    <row r="2099" spans="1:14" x14ac:dyDescent="0.25">
      <c r="A2099" s="11" t="s">
        <v>14</v>
      </c>
      <c r="B2099" s="18" t="s">
        <v>14</v>
      </c>
      <c r="C2099" s="18" t="s">
        <v>14</v>
      </c>
      <c r="D2099" s="19" t="s">
        <v>14</v>
      </c>
      <c r="E2099" s="6" t="s">
        <v>704</v>
      </c>
      <c r="F2099" s="11">
        <v>3</v>
      </c>
      <c r="G2099" s="11">
        <v>360</v>
      </c>
      <c r="H2099" s="11" t="s">
        <v>131</v>
      </c>
      <c r="I2099" s="13">
        <v>18700</v>
      </c>
      <c r="J2099" s="14">
        <v>0.125</v>
      </c>
      <c r="K2099" s="14">
        <v>0.05</v>
      </c>
      <c r="L2099" s="17">
        <f t="shared" si="36"/>
        <v>5595975</v>
      </c>
      <c r="M2099" s="17">
        <v>270864</v>
      </c>
      <c r="N2099" s="17">
        <f>SUM(L2097:L2099)-M2099</f>
        <v>11341575</v>
      </c>
    </row>
    <row r="2100" spans="1:14" x14ac:dyDescent="0.25">
      <c r="A2100" s="11">
        <v>18</v>
      </c>
      <c r="B2100" s="18">
        <v>45190</v>
      </c>
      <c r="C2100" s="18">
        <v>45187</v>
      </c>
      <c r="D2100" s="19" t="s">
        <v>1388</v>
      </c>
      <c r="E2100" s="6" t="s">
        <v>255</v>
      </c>
      <c r="F2100" s="11">
        <v>1</v>
      </c>
      <c r="G2100" s="11">
        <v>36</v>
      </c>
      <c r="H2100" s="11" t="s">
        <v>212</v>
      </c>
      <c r="I2100" s="13">
        <v>41400</v>
      </c>
      <c r="J2100" s="14">
        <v>0.125</v>
      </c>
      <c r="K2100" s="14">
        <v>0.05</v>
      </c>
      <c r="L2100" s="17">
        <f t="shared" si="36"/>
        <v>1238895</v>
      </c>
      <c r="M2100" s="17" t="s">
        <v>14</v>
      </c>
      <c r="N2100" s="17"/>
    </row>
    <row r="2101" spans="1:14" x14ac:dyDescent="0.25">
      <c r="A2101" s="11" t="s">
        <v>14</v>
      </c>
      <c r="B2101" s="18" t="s">
        <v>14</v>
      </c>
      <c r="C2101" s="18" t="s">
        <v>14</v>
      </c>
      <c r="D2101" s="19" t="s">
        <v>14</v>
      </c>
      <c r="E2101" s="6" t="s">
        <v>376</v>
      </c>
      <c r="F2101" s="11">
        <v>2</v>
      </c>
      <c r="G2101" s="11">
        <v>96</v>
      </c>
      <c r="H2101" s="11" t="s">
        <v>212</v>
      </c>
      <c r="I2101" s="13">
        <v>36000</v>
      </c>
      <c r="J2101" s="14">
        <v>0.125</v>
      </c>
      <c r="K2101" s="14">
        <v>0.05</v>
      </c>
      <c r="L2101" s="17">
        <f t="shared" si="36"/>
        <v>2872800</v>
      </c>
      <c r="M2101" s="17" t="s">
        <v>14</v>
      </c>
      <c r="N2101" s="17"/>
    </row>
    <row r="2102" spans="1:14" x14ac:dyDescent="0.25">
      <c r="A2102" s="11" t="s">
        <v>14</v>
      </c>
      <c r="B2102" s="18" t="s">
        <v>14</v>
      </c>
      <c r="C2102" s="18" t="s">
        <v>14</v>
      </c>
      <c r="D2102" s="19" t="s">
        <v>14</v>
      </c>
      <c r="E2102" s="6" t="s">
        <v>679</v>
      </c>
      <c r="F2102" s="11" t="s">
        <v>14</v>
      </c>
      <c r="G2102" s="11">
        <v>12</v>
      </c>
      <c r="H2102" s="11" t="s">
        <v>212</v>
      </c>
      <c r="I2102" s="13">
        <v>13200</v>
      </c>
      <c r="J2102" s="14">
        <v>0.1</v>
      </c>
      <c r="K2102" s="14">
        <v>0.05</v>
      </c>
      <c r="L2102" s="17">
        <f t="shared" si="36"/>
        <v>135432</v>
      </c>
      <c r="M2102" s="17" t="s">
        <v>14</v>
      </c>
      <c r="N2102" s="17"/>
    </row>
    <row r="2103" spans="1:14" x14ac:dyDescent="0.25">
      <c r="A2103" s="11" t="s">
        <v>14</v>
      </c>
      <c r="B2103" s="18" t="s">
        <v>14</v>
      </c>
      <c r="C2103" s="18" t="s">
        <v>14</v>
      </c>
      <c r="D2103" s="19" t="s">
        <v>14</v>
      </c>
      <c r="E2103" s="6" t="s">
        <v>132</v>
      </c>
      <c r="F2103" s="11">
        <v>1</v>
      </c>
      <c r="G2103" s="11">
        <v>500</v>
      </c>
      <c r="H2103" s="11" t="s">
        <v>133</v>
      </c>
      <c r="I2103" s="13">
        <v>3050</v>
      </c>
      <c r="J2103" s="14">
        <v>0.125</v>
      </c>
      <c r="K2103" s="14">
        <v>0.05</v>
      </c>
      <c r="L2103" s="17">
        <f t="shared" si="36"/>
        <v>1267656.25</v>
      </c>
      <c r="M2103" s="17" t="s">
        <v>14</v>
      </c>
      <c r="N2103" s="17"/>
    </row>
    <row r="2104" spans="1:14" x14ac:dyDescent="0.25">
      <c r="A2104" s="11" t="s">
        <v>14</v>
      </c>
      <c r="B2104" s="18" t="s">
        <v>14</v>
      </c>
      <c r="C2104" s="18" t="s">
        <v>14</v>
      </c>
      <c r="D2104" s="19" t="s">
        <v>14</v>
      </c>
      <c r="E2104" s="6" t="s">
        <v>125</v>
      </c>
      <c r="F2104" s="11">
        <v>1</v>
      </c>
      <c r="G2104" s="11">
        <v>50</v>
      </c>
      <c r="H2104" s="11" t="s">
        <v>123</v>
      </c>
      <c r="I2104" s="13">
        <v>34100</v>
      </c>
      <c r="J2104" s="14">
        <v>0.125</v>
      </c>
      <c r="K2104" s="14">
        <v>0.05</v>
      </c>
      <c r="L2104" s="17">
        <f t="shared" si="36"/>
        <v>1417281.25</v>
      </c>
      <c r="M2104" s="17" t="s">
        <v>14</v>
      </c>
      <c r="N2104" s="17"/>
    </row>
    <row r="2105" spans="1:14" x14ac:dyDescent="0.25">
      <c r="A2105" s="11" t="s">
        <v>14</v>
      </c>
      <c r="B2105" s="18" t="s">
        <v>14</v>
      </c>
      <c r="C2105" s="18" t="s">
        <v>14</v>
      </c>
      <c r="D2105" s="19" t="s">
        <v>14</v>
      </c>
      <c r="E2105" s="6" t="s">
        <v>126</v>
      </c>
      <c r="F2105" s="11">
        <v>1</v>
      </c>
      <c r="G2105" s="11">
        <v>50</v>
      </c>
      <c r="H2105" s="11" t="s">
        <v>123</v>
      </c>
      <c r="I2105" s="13">
        <v>34100</v>
      </c>
      <c r="J2105" s="14">
        <v>0.125</v>
      </c>
      <c r="K2105" s="14">
        <v>0.05</v>
      </c>
      <c r="L2105" s="17">
        <f t="shared" si="36"/>
        <v>1417281.25</v>
      </c>
      <c r="M2105" s="17" t="s">
        <v>14</v>
      </c>
      <c r="N2105" s="17"/>
    </row>
    <row r="2106" spans="1:14" x14ac:dyDescent="0.25">
      <c r="A2106" s="11" t="s">
        <v>14</v>
      </c>
      <c r="B2106" s="18" t="s">
        <v>14</v>
      </c>
      <c r="C2106" s="18" t="s">
        <v>14</v>
      </c>
      <c r="D2106" s="19" t="s">
        <v>14</v>
      </c>
      <c r="E2106" s="6" t="s">
        <v>244</v>
      </c>
      <c r="F2106" s="11">
        <v>1</v>
      </c>
      <c r="G2106" s="11">
        <v>768</v>
      </c>
      <c r="H2106" s="11" t="s">
        <v>131</v>
      </c>
      <c r="I2106" s="13">
        <v>2100</v>
      </c>
      <c r="J2106" s="14">
        <v>0.125</v>
      </c>
      <c r="K2106" s="14">
        <v>0.05</v>
      </c>
      <c r="L2106" s="17">
        <f t="shared" si="36"/>
        <v>1340640</v>
      </c>
      <c r="M2106" s="17">
        <v>135432</v>
      </c>
      <c r="N2106" s="17">
        <f>SUM(L2100:L2106)-M2106</f>
        <v>9554553.75</v>
      </c>
    </row>
    <row r="2107" spans="1:14" x14ac:dyDescent="0.25">
      <c r="A2107" s="11">
        <v>19</v>
      </c>
      <c r="B2107" s="18">
        <v>45190</v>
      </c>
      <c r="C2107" s="18">
        <v>45187</v>
      </c>
      <c r="D2107" s="19" t="s">
        <v>1389</v>
      </c>
      <c r="E2107" s="6" t="s">
        <v>156</v>
      </c>
      <c r="F2107" s="11">
        <v>1</v>
      </c>
      <c r="G2107" s="11">
        <v>30</v>
      </c>
      <c r="H2107" s="11" t="s">
        <v>139</v>
      </c>
      <c r="I2107" s="13">
        <v>104400</v>
      </c>
      <c r="J2107" s="14">
        <v>0.125</v>
      </c>
      <c r="K2107" s="14">
        <v>0.05</v>
      </c>
      <c r="L2107" s="17">
        <f t="shared" si="36"/>
        <v>2603475</v>
      </c>
      <c r="M2107" s="17" t="s">
        <v>14</v>
      </c>
      <c r="N2107" s="17"/>
    </row>
    <row r="2108" spans="1:14" x14ac:dyDescent="0.25">
      <c r="A2108" s="11" t="s">
        <v>14</v>
      </c>
      <c r="B2108" s="18" t="s">
        <v>14</v>
      </c>
      <c r="C2108" s="18" t="s">
        <v>14</v>
      </c>
      <c r="D2108" s="19" t="s">
        <v>14</v>
      </c>
      <c r="E2108" s="6" t="s">
        <v>234</v>
      </c>
      <c r="F2108" s="11">
        <v>1</v>
      </c>
      <c r="G2108" s="11">
        <v>144</v>
      </c>
      <c r="H2108" s="11" t="s">
        <v>115</v>
      </c>
      <c r="I2108" s="13">
        <v>10600</v>
      </c>
      <c r="J2108" s="14">
        <v>0.125</v>
      </c>
      <c r="K2108" s="14">
        <v>0.05</v>
      </c>
      <c r="L2108" s="17">
        <f t="shared" si="36"/>
        <v>1268820</v>
      </c>
      <c r="M2108" s="17" t="s">
        <v>14</v>
      </c>
      <c r="N2108" s="17"/>
    </row>
    <row r="2109" spans="1:14" x14ac:dyDescent="0.25">
      <c r="A2109" s="11" t="s">
        <v>14</v>
      </c>
      <c r="B2109" s="18" t="s">
        <v>14</v>
      </c>
      <c r="C2109" s="18" t="s">
        <v>14</v>
      </c>
      <c r="D2109" s="19" t="s">
        <v>14</v>
      </c>
      <c r="E2109" s="6" t="s">
        <v>157</v>
      </c>
      <c r="F2109" s="11">
        <v>2</v>
      </c>
      <c r="G2109" s="11">
        <v>288</v>
      </c>
      <c r="H2109" s="11" t="s">
        <v>115</v>
      </c>
      <c r="I2109" s="13">
        <v>11900</v>
      </c>
      <c r="J2109" s="14">
        <v>0.125</v>
      </c>
      <c r="K2109" s="14">
        <v>0.05</v>
      </c>
      <c r="L2109" s="17">
        <f t="shared" si="36"/>
        <v>2848860</v>
      </c>
      <c r="M2109" s="17">
        <v>0</v>
      </c>
      <c r="N2109" s="17">
        <f>SUM(L2107:L2109)-M2109</f>
        <v>6721155</v>
      </c>
    </row>
    <row r="2110" spans="1:14" x14ac:dyDescent="0.25">
      <c r="A2110" s="11">
        <v>20</v>
      </c>
      <c r="B2110" s="18">
        <v>45190</v>
      </c>
      <c r="C2110" s="18">
        <v>45188</v>
      </c>
      <c r="D2110" s="19" t="s">
        <v>1390</v>
      </c>
      <c r="E2110" s="6" t="s">
        <v>233</v>
      </c>
      <c r="F2110" s="11">
        <v>3</v>
      </c>
      <c r="G2110" s="11">
        <v>216</v>
      </c>
      <c r="H2110" s="11" t="s">
        <v>115</v>
      </c>
      <c r="I2110" s="13">
        <v>21200</v>
      </c>
      <c r="J2110" s="14">
        <v>0.125</v>
      </c>
      <c r="K2110" s="14">
        <v>0.05</v>
      </c>
      <c r="L2110" s="17">
        <f t="shared" si="36"/>
        <v>3806460</v>
      </c>
      <c r="M2110" s="17" t="s">
        <v>14</v>
      </c>
      <c r="N2110" s="17"/>
    </row>
    <row r="2111" spans="1:14" x14ac:dyDescent="0.25">
      <c r="A2111" s="11" t="s">
        <v>14</v>
      </c>
      <c r="B2111" s="18" t="s">
        <v>14</v>
      </c>
      <c r="C2111" s="18" t="s">
        <v>14</v>
      </c>
      <c r="D2111" s="19" t="s">
        <v>14</v>
      </c>
      <c r="E2111" s="6" t="s">
        <v>704</v>
      </c>
      <c r="F2111" s="11">
        <v>2</v>
      </c>
      <c r="G2111" s="11">
        <v>240</v>
      </c>
      <c r="H2111" s="11" t="s">
        <v>131</v>
      </c>
      <c r="I2111" s="13">
        <v>18700</v>
      </c>
      <c r="J2111" s="14">
        <v>0.125</v>
      </c>
      <c r="K2111" s="14">
        <v>0.05</v>
      </c>
      <c r="L2111" s="17">
        <f t="shared" si="36"/>
        <v>3730650</v>
      </c>
      <c r="M2111" s="17" t="s">
        <v>14</v>
      </c>
      <c r="N2111" s="17"/>
    </row>
    <row r="2112" spans="1:14" x14ac:dyDescent="0.25">
      <c r="A2112" s="11" t="s">
        <v>14</v>
      </c>
      <c r="B2112" s="18" t="s">
        <v>14</v>
      </c>
      <c r="C2112" s="18" t="s">
        <v>14</v>
      </c>
      <c r="D2112" s="19" t="s">
        <v>14</v>
      </c>
      <c r="E2112" s="6" t="s">
        <v>156</v>
      </c>
      <c r="F2112" s="11">
        <v>1</v>
      </c>
      <c r="G2112" s="11">
        <v>30</v>
      </c>
      <c r="H2112" s="11" t="s">
        <v>139</v>
      </c>
      <c r="I2112" s="13">
        <v>104400</v>
      </c>
      <c r="J2112" s="14">
        <v>0.125</v>
      </c>
      <c r="K2112" s="14">
        <v>0.05</v>
      </c>
      <c r="L2112" s="17">
        <f t="shared" si="36"/>
        <v>2603475</v>
      </c>
      <c r="M2112" s="17" t="s">
        <v>14</v>
      </c>
      <c r="N2112" s="17"/>
    </row>
    <row r="2113" spans="1:14" x14ac:dyDescent="0.25">
      <c r="A2113" s="11" t="s">
        <v>14</v>
      </c>
      <c r="B2113" s="18" t="s">
        <v>14</v>
      </c>
      <c r="C2113" s="18" t="s">
        <v>14</v>
      </c>
      <c r="D2113" s="19" t="s">
        <v>14</v>
      </c>
      <c r="E2113" s="6" t="s">
        <v>157</v>
      </c>
      <c r="F2113" s="11">
        <v>3</v>
      </c>
      <c r="G2113" s="11">
        <v>432</v>
      </c>
      <c r="H2113" s="11" t="s">
        <v>115</v>
      </c>
      <c r="I2113" s="13">
        <v>11900</v>
      </c>
      <c r="J2113" s="14">
        <v>0.125</v>
      </c>
      <c r="K2113" s="14">
        <v>0.05</v>
      </c>
      <c r="L2113" s="17">
        <f t="shared" si="36"/>
        <v>4273290</v>
      </c>
      <c r="M2113" s="17" t="s">
        <v>14</v>
      </c>
      <c r="N2113" s="17"/>
    </row>
    <row r="2114" spans="1:14" x14ac:dyDescent="0.25">
      <c r="A2114" s="11" t="s">
        <v>14</v>
      </c>
      <c r="B2114" s="18" t="s">
        <v>14</v>
      </c>
      <c r="C2114" s="18" t="s">
        <v>14</v>
      </c>
      <c r="D2114" s="19" t="s">
        <v>14</v>
      </c>
      <c r="E2114" s="6" t="s">
        <v>259</v>
      </c>
      <c r="F2114" s="11">
        <v>1</v>
      </c>
      <c r="G2114" s="11">
        <v>48</v>
      </c>
      <c r="H2114" s="11" t="s">
        <v>115</v>
      </c>
      <c r="I2114" s="13">
        <v>29600</v>
      </c>
      <c r="J2114" s="14">
        <v>0.125</v>
      </c>
      <c r="K2114" s="14">
        <v>0.05</v>
      </c>
      <c r="L2114" s="17">
        <f t="shared" si="36"/>
        <v>1181040</v>
      </c>
      <c r="M2114" s="17" t="s">
        <v>14</v>
      </c>
      <c r="N2114" s="17"/>
    </row>
    <row r="2115" spans="1:14" x14ac:dyDescent="0.25">
      <c r="A2115" s="11" t="s">
        <v>14</v>
      </c>
      <c r="B2115" s="18" t="s">
        <v>14</v>
      </c>
      <c r="C2115" s="18" t="s">
        <v>14</v>
      </c>
      <c r="D2115" s="19" t="s">
        <v>14</v>
      </c>
      <c r="E2115" s="6" t="s">
        <v>798</v>
      </c>
      <c r="F2115" s="11" t="s">
        <v>14</v>
      </c>
      <c r="G2115" s="11">
        <v>72</v>
      </c>
      <c r="H2115" s="11" t="s">
        <v>131</v>
      </c>
      <c r="I2115" s="13">
        <v>4800</v>
      </c>
      <c r="J2115" s="14">
        <v>0.125</v>
      </c>
      <c r="K2115" s="14">
        <v>0.05</v>
      </c>
      <c r="L2115" s="17">
        <f t="shared" si="36"/>
        <v>287280</v>
      </c>
      <c r="M2115" s="17" t="s">
        <v>14</v>
      </c>
      <c r="N2115" s="17"/>
    </row>
    <row r="2116" spans="1:14" x14ac:dyDescent="0.25">
      <c r="A2116" s="11" t="s">
        <v>14</v>
      </c>
      <c r="B2116" s="18" t="s">
        <v>14</v>
      </c>
      <c r="C2116" s="18" t="s">
        <v>14</v>
      </c>
      <c r="D2116" s="19" t="s">
        <v>14</v>
      </c>
      <c r="E2116" s="6" t="s">
        <v>799</v>
      </c>
      <c r="F2116" s="11" t="s">
        <v>14</v>
      </c>
      <c r="G2116" s="11">
        <v>72</v>
      </c>
      <c r="H2116" s="11" t="s">
        <v>131</v>
      </c>
      <c r="I2116" s="13">
        <v>4800</v>
      </c>
      <c r="J2116" s="14">
        <v>0.125</v>
      </c>
      <c r="K2116" s="14">
        <v>0.05</v>
      </c>
      <c r="L2116" s="17">
        <f t="shared" si="36"/>
        <v>287280</v>
      </c>
      <c r="M2116" s="17" t="s">
        <v>14</v>
      </c>
      <c r="N2116" s="17"/>
    </row>
    <row r="2117" spans="1:14" x14ac:dyDescent="0.25">
      <c r="A2117" s="11" t="s">
        <v>14</v>
      </c>
      <c r="B2117" s="18" t="s">
        <v>14</v>
      </c>
      <c r="C2117" s="18" t="s">
        <v>14</v>
      </c>
      <c r="D2117" s="19" t="s">
        <v>14</v>
      </c>
      <c r="E2117" s="6" t="s">
        <v>800</v>
      </c>
      <c r="F2117" s="11" t="s">
        <v>14</v>
      </c>
      <c r="G2117" s="11">
        <v>72</v>
      </c>
      <c r="H2117" s="11" t="s">
        <v>131</v>
      </c>
      <c r="I2117" s="13">
        <v>4800</v>
      </c>
      <c r="J2117" s="14">
        <v>0.125</v>
      </c>
      <c r="K2117" s="14">
        <v>0.05</v>
      </c>
      <c r="L2117" s="17">
        <f t="shared" si="36"/>
        <v>287280</v>
      </c>
      <c r="M2117" s="17" t="s">
        <v>14</v>
      </c>
      <c r="N2117" s="17"/>
    </row>
    <row r="2118" spans="1:14" x14ac:dyDescent="0.25">
      <c r="A2118" s="11" t="s">
        <v>14</v>
      </c>
      <c r="B2118" s="18" t="s">
        <v>14</v>
      </c>
      <c r="C2118" s="18" t="s">
        <v>14</v>
      </c>
      <c r="D2118" s="19" t="s">
        <v>14</v>
      </c>
      <c r="E2118" s="6" t="s">
        <v>801</v>
      </c>
      <c r="F2118" s="11" t="s">
        <v>14</v>
      </c>
      <c r="G2118" s="11">
        <v>72</v>
      </c>
      <c r="H2118" s="11" t="s">
        <v>131</v>
      </c>
      <c r="I2118" s="13">
        <v>4800</v>
      </c>
      <c r="J2118" s="14">
        <v>0.125</v>
      </c>
      <c r="K2118" s="14">
        <v>0.05</v>
      </c>
      <c r="L2118" s="17">
        <f t="shared" si="36"/>
        <v>287280</v>
      </c>
      <c r="M2118" s="17" t="s">
        <v>14</v>
      </c>
      <c r="N2118" s="17"/>
    </row>
    <row r="2119" spans="1:14" x14ac:dyDescent="0.25">
      <c r="A2119" s="11" t="s">
        <v>14</v>
      </c>
      <c r="B2119" s="18" t="s">
        <v>14</v>
      </c>
      <c r="C2119" s="18" t="s">
        <v>14</v>
      </c>
      <c r="D2119" s="19" t="s">
        <v>14</v>
      </c>
      <c r="E2119" s="6" t="s">
        <v>173</v>
      </c>
      <c r="F2119" s="11" t="s">
        <v>14</v>
      </c>
      <c r="G2119" s="11">
        <v>144</v>
      </c>
      <c r="H2119" s="11" t="s">
        <v>131</v>
      </c>
      <c r="I2119" s="13">
        <v>4800</v>
      </c>
      <c r="J2119" s="14">
        <v>0.125</v>
      </c>
      <c r="K2119" s="14">
        <v>0.05</v>
      </c>
      <c r="L2119" s="17">
        <f t="shared" si="36"/>
        <v>574560</v>
      </c>
      <c r="M2119" s="17" t="s">
        <v>14</v>
      </c>
      <c r="N2119" s="17"/>
    </row>
    <row r="2120" spans="1:14" x14ac:dyDescent="0.25">
      <c r="A2120" s="11" t="s">
        <v>14</v>
      </c>
      <c r="B2120" s="18" t="s">
        <v>14</v>
      </c>
      <c r="C2120" s="18" t="s">
        <v>14</v>
      </c>
      <c r="D2120" s="19" t="s">
        <v>14</v>
      </c>
      <c r="E2120" s="6" t="s">
        <v>174</v>
      </c>
      <c r="F2120" s="11" t="s">
        <v>14</v>
      </c>
      <c r="G2120" s="11">
        <v>144</v>
      </c>
      <c r="H2120" s="11" t="s">
        <v>131</v>
      </c>
      <c r="I2120" s="13">
        <v>4800</v>
      </c>
      <c r="J2120" s="14">
        <v>0.125</v>
      </c>
      <c r="K2120" s="14">
        <v>0.05</v>
      </c>
      <c r="L2120" s="17">
        <f t="shared" si="36"/>
        <v>574560</v>
      </c>
      <c r="M2120" s="17">
        <v>0</v>
      </c>
      <c r="N2120" s="17">
        <f>SUM(L2110:L2120)-M2120</f>
        <v>17893155</v>
      </c>
    </row>
    <row r="2121" spans="1:14" x14ac:dyDescent="0.25">
      <c r="A2121" s="11">
        <v>21</v>
      </c>
      <c r="B2121" s="18">
        <v>45190</v>
      </c>
      <c r="C2121" s="18">
        <v>45190</v>
      </c>
      <c r="D2121" s="19" t="s">
        <v>1391</v>
      </c>
      <c r="E2121" s="6" t="s">
        <v>157</v>
      </c>
      <c r="F2121" s="11">
        <v>1</v>
      </c>
      <c r="G2121" s="11">
        <v>144</v>
      </c>
      <c r="H2121" s="11" t="s">
        <v>115</v>
      </c>
      <c r="I2121" s="13">
        <v>11900</v>
      </c>
      <c r="J2121" s="14">
        <v>0.125</v>
      </c>
      <c r="K2121" s="14">
        <v>0.05</v>
      </c>
      <c r="L2121" s="17">
        <f t="shared" si="36"/>
        <v>1424430</v>
      </c>
      <c r="M2121" s="17" t="s">
        <v>14</v>
      </c>
      <c r="N2121" s="17"/>
    </row>
    <row r="2122" spans="1:14" x14ac:dyDescent="0.25">
      <c r="A2122" s="11" t="s">
        <v>14</v>
      </c>
      <c r="B2122" s="18" t="s">
        <v>14</v>
      </c>
      <c r="C2122" s="18" t="s">
        <v>14</v>
      </c>
      <c r="D2122" s="19" t="s">
        <v>14</v>
      </c>
      <c r="E2122" s="6" t="s">
        <v>259</v>
      </c>
      <c r="F2122" s="11">
        <v>1</v>
      </c>
      <c r="G2122" s="11">
        <v>48</v>
      </c>
      <c r="H2122" s="11" t="s">
        <v>115</v>
      </c>
      <c r="I2122" s="13">
        <v>29600</v>
      </c>
      <c r="J2122" s="14">
        <v>0.125</v>
      </c>
      <c r="K2122" s="14">
        <v>0.05</v>
      </c>
      <c r="L2122" s="17">
        <f t="shared" si="36"/>
        <v>1181040</v>
      </c>
      <c r="M2122" s="17" t="s">
        <v>14</v>
      </c>
      <c r="N2122" s="17"/>
    </row>
    <row r="2123" spans="1:14" x14ac:dyDescent="0.25">
      <c r="A2123" s="11" t="s">
        <v>14</v>
      </c>
      <c r="B2123" s="18" t="s">
        <v>14</v>
      </c>
      <c r="C2123" s="18" t="s">
        <v>14</v>
      </c>
      <c r="D2123" s="19" t="s">
        <v>14</v>
      </c>
      <c r="E2123" s="6" t="s">
        <v>132</v>
      </c>
      <c r="F2123" s="11">
        <v>1</v>
      </c>
      <c r="G2123" s="11">
        <v>500</v>
      </c>
      <c r="H2123" s="11" t="s">
        <v>133</v>
      </c>
      <c r="I2123" s="13">
        <v>3050</v>
      </c>
      <c r="J2123" s="14">
        <v>0.125</v>
      </c>
      <c r="K2123" s="14">
        <v>0.05</v>
      </c>
      <c r="L2123" s="17">
        <f t="shared" si="36"/>
        <v>1267656.25</v>
      </c>
      <c r="M2123" s="17">
        <v>0</v>
      </c>
      <c r="N2123" s="17">
        <f>SUM(L2121:L2123)-M2123</f>
        <v>3873126.25</v>
      </c>
    </row>
    <row r="2124" spans="1:14" x14ac:dyDescent="0.25">
      <c r="A2124" s="11">
        <v>22</v>
      </c>
      <c r="B2124" s="18">
        <v>45190</v>
      </c>
      <c r="C2124" s="18">
        <v>45190</v>
      </c>
      <c r="D2124" s="19" t="s">
        <v>1392</v>
      </c>
      <c r="E2124" s="6" t="s">
        <v>413</v>
      </c>
      <c r="F2124" s="11">
        <v>1</v>
      </c>
      <c r="G2124" s="11">
        <v>96</v>
      </c>
      <c r="H2124" s="11" t="s">
        <v>115</v>
      </c>
      <c r="I2124" s="13">
        <v>26800</v>
      </c>
      <c r="J2124" s="14">
        <v>0.125</v>
      </c>
      <c r="K2124" s="14">
        <v>0.05</v>
      </c>
      <c r="L2124" s="17">
        <f t="shared" si="36"/>
        <v>2138640</v>
      </c>
      <c r="M2124" s="17">
        <v>0</v>
      </c>
      <c r="N2124" s="17">
        <f>SUM(L2124)-M2124</f>
        <v>2138640</v>
      </c>
    </row>
    <row r="2125" spans="1:14" x14ac:dyDescent="0.25">
      <c r="A2125" s="11">
        <v>23</v>
      </c>
      <c r="B2125" s="18">
        <v>45196</v>
      </c>
      <c r="C2125" s="18">
        <v>45191</v>
      </c>
      <c r="D2125" s="19" t="s">
        <v>1393</v>
      </c>
      <c r="E2125" s="6" t="s">
        <v>259</v>
      </c>
      <c r="F2125" s="11">
        <v>1</v>
      </c>
      <c r="G2125" s="11">
        <v>48</v>
      </c>
      <c r="H2125" s="11" t="s">
        <v>115</v>
      </c>
      <c r="I2125" s="13">
        <v>29600</v>
      </c>
      <c r="J2125" s="14">
        <v>0.125</v>
      </c>
      <c r="K2125" s="14">
        <v>0.05</v>
      </c>
      <c r="L2125" s="17">
        <f t="shared" ref="L2125:L2182" si="37">G2125*(I2125-(I2125*J2125)-((I2125-(I2125*J2125))*K2125))</f>
        <v>1181040</v>
      </c>
      <c r="M2125" s="17" t="s">
        <v>14</v>
      </c>
      <c r="N2125" s="17"/>
    </row>
    <row r="2126" spans="1:14" x14ac:dyDescent="0.25">
      <c r="A2126" s="11" t="s">
        <v>14</v>
      </c>
      <c r="B2126" s="18" t="s">
        <v>14</v>
      </c>
      <c r="C2126" s="18" t="s">
        <v>14</v>
      </c>
      <c r="D2126" s="19" t="s">
        <v>14</v>
      </c>
      <c r="E2126" s="6" t="s">
        <v>166</v>
      </c>
      <c r="F2126" s="11">
        <v>1</v>
      </c>
      <c r="G2126" s="11">
        <v>12</v>
      </c>
      <c r="H2126" s="11" t="s">
        <v>139</v>
      </c>
      <c r="I2126" s="13">
        <v>176400</v>
      </c>
      <c r="J2126" s="14">
        <v>0.125</v>
      </c>
      <c r="K2126" s="14">
        <v>0.05</v>
      </c>
      <c r="L2126" s="17">
        <f t="shared" si="37"/>
        <v>1759590</v>
      </c>
      <c r="M2126" s="17" t="s">
        <v>14</v>
      </c>
      <c r="N2126" s="17"/>
    </row>
    <row r="2127" spans="1:14" x14ac:dyDescent="0.25">
      <c r="A2127" s="11" t="s">
        <v>14</v>
      </c>
      <c r="B2127" s="18" t="s">
        <v>14</v>
      </c>
      <c r="C2127" s="18" t="s">
        <v>14</v>
      </c>
      <c r="D2127" s="19" t="s">
        <v>14</v>
      </c>
      <c r="E2127" s="6" t="s">
        <v>142</v>
      </c>
      <c r="F2127" s="11">
        <v>1</v>
      </c>
      <c r="G2127" s="11">
        <v>144</v>
      </c>
      <c r="H2127" s="11" t="s">
        <v>115</v>
      </c>
      <c r="I2127" s="13">
        <v>23900</v>
      </c>
      <c r="J2127" s="14">
        <v>0.125</v>
      </c>
      <c r="K2127" s="14">
        <v>0.05</v>
      </c>
      <c r="L2127" s="17">
        <f t="shared" si="37"/>
        <v>2860830</v>
      </c>
      <c r="M2127" s="17">
        <v>0</v>
      </c>
      <c r="N2127" s="17">
        <f>SUM(L2125:L2127)-M2127</f>
        <v>5801460</v>
      </c>
    </row>
    <row r="2128" spans="1:14" x14ac:dyDescent="0.25">
      <c r="A2128" s="11">
        <v>24</v>
      </c>
      <c r="B2128" s="18">
        <v>45198</v>
      </c>
      <c r="C2128" s="18">
        <v>45192</v>
      </c>
      <c r="D2128" s="19" t="s">
        <v>1394</v>
      </c>
      <c r="E2128" s="6" t="s">
        <v>668</v>
      </c>
      <c r="F2128" s="11">
        <v>1</v>
      </c>
      <c r="G2128" s="11">
        <v>720</v>
      </c>
      <c r="H2128" s="11" t="s">
        <v>131</v>
      </c>
      <c r="I2128" s="13">
        <v>3700</v>
      </c>
      <c r="J2128" s="14">
        <v>0.125</v>
      </c>
      <c r="K2128" s="14">
        <v>0.05</v>
      </c>
      <c r="L2128" s="17">
        <f t="shared" si="37"/>
        <v>2214450</v>
      </c>
      <c r="M2128" s="17" t="s">
        <v>14</v>
      </c>
      <c r="N2128" s="17"/>
    </row>
    <row r="2129" spans="1:14" x14ac:dyDescent="0.25">
      <c r="A2129" s="11" t="s">
        <v>14</v>
      </c>
      <c r="B2129" s="18" t="s">
        <v>14</v>
      </c>
      <c r="C2129" s="18" t="s">
        <v>14</v>
      </c>
      <c r="D2129" s="19" t="s">
        <v>14</v>
      </c>
      <c r="E2129" s="6" t="s">
        <v>669</v>
      </c>
      <c r="F2129" s="11" t="s">
        <v>14</v>
      </c>
      <c r="G2129" s="11">
        <v>180</v>
      </c>
      <c r="H2129" s="11" t="s">
        <v>131</v>
      </c>
      <c r="I2129" s="13">
        <v>3700</v>
      </c>
      <c r="J2129" s="14">
        <v>0.125</v>
      </c>
      <c r="K2129" s="14">
        <v>0.05</v>
      </c>
      <c r="L2129" s="17">
        <f t="shared" si="37"/>
        <v>553612.5</v>
      </c>
      <c r="M2129" s="17" t="s">
        <v>14</v>
      </c>
      <c r="N2129" s="17"/>
    </row>
    <row r="2130" spans="1:14" x14ac:dyDescent="0.25">
      <c r="A2130" s="11" t="s">
        <v>14</v>
      </c>
      <c r="B2130" s="18" t="s">
        <v>14</v>
      </c>
      <c r="C2130" s="18" t="s">
        <v>14</v>
      </c>
      <c r="D2130" s="19" t="s">
        <v>14</v>
      </c>
      <c r="E2130" s="6" t="s">
        <v>670</v>
      </c>
      <c r="F2130" s="11" t="s">
        <v>14</v>
      </c>
      <c r="G2130" s="11">
        <v>180</v>
      </c>
      <c r="H2130" s="11" t="s">
        <v>131</v>
      </c>
      <c r="I2130" s="13">
        <v>3700</v>
      </c>
      <c r="J2130" s="14">
        <v>0.125</v>
      </c>
      <c r="K2130" s="14">
        <v>0.05</v>
      </c>
      <c r="L2130" s="17">
        <f t="shared" si="37"/>
        <v>553612.5</v>
      </c>
      <c r="M2130" s="17" t="s">
        <v>14</v>
      </c>
      <c r="N2130" s="17"/>
    </row>
    <row r="2131" spans="1:14" x14ac:dyDescent="0.25">
      <c r="A2131" s="11" t="s">
        <v>14</v>
      </c>
      <c r="B2131" s="18" t="s">
        <v>14</v>
      </c>
      <c r="C2131" s="18" t="s">
        <v>14</v>
      </c>
      <c r="D2131" s="19" t="s">
        <v>14</v>
      </c>
      <c r="E2131" s="6" t="s">
        <v>671</v>
      </c>
      <c r="F2131" s="11" t="s">
        <v>14</v>
      </c>
      <c r="G2131" s="11">
        <v>180</v>
      </c>
      <c r="H2131" s="11" t="s">
        <v>131</v>
      </c>
      <c r="I2131" s="13">
        <v>3700</v>
      </c>
      <c r="J2131" s="14">
        <v>0.125</v>
      </c>
      <c r="K2131" s="14">
        <v>0.05</v>
      </c>
      <c r="L2131" s="17">
        <f t="shared" si="37"/>
        <v>553612.5</v>
      </c>
      <c r="M2131" s="17" t="s">
        <v>14</v>
      </c>
      <c r="N2131" s="17"/>
    </row>
    <row r="2132" spans="1:14" x14ac:dyDescent="0.25">
      <c r="A2132" s="11" t="s">
        <v>14</v>
      </c>
      <c r="B2132" s="18" t="s">
        <v>14</v>
      </c>
      <c r="C2132" s="18" t="s">
        <v>14</v>
      </c>
      <c r="D2132" s="19" t="s">
        <v>14</v>
      </c>
      <c r="E2132" s="6" t="s">
        <v>672</v>
      </c>
      <c r="F2132" s="11" t="s">
        <v>14</v>
      </c>
      <c r="G2132" s="11">
        <v>180</v>
      </c>
      <c r="H2132" s="11" t="s">
        <v>131</v>
      </c>
      <c r="I2132" s="13">
        <v>3700</v>
      </c>
      <c r="J2132" s="14">
        <v>0.125</v>
      </c>
      <c r="K2132" s="14">
        <v>0.05</v>
      </c>
      <c r="L2132" s="17">
        <f t="shared" si="37"/>
        <v>553612.5</v>
      </c>
      <c r="M2132" s="17" t="s">
        <v>14</v>
      </c>
      <c r="N2132" s="17"/>
    </row>
    <row r="2133" spans="1:14" x14ac:dyDescent="0.25">
      <c r="A2133" s="11" t="s">
        <v>14</v>
      </c>
      <c r="B2133" s="18" t="s">
        <v>14</v>
      </c>
      <c r="C2133" s="18" t="s">
        <v>14</v>
      </c>
      <c r="D2133" s="19" t="s">
        <v>14</v>
      </c>
      <c r="E2133" s="6" t="s">
        <v>209</v>
      </c>
      <c r="F2133" s="11">
        <v>4</v>
      </c>
      <c r="G2133" s="11">
        <v>2880</v>
      </c>
      <c r="H2133" s="11" t="s">
        <v>131</v>
      </c>
      <c r="I2133" s="13">
        <v>4800</v>
      </c>
      <c r="J2133" s="14">
        <v>0.125</v>
      </c>
      <c r="K2133" s="14">
        <v>0.05</v>
      </c>
      <c r="L2133" s="17">
        <f t="shared" si="37"/>
        <v>11491200</v>
      </c>
      <c r="M2133" s="17">
        <v>0</v>
      </c>
      <c r="N2133" s="17">
        <f>SUM(L2128:L2133)-M2133</f>
        <v>15920100</v>
      </c>
    </row>
    <row r="2134" spans="1:14" x14ac:dyDescent="0.25">
      <c r="A2134" s="11">
        <v>25</v>
      </c>
      <c r="B2134" s="18">
        <v>45201</v>
      </c>
      <c r="C2134" s="18">
        <v>45196</v>
      </c>
      <c r="D2134" s="19" t="s">
        <v>1395</v>
      </c>
      <c r="E2134" s="6" t="s">
        <v>233</v>
      </c>
      <c r="F2134" s="11">
        <v>2</v>
      </c>
      <c r="G2134" s="11">
        <v>144</v>
      </c>
      <c r="H2134" s="11" t="s">
        <v>115</v>
      </c>
      <c r="I2134" s="13">
        <v>21200</v>
      </c>
      <c r="J2134" s="14">
        <v>0.125</v>
      </c>
      <c r="K2134" s="14">
        <v>0.05</v>
      </c>
      <c r="L2134" s="17">
        <f t="shared" si="37"/>
        <v>2537640</v>
      </c>
      <c r="M2134" s="17" t="s">
        <v>14</v>
      </c>
      <c r="N2134" s="17"/>
    </row>
    <row r="2135" spans="1:14" x14ac:dyDescent="0.25">
      <c r="A2135" s="11" t="s">
        <v>14</v>
      </c>
      <c r="B2135" s="18" t="s">
        <v>14</v>
      </c>
      <c r="C2135" s="18" t="s">
        <v>14</v>
      </c>
      <c r="D2135" s="19" t="s">
        <v>14</v>
      </c>
      <c r="E2135" s="6" t="s">
        <v>1396</v>
      </c>
      <c r="F2135" s="11">
        <v>2</v>
      </c>
      <c r="G2135" s="11">
        <v>576</v>
      </c>
      <c r="H2135" s="11" t="s">
        <v>115</v>
      </c>
      <c r="I2135" s="13">
        <v>6700</v>
      </c>
      <c r="J2135" s="14">
        <v>0.125</v>
      </c>
      <c r="K2135" s="14">
        <v>0.05</v>
      </c>
      <c r="L2135" s="17">
        <f t="shared" si="37"/>
        <v>3207960</v>
      </c>
      <c r="M2135" s="17">
        <v>0</v>
      </c>
      <c r="N2135" s="17">
        <f>SUM(L2134:L2135)-M2135</f>
        <v>5745600</v>
      </c>
    </row>
    <row r="2136" spans="1:14" x14ac:dyDescent="0.25">
      <c r="A2136" s="11">
        <v>26</v>
      </c>
      <c r="B2136" s="18">
        <v>45201</v>
      </c>
      <c r="C2136" s="18">
        <v>45196</v>
      </c>
      <c r="D2136" s="19" t="s">
        <v>1397</v>
      </c>
      <c r="E2136" s="6" t="s">
        <v>259</v>
      </c>
      <c r="F2136" s="11">
        <v>2</v>
      </c>
      <c r="G2136" s="11">
        <v>96</v>
      </c>
      <c r="H2136" s="11" t="s">
        <v>115</v>
      </c>
      <c r="I2136" s="13">
        <v>29600</v>
      </c>
      <c r="J2136" s="14">
        <v>0.125</v>
      </c>
      <c r="K2136" s="14">
        <v>0.05</v>
      </c>
      <c r="L2136" s="17">
        <f t="shared" si="37"/>
        <v>2362080</v>
      </c>
      <c r="M2136" s="17" t="s">
        <v>14</v>
      </c>
      <c r="N2136" s="17"/>
    </row>
    <row r="2137" spans="1:14" x14ac:dyDescent="0.25">
      <c r="A2137" s="11" t="s">
        <v>14</v>
      </c>
      <c r="B2137" s="18" t="s">
        <v>14</v>
      </c>
      <c r="C2137" s="18" t="s">
        <v>14</v>
      </c>
      <c r="D2137" s="19" t="s">
        <v>14</v>
      </c>
      <c r="E2137" s="6" t="s">
        <v>114</v>
      </c>
      <c r="F2137" s="11">
        <v>1</v>
      </c>
      <c r="G2137" s="11">
        <v>36</v>
      </c>
      <c r="H2137" s="11" t="s">
        <v>115</v>
      </c>
      <c r="I2137" s="13">
        <v>41500</v>
      </c>
      <c r="J2137" s="14">
        <v>0.125</v>
      </c>
      <c r="K2137" s="14">
        <v>0.05</v>
      </c>
      <c r="L2137" s="17">
        <f t="shared" si="37"/>
        <v>1241887.5</v>
      </c>
      <c r="M2137" s="17" t="s">
        <v>14</v>
      </c>
      <c r="N2137" s="17"/>
    </row>
    <row r="2138" spans="1:14" x14ac:dyDescent="0.25">
      <c r="A2138" s="11" t="s">
        <v>14</v>
      </c>
      <c r="B2138" s="18" t="s">
        <v>14</v>
      </c>
      <c r="C2138" s="18" t="s">
        <v>14</v>
      </c>
      <c r="D2138" s="19" t="s">
        <v>14</v>
      </c>
      <c r="E2138" s="6" t="s">
        <v>116</v>
      </c>
      <c r="F2138" s="11">
        <v>1</v>
      </c>
      <c r="G2138" s="11">
        <v>24</v>
      </c>
      <c r="H2138" s="11" t="s">
        <v>115</v>
      </c>
      <c r="I2138" s="13">
        <v>58900</v>
      </c>
      <c r="J2138" s="14">
        <v>0.125</v>
      </c>
      <c r="K2138" s="14">
        <v>0.05</v>
      </c>
      <c r="L2138" s="17">
        <f t="shared" si="37"/>
        <v>1175055</v>
      </c>
      <c r="M2138" s="17" t="s">
        <v>14</v>
      </c>
      <c r="N2138" s="17"/>
    </row>
    <row r="2139" spans="1:14" x14ac:dyDescent="0.25">
      <c r="A2139" s="11" t="s">
        <v>14</v>
      </c>
      <c r="B2139" s="18" t="s">
        <v>14</v>
      </c>
      <c r="C2139" s="18" t="s">
        <v>14</v>
      </c>
      <c r="D2139" s="19" t="s">
        <v>14</v>
      </c>
      <c r="E2139" s="6" t="s">
        <v>134</v>
      </c>
      <c r="F2139" s="11">
        <v>1</v>
      </c>
      <c r="G2139" s="11">
        <v>24</v>
      </c>
      <c r="H2139" s="11" t="s">
        <v>131</v>
      </c>
      <c r="I2139" s="13">
        <v>19000</v>
      </c>
      <c r="J2139" s="14">
        <v>0.125</v>
      </c>
      <c r="K2139" s="14">
        <v>0.05</v>
      </c>
      <c r="L2139" s="17">
        <f t="shared" si="37"/>
        <v>379050</v>
      </c>
      <c r="M2139" s="17" t="s">
        <v>14</v>
      </c>
      <c r="N2139" s="17"/>
    </row>
    <row r="2140" spans="1:14" x14ac:dyDescent="0.25">
      <c r="A2140" s="11" t="s">
        <v>14</v>
      </c>
      <c r="B2140" s="18" t="s">
        <v>14</v>
      </c>
      <c r="C2140" s="18" t="s">
        <v>14</v>
      </c>
      <c r="D2140" s="19" t="s">
        <v>14</v>
      </c>
      <c r="E2140" s="6" t="s">
        <v>690</v>
      </c>
      <c r="F2140" s="11">
        <v>1</v>
      </c>
      <c r="G2140" s="11">
        <v>24</v>
      </c>
      <c r="H2140" s="11" t="s">
        <v>131</v>
      </c>
      <c r="I2140" s="13">
        <v>12300</v>
      </c>
      <c r="J2140" s="14">
        <v>0.125</v>
      </c>
      <c r="K2140" s="14">
        <v>0.05</v>
      </c>
      <c r="L2140" s="17">
        <f t="shared" si="37"/>
        <v>245385</v>
      </c>
      <c r="M2140" s="17" t="s">
        <v>14</v>
      </c>
      <c r="N2140" s="17"/>
    </row>
    <row r="2141" spans="1:14" x14ac:dyDescent="0.25">
      <c r="A2141" s="11" t="s">
        <v>14</v>
      </c>
      <c r="B2141" s="18" t="s">
        <v>14</v>
      </c>
      <c r="C2141" s="18" t="s">
        <v>14</v>
      </c>
      <c r="D2141" s="19" t="s">
        <v>14</v>
      </c>
      <c r="E2141" s="6" t="s">
        <v>443</v>
      </c>
      <c r="F2141" s="11">
        <v>1</v>
      </c>
      <c r="G2141" s="11">
        <v>144</v>
      </c>
      <c r="H2141" s="11" t="s">
        <v>212</v>
      </c>
      <c r="I2141" s="13">
        <v>27600</v>
      </c>
      <c r="J2141" s="14">
        <v>0.125</v>
      </c>
      <c r="K2141" s="14">
        <v>0.05</v>
      </c>
      <c r="L2141" s="17">
        <f t="shared" si="37"/>
        <v>3303720</v>
      </c>
      <c r="M2141" s="17" t="s">
        <v>14</v>
      </c>
      <c r="N2141" s="17"/>
    </row>
    <row r="2142" spans="1:14" x14ac:dyDescent="0.25">
      <c r="A2142" s="11" t="s">
        <v>14</v>
      </c>
      <c r="B2142" s="18" t="s">
        <v>14</v>
      </c>
      <c r="C2142" s="18" t="s">
        <v>14</v>
      </c>
      <c r="D2142" s="19" t="s">
        <v>14</v>
      </c>
      <c r="E2142" s="6" t="s">
        <v>412</v>
      </c>
      <c r="F2142" s="11">
        <v>1</v>
      </c>
      <c r="G2142" s="11">
        <v>192</v>
      </c>
      <c r="H2142" s="11" t="s">
        <v>115</v>
      </c>
      <c r="I2142" s="13">
        <v>16800</v>
      </c>
      <c r="J2142" s="14">
        <v>0.125</v>
      </c>
      <c r="K2142" s="14">
        <v>0.05</v>
      </c>
      <c r="L2142" s="17">
        <f t="shared" si="37"/>
        <v>2681280</v>
      </c>
      <c r="M2142" s="17" t="s">
        <v>14</v>
      </c>
      <c r="N2142" s="17"/>
    </row>
    <row r="2143" spans="1:14" x14ac:dyDescent="0.25">
      <c r="A2143" s="11" t="s">
        <v>14</v>
      </c>
      <c r="B2143" s="18" t="s">
        <v>14</v>
      </c>
      <c r="C2143" s="18" t="s">
        <v>14</v>
      </c>
      <c r="D2143" s="19" t="s">
        <v>14</v>
      </c>
      <c r="E2143" s="6" t="s">
        <v>234</v>
      </c>
      <c r="F2143" s="11">
        <v>2</v>
      </c>
      <c r="G2143" s="11">
        <v>288</v>
      </c>
      <c r="H2143" s="11" t="s">
        <v>115</v>
      </c>
      <c r="I2143" s="13">
        <v>10600</v>
      </c>
      <c r="J2143" s="14">
        <v>0.125</v>
      </c>
      <c r="K2143" s="14">
        <v>0.05</v>
      </c>
      <c r="L2143" s="17">
        <f t="shared" si="37"/>
        <v>2537640</v>
      </c>
      <c r="M2143" s="17">
        <v>0</v>
      </c>
      <c r="N2143" s="17">
        <f>SUM(L2136:L2143)-M2143</f>
        <v>13926097.5</v>
      </c>
    </row>
    <row r="2144" spans="1:14" x14ac:dyDescent="0.25">
      <c r="A2144" s="11">
        <v>27</v>
      </c>
      <c r="B2144" s="18">
        <v>45203</v>
      </c>
      <c r="C2144" s="18">
        <v>45198</v>
      </c>
      <c r="D2144" s="19" t="s">
        <v>1398</v>
      </c>
      <c r="E2144" s="6" t="s">
        <v>157</v>
      </c>
      <c r="F2144" s="11">
        <v>3</v>
      </c>
      <c r="G2144" s="11">
        <v>432</v>
      </c>
      <c r="H2144" s="11" t="s">
        <v>115</v>
      </c>
      <c r="I2144" s="13">
        <v>11900</v>
      </c>
      <c r="J2144" s="14">
        <v>0.125</v>
      </c>
      <c r="K2144" s="14">
        <v>0.05</v>
      </c>
      <c r="L2144" s="17">
        <f t="shared" si="37"/>
        <v>4273290</v>
      </c>
      <c r="M2144" s="17" t="s">
        <v>14</v>
      </c>
      <c r="N2144" s="17"/>
    </row>
    <row r="2145" spans="1:14" x14ac:dyDescent="0.25">
      <c r="A2145" s="11" t="s">
        <v>14</v>
      </c>
      <c r="B2145" s="18" t="s">
        <v>14</v>
      </c>
      <c r="C2145" s="18" t="s">
        <v>14</v>
      </c>
      <c r="D2145" s="19" t="s">
        <v>14</v>
      </c>
      <c r="E2145" s="6" t="s">
        <v>153</v>
      </c>
      <c r="F2145" s="11">
        <v>2</v>
      </c>
      <c r="G2145" s="11">
        <v>144</v>
      </c>
      <c r="H2145" s="11" t="s">
        <v>115</v>
      </c>
      <c r="I2145" s="13">
        <v>23000</v>
      </c>
      <c r="J2145" s="14">
        <v>0.125</v>
      </c>
      <c r="K2145" s="14">
        <v>0.05</v>
      </c>
      <c r="L2145" s="17">
        <f t="shared" si="37"/>
        <v>2753100</v>
      </c>
      <c r="M2145" s="17" t="s">
        <v>14</v>
      </c>
      <c r="N2145" s="17"/>
    </row>
    <row r="2146" spans="1:14" x14ac:dyDescent="0.25">
      <c r="A2146" s="11" t="s">
        <v>14</v>
      </c>
      <c r="B2146" s="18" t="s">
        <v>14</v>
      </c>
      <c r="C2146" s="18" t="s">
        <v>14</v>
      </c>
      <c r="D2146" s="19" t="s">
        <v>14</v>
      </c>
      <c r="E2146" s="6" t="s">
        <v>259</v>
      </c>
      <c r="F2146" s="11">
        <v>2</v>
      </c>
      <c r="G2146" s="11">
        <v>96</v>
      </c>
      <c r="H2146" s="11" t="s">
        <v>115</v>
      </c>
      <c r="I2146" s="13">
        <v>29600</v>
      </c>
      <c r="J2146" s="14">
        <v>0.125</v>
      </c>
      <c r="K2146" s="14">
        <v>0.05</v>
      </c>
      <c r="L2146" s="17">
        <f t="shared" si="37"/>
        <v>2362080</v>
      </c>
      <c r="M2146" s="17">
        <v>0</v>
      </c>
      <c r="N2146" s="17">
        <f>SUM(L2144:L2146)-M2146</f>
        <v>9388470</v>
      </c>
    </row>
    <row r="2147" spans="1:14" x14ac:dyDescent="0.25">
      <c r="A2147" s="93" t="s">
        <v>1455</v>
      </c>
      <c r="B2147" s="18"/>
      <c r="C2147" s="18" t="s">
        <v>14</v>
      </c>
      <c r="D2147" s="19" t="s">
        <v>14</v>
      </c>
      <c r="E2147" s="6" t="s">
        <v>14</v>
      </c>
      <c r="F2147" s="11" t="s">
        <v>14</v>
      </c>
      <c r="G2147" s="11" t="s">
        <v>14</v>
      </c>
      <c r="H2147" s="11" t="s">
        <v>14</v>
      </c>
      <c r="I2147" s="13" t="s">
        <v>14</v>
      </c>
      <c r="J2147" s="14" t="s">
        <v>14</v>
      </c>
      <c r="K2147" s="14" t="s">
        <v>14</v>
      </c>
      <c r="L2147" s="17"/>
      <c r="M2147" s="17" t="s">
        <v>14</v>
      </c>
      <c r="N2147" s="17"/>
    </row>
    <row r="2148" spans="1:14" x14ac:dyDescent="0.25">
      <c r="A2148" s="11">
        <v>1</v>
      </c>
      <c r="B2148" s="18">
        <v>45208</v>
      </c>
      <c r="C2148" s="18">
        <v>45203</v>
      </c>
      <c r="D2148" s="19" t="s">
        <v>1456</v>
      </c>
      <c r="E2148" s="6" t="s">
        <v>1371</v>
      </c>
      <c r="F2148" s="11" t="s">
        <v>14</v>
      </c>
      <c r="G2148" s="11">
        <v>36</v>
      </c>
      <c r="H2148" s="11" t="s">
        <v>131</v>
      </c>
      <c r="I2148" s="13">
        <v>20700</v>
      </c>
      <c r="J2148" s="14">
        <v>0.125</v>
      </c>
      <c r="K2148" s="14">
        <v>0.05</v>
      </c>
      <c r="L2148" s="17">
        <f t="shared" si="37"/>
        <v>619447.5</v>
      </c>
      <c r="M2148" s="17" t="s">
        <v>14</v>
      </c>
      <c r="N2148" s="17"/>
    </row>
    <row r="2149" spans="1:14" x14ac:dyDescent="0.25">
      <c r="A2149" s="11" t="s">
        <v>14</v>
      </c>
      <c r="B2149" s="18" t="s">
        <v>14</v>
      </c>
      <c r="C2149" s="18" t="s">
        <v>14</v>
      </c>
      <c r="D2149" s="19" t="s">
        <v>14</v>
      </c>
      <c r="E2149" s="6" t="s">
        <v>1457</v>
      </c>
      <c r="F2149" s="11" t="s">
        <v>14</v>
      </c>
      <c r="G2149" s="11">
        <v>36</v>
      </c>
      <c r="H2149" s="11" t="s">
        <v>131</v>
      </c>
      <c r="I2149" s="13">
        <v>20700</v>
      </c>
      <c r="J2149" s="14">
        <v>0.125</v>
      </c>
      <c r="K2149" s="14">
        <v>0.05</v>
      </c>
      <c r="L2149" s="17">
        <f t="shared" si="37"/>
        <v>619447.5</v>
      </c>
      <c r="M2149" s="17" t="s">
        <v>14</v>
      </c>
      <c r="N2149" s="17"/>
    </row>
    <row r="2150" spans="1:14" x14ac:dyDescent="0.25">
      <c r="A2150" s="11" t="s">
        <v>14</v>
      </c>
      <c r="B2150" s="18" t="s">
        <v>14</v>
      </c>
      <c r="C2150" s="18" t="s">
        <v>14</v>
      </c>
      <c r="D2150" s="19" t="s">
        <v>14</v>
      </c>
      <c r="E2150" s="6" t="s">
        <v>168</v>
      </c>
      <c r="F2150" s="11">
        <v>1</v>
      </c>
      <c r="G2150" s="11">
        <v>20</v>
      </c>
      <c r="H2150" s="11" t="s">
        <v>131</v>
      </c>
      <c r="I2150" s="13">
        <v>40500</v>
      </c>
      <c r="J2150" s="14">
        <v>0.125</v>
      </c>
      <c r="K2150" s="14">
        <v>0.05</v>
      </c>
      <c r="L2150" s="17">
        <f t="shared" si="37"/>
        <v>673312.5</v>
      </c>
      <c r="M2150" s="17">
        <v>0</v>
      </c>
      <c r="N2150" s="17">
        <f>SUM(L2148:L2150)-M2150</f>
        <v>1912207.5</v>
      </c>
    </row>
    <row r="2151" spans="1:14" x14ac:dyDescent="0.25">
      <c r="A2151" s="11">
        <v>2</v>
      </c>
      <c r="B2151" s="18">
        <v>45208</v>
      </c>
      <c r="C2151" s="18">
        <v>45174</v>
      </c>
      <c r="D2151" s="19" t="s">
        <v>1458</v>
      </c>
      <c r="E2151" s="6" t="s">
        <v>1459</v>
      </c>
      <c r="F2151" s="11">
        <v>1</v>
      </c>
      <c r="G2151" s="11">
        <v>12</v>
      </c>
      <c r="H2151" s="11" t="s">
        <v>131</v>
      </c>
      <c r="I2151" s="13">
        <v>97000</v>
      </c>
      <c r="J2151" s="14">
        <v>0.125</v>
      </c>
      <c r="K2151" s="14">
        <v>0.05</v>
      </c>
      <c r="L2151" s="17">
        <f t="shared" si="37"/>
        <v>967575</v>
      </c>
      <c r="M2151" s="17" t="s">
        <v>14</v>
      </c>
      <c r="N2151" s="17"/>
    </row>
    <row r="2152" spans="1:14" x14ac:dyDescent="0.25">
      <c r="A2152" s="11" t="s">
        <v>14</v>
      </c>
      <c r="B2152" s="18" t="s">
        <v>14</v>
      </c>
      <c r="C2152" s="18" t="s">
        <v>14</v>
      </c>
      <c r="D2152" s="19" t="s">
        <v>14</v>
      </c>
      <c r="E2152" s="6" t="s">
        <v>160</v>
      </c>
      <c r="F2152" s="11">
        <v>1</v>
      </c>
      <c r="G2152" s="11">
        <v>12</v>
      </c>
      <c r="H2152" s="11" t="s">
        <v>131</v>
      </c>
      <c r="I2152" s="13">
        <v>97000</v>
      </c>
      <c r="J2152" s="14">
        <v>0.125</v>
      </c>
      <c r="K2152" s="14">
        <v>0.05</v>
      </c>
      <c r="L2152" s="17">
        <f t="shared" si="37"/>
        <v>967575</v>
      </c>
      <c r="M2152" s="17" t="s">
        <v>14</v>
      </c>
      <c r="N2152" s="17"/>
    </row>
    <row r="2153" spans="1:14" x14ac:dyDescent="0.25">
      <c r="A2153" s="11" t="s">
        <v>14</v>
      </c>
      <c r="B2153" s="18" t="s">
        <v>14</v>
      </c>
      <c r="C2153" s="18" t="s">
        <v>14</v>
      </c>
      <c r="D2153" s="19" t="s">
        <v>14</v>
      </c>
      <c r="E2153" s="6" t="s">
        <v>317</v>
      </c>
      <c r="F2153" s="11">
        <v>2</v>
      </c>
      <c r="G2153" s="11">
        <v>48</v>
      </c>
      <c r="H2153" s="11" t="s">
        <v>131</v>
      </c>
      <c r="I2153" s="13">
        <v>11100</v>
      </c>
      <c r="J2153" s="14">
        <v>0.125</v>
      </c>
      <c r="K2153" s="14">
        <v>0.05</v>
      </c>
      <c r="L2153" s="17">
        <f t="shared" si="37"/>
        <v>442890</v>
      </c>
      <c r="M2153" s="17">
        <v>0</v>
      </c>
      <c r="N2153" s="17">
        <f>SUM(L2151:L2153)-M2153</f>
        <v>2378040</v>
      </c>
    </row>
    <row r="2154" spans="1:14" x14ac:dyDescent="0.25">
      <c r="A2154" s="11">
        <v>3</v>
      </c>
      <c r="B2154" s="18">
        <v>45208</v>
      </c>
      <c r="C2154" s="18">
        <v>45205</v>
      </c>
      <c r="D2154" s="19" t="s">
        <v>1460</v>
      </c>
      <c r="E2154" s="6" t="s">
        <v>317</v>
      </c>
      <c r="F2154" s="11">
        <v>3</v>
      </c>
      <c r="G2154" s="11">
        <v>72</v>
      </c>
      <c r="H2154" s="11" t="s">
        <v>131</v>
      </c>
      <c r="I2154" s="13">
        <v>11100</v>
      </c>
      <c r="J2154" s="14">
        <v>0.125</v>
      </c>
      <c r="K2154" s="14">
        <v>0.05</v>
      </c>
      <c r="L2154" s="17">
        <f t="shared" si="37"/>
        <v>664335</v>
      </c>
      <c r="M2154" s="17" t="s">
        <v>14</v>
      </c>
      <c r="N2154" s="17"/>
    </row>
    <row r="2155" spans="1:14" x14ac:dyDescent="0.25">
      <c r="A2155" s="11" t="s">
        <v>14</v>
      </c>
      <c r="B2155" s="18" t="s">
        <v>14</v>
      </c>
      <c r="C2155" s="18" t="s">
        <v>14</v>
      </c>
      <c r="D2155" s="19" t="s">
        <v>14</v>
      </c>
      <c r="E2155" s="6" t="s">
        <v>668</v>
      </c>
      <c r="F2155" s="11" t="s">
        <v>14</v>
      </c>
      <c r="G2155" s="11">
        <v>180</v>
      </c>
      <c r="H2155" s="11" t="s">
        <v>131</v>
      </c>
      <c r="I2155" s="13">
        <v>3700</v>
      </c>
      <c r="J2155" s="14">
        <v>0.125</v>
      </c>
      <c r="K2155" s="14">
        <v>0.05</v>
      </c>
      <c r="L2155" s="17">
        <f t="shared" si="37"/>
        <v>553612.5</v>
      </c>
      <c r="M2155" s="17" t="s">
        <v>14</v>
      </c>
      <c r="N2155" s="17"/>
    </row>
    <row r="2156" spans="1:14" x14ac:dyDescent="0.25">
      <c r="A2156" s="11" t="s">
        <v>14</v>
      </c>
      <c r="B2156" s="18" t="s">
        <v>14</v>
      </c>
      <c r="C2156" s="18" t="s">
        <v>14</v>
      </c>
      <c r="D2156" s="19" t="s">
        <v>14</v>
      </c>
      <c r="E2156" s="6" t="s">
        <v>669</v>
      </c>
      <c r="F2156" s="11" t="s">
        <v>14</v>
      </c>
      <c r="G2156" s="11">
        <v>180</v>
      </c>
      <c r="H2156" s="11" t="s">
        <v>131</v>
      </c>
      <c r="I2156" s="13">
        <v>3700</v>
      </c>
      <c r="J2156" s="14">
        <v>0.125</v>
      </c>
      <c r="K2156" s="14">
        <v>0.05</v>
      </c>
      <c r="L2156" s="17">
        <f t="shared" si="37"/>
        <v>553612.5</v>
      </c>
      <c r="M2156" s="17" t="s">
        <v>14</v>
      </c>
      <c r="N2156" s="17"/>
    </row>
    <row r="2157" spans="1:14" x14ac:dyDescent="0.25">
      <c r="A2157" s="11" t="s">
        <v>14</v>
      </c>
      <c r="B2157" s="18" t="s">
        <v>14</v>
      </c>
      <c r="C2157" s="18" t="s">
        <v>14</v>
      </c>
      <c r="D2157" s="19" t="s">
        <v>14</v>
      </c>
      <c r="E2157" s="6" t="s">
        <v>670</v>
      </c>
      <c r="F2157" s="11" t="s">
        <v>14</v>
      </c>
      <c r="G2157" s="11">
        <v>120</v>
      </c>
      <c r="H2157" s="11" t="s">
        <v>131</v>
      </c>
      <c r="I2157" s="13">
        <v>3700</v>
      </c>
      <c r="J2157" s="14">
        <v>0.125</v>
      </c>
      <c r="K2157" s="14">
        <v>0.05</v>
      </c>
      <c r="L2157" s="17">
        <f t="shared" si="37"/>
        <v>369075</v>
      </c>
      <c r="M2157" s="17" t="s">
        <v>14</v>
      </c>
      <c r="N2157" s="17"/>
    </row>
    <row r="2158" spans="1:14" x14ac:dyDescent="0.25">
      <c r="A2158" s="11" t="s">
        <v>14</v>
      </c>
      <c r="B2158" s="18" t="s">
        <v>14</v>
      </c>
      <c r="C2158" s="18" t="s">
        <v>14</v>
      </c>
      <c r="D2158" s="19" t="s">
        <v>14</v>
      </c>
      <c r="E2158" s="6" t="s">
        <v>671</v>
      </c>
      <c r="F2158" s="11" t="s">
        <v>14</v>
      </c>
      <c r="G2158" s="11">
        <v>120</v>
      </c>
      <c r="H2158" s="11" t="s">
        <v>131</v>
      </c>
      <c r="I2158" s="13">
        <v>3700</v>
      </c>
      <c r="J2158" s="14">
        <v>0.125</v>
      </c>
      <c r="K2158" s="14">
        <v>0.05</v>
      </c>
      <c r="L2158" s="17">
        <f t="shared" si="37"/>
        <v>369075</v>
      </c>
      <c r="M2158" s="17" t="s">
        <v>14</v>
      </c>
      <c r="N2158" s="17"/>
    </row>
    <row r="2159" spans="1:14" x14ac:dyDescent="0.25">
      <c r="A2159" s="11" t="s">
        <v>14</v>
      </c>
      <c r="B2159" s="18" t="s">
        <v>14</v>
      </c>
      <c r="C2159" s="18" t="s">
        <v>14</v>
      </c>
      <c r="D2159" s="19" t="s">
        <v>14</v>
      </c>
      <c r="E2159" s="6" t="s">
        <v>672</v>
      </c>
      <c r="F2159" s="11" t="s">
        <v>14</v>
      </c>
      <c r="G2159" s="11">
        <v>120</v>
      </c>
      <c r="H2159" s="11" t="s">
        <v>131</v>
      </c>
      <c r="I2159" s="13">
        <v>3700</v>
      </c>
      <c r="J2159" s="14">
        <v>0.125</v>
      </c>
      <c r="K2159" s="14">
        <v>0.05</v>
      </c>
      <c r="L2159" s="17">
        <f t="shared" si="37"/>
        <v>369075</v>
      </c>
      <c r="M2159" s="17">
        <v>0</v>
      </c>
      <c r="N2159" s="17">
        <f>SUM(L2154:L2159)-M2159</f>
        <v>2878785</v>
      </c>
    </row>
    <row r="2160" spans="1:14" x14ac:dyDescent="0.25">
      <c r="A2160" s="11">
        <v>4</v>
      </c>
      <c r="B2160" s="18">
        <v>45210</v>
      </c>
      <c r="C2160" s="18">
        <v>45208</v>
      </c>
      <c r="D2160" s="19" t="s">
        <v>1461</v>
      </c>
      <c r="E2160" s="6" t="s">
        <v>173</v>
      </c>
      <c r="F2160" s="11">
        <v>1</v>
      </c>
      <c r="G2160" s="11">
        <v>288</v>
      </c>
      <c r="H2160" s="11" t="s">
        <v>131</v>
      </c>
      <c r="I2160" s="13">
        <v>4800</v>
      </c>
      <c r="J2160" s="14">
        <v>0.125</v>
      </c>
      <c r="K2160" s="14">
        <v>0.05</v>
      </c>
      <c r="L2160" s="17">
        <f t="shared" si="37"/>
        <v>1149120</v>
      </c>
      <c r="M2160" s="17" t="s">
        <v>14</v>
      </c>
      <c r="N2160" s="17"/>
    </row>
    <row r="2161" spans="1:14" x14ac:dyDescent="0.25">
      <c r="A2161" s="11" t="s">
        <v>14</v>
      </c>
      <c r="B2161" s="18" t="s">
        <v>14</v>
      </c>
      <c r="C2161" s="18" t="s">
        <v>14</v>
      </c>
      <c r="D2161" s="19" t="s">
        <v>14</v>
      </c>
      <c r="E2161" s="6" t="s">
        <v>174</v>
      </c>
      <c r="F2161" s="11">
        <v>1</v>
      </c>
      <c r="G2161" s="11">
        <v>288</v>
      </c>
      <c r="H2161" s="11" t="s">
        <v>131</v>
      </c>
      <c r="I2161" s="13">
        <v>4800</v>
      </c>
      <c r="J2161" s="14">
        <v>0.125</v>
      </c>
      <c r="K2161" s="14">
        <v>0.05</v>
      </c>
      <c r="L2161" s="17">
        <f t="shared" si="37"/>
        <v>1149120</v>
      </c>
      <c r="M2161" s="17" t="s">
        <v>14</v>
      </c>
      <c r="N2161" s="17"/>
    </row>
    <row r="2162" spans="1:14" x14ac:dyDescent="0.25">
      <c r="A2162" s="11" t="s">
        <v>14</v>
      </c>
      <c r="B2162" s="18" t="s">
        <v>14</v>
      </c>
      <c r="C2162" s="18" t="s">
        <v>14</v>
      </c>
      <c r="D2162" s="19" t="s">
        <v>14</v>
      </c>
      <c r="E2162" s="6" t="s">
        <v>338</v>
      </c>
      <c r="F2162" s="11">
        <v>2</v>
      </c>
      <c r="G2162" s="11">
        <v>576</v>
      </c>
      <c r="H2162" s="11" t="s">
        <v>339</v>
      </c>
      <c r="I2162" s="13">
        <v>3100</v>
      </c>
      <c r="J2162" s="14">
        <v>0.125</v>
      </c>
      <c r="K2162" s="14">
        <v>0.05</v>
      </c>
      <c r="L2162" s="17">
        <f t="shared" si="37"/>
        <v>1484280</v>
      </c>
      <c r="M2162" s="17" t="s">
        <v>14</v>
      </c>
      <c r="N2162" s="17"/>
    </row>
    <row r="2163" spans="1:14" x14ac:dyDescent="0.25">
      <c r="A2163" s="11" t="s">
        <v>14</v>
      </c>
      <c r="B2163" s="18" t="s">
        <v>14</v>
      </c>
      <c r="C2163" s="18" t="s">
        <v>14</v>
      </c>
      <c r="D2163" s="19" t="s">
        <v>14</v>
      </c>
      <c r="E2163" s="6" t="s">
        <v>295</v>
      </c>
      <c r="F2163" s="11">
        <v>1</v>
      </c>
      <c r="G2163" s="11">
        <v>72</v>
      </c>
      <c r="H2163" s="11" t="s">
        <v>131</v>
      </c>
      <c r="I2163" s="13">
        <v>15800</v>
      </c>
      <c r="J2163" s="14">
        <v>0.125</v>
      </c>
      <c r="K2163" s="14">
        <v>0.05</v>
      </c>
      <c r="L2163" s="17">
        <f t="shared" si="37"/>
        <v>945630</v>
      </c>
      <c r="M2163" s="17" t="s">
        <v>14</v>
      </c>
      <c r="N2163" s="17"/>
    </row>
    <row r="2164" spans="1:14" x14ac:dyDescent="0.25">
      <c r="A2164" s="11" t="s">
        <v>14</v>
      </c>
      <c r="B2164" s="18" t="s">
        <v>14</v>
      </c>
      <c r="C2164" s="18" t="s">
        <v>14</v>
      </c>
      <c r="D2164" s="19" t="s">
        <v>14</v>
      </c>
      <c r="E2164" s="6" t="s">
        <v>576</v>
      </c>
      <c r="F2164" s="11">
        <v>1</v>
      </c>
      <c r="G2164" s="11">
        <v>72</v>
      </c>
      <c r="H2164" s="11" t="s">
        <v>131</v>
      </c>
      <c r="I2164" s="13">
        <v>15800</v>
      </c>
      <c r="J2164" s="14">
        <v>0.125</v>
      </c>
      <c r="K2164" s="14">
        <v>0.05</v>
      </c>
      <c r="L2164" s="17">
        <f t="shared" si="37"/>
        <v>945630</v>
      </c>
      <c r="M2164" s="17">
        <v>0</v>
      </c>
      <c r="N2164" s="17">
        <f>SUM(L2160:L2164)-M2164</f>
        <v>5673780</v>
      </c>
    </row>
    <row r="2165" spans="1:14" x14ac:dyDescent="0.25">
      <c r="A2165" s="11">
        <v>5</v>
      </c>
      <c r="B2165" s="18">
        <v>45210</v>
      </c>
      <c r="C2165" s="18">
        <v>45208</v>
      </c>
      <c r="D2165" s="19" t="s">
        <v>1462</v>
      </c>
      <c r="E2165" s="6" t="s">
        <v>281</v>
      </c>
      <c r="F2165" s="11">
        <v>10</v>
      </c>
      <c r="G2165" s="11">
        <v>8640</v>
      </c>
      <c r="H2165" s="11" t="s">
        <v>131</v>
      </c>
      <c r="I2165" s="13">
        <v>2450</v>
      </c>
      <c r="J2165" s="14">
        <v>0.125</v>
      </c>
      <c r="K2165" s="14">
        <v>0.05</v>
      </c>
      <c r="L2165" s="17">
        <f t="shared" si="37"/>
        <v>17595900</v>
      </c>
      <c r="M2165" s="17" t="s">
        <v>14</v>
      </c>
      <c r="N2165" s="17"/>
    </row>
    <row r="2166" spans="1:14" x14ac:dyDescent="0.25">
      <c r="A2166" s="11" t="s">
        <v>14</v>
      </c>
      <c r="B2166" s="18" t="s">
        <v>14</v>
      </c>
      <c r="C2166" s="18" t="s">
        <v>14</v>
      </c>
      <c r="D2166" s="19" t="s">
        <v>14</v>
      </c>
      <c r="E2166" s="6" t="s">
        <v>157</v>
      </c>
      <c r="F2166" s="11">
        <v>5</v>
      </c>
      <c r="G2166" s="11">
        <v>720</v>
      </c>
      <c r="H2166" s="11" t="s">
        <v>115</v>
      </c>
      <c r="I2166" s="13">
        <v>11900</v>
      </c>
      <c r="J2166" s="14">
        <v>0.125</v>
      </c>
      <c r="K2166" s="14">
        <v>0.05</v>
      </c>
      <c r="L2166" s="17">
        <f t="shared" si="37"/>
        <v>7122150</v>
      </c>
      <c r="M2166" s="17" t="s">
        <v>14</v>
      </c>
      <c r="N2166" s="17"/>
    </row>
    <row r="2167" spans="1:14" x14ac:dyDescent="0.25">
      <c r="A2167" s="11" t="s">
        <v>14</v>
      </c>
      <c r="B2167" s="18" t="s">
        <v>14</v>
      </c>
      <c r="C2167" s="18" t="s">
        <v>14</v>
      </c>
      <c r="D2167" s="19" t="s">
        <v>14</v>
      </c>
      <c r="E2167" s="6" t="s">
        <v>259</v>
      </c>
      <c r="F2167" s="11">
        <v>2</v>
      </c>
      <c r="G2167" s="11">
        <v>96</v>
      </c>
      <c r="H2167" s="11" t="s">
        <v>115</v>
      </c>
      <c r="I2167" s="13">
        <v>29600</v>
      </c>
      <c r="J2167" s="14">
        <v>0.125</v>
      </c>
      <c r="K2167" s="14">
        <v>0.05</v>
      </c>
      <c r="L2167" s="17">
        <f t="shared" si="37"/>
        <v>2362080</v>
      </c>
      <c r="M2167" s="17" t="s">
        <v>14</v>
      </c>
      <c r="N2167" s="17"/>
    </row>
    <row r="2168" spans="1:14" x14ac:dyDescent="0.25">
      <c r="A2168" s="11" t="s">
        <v>14</v>
      </c>
      <c r="B2168" s="18" t="s">
        <v>14</v>
      </c>
      <c r="C2168" s="18" t="s">
        <v>14</v>
      </c>
      <c r="D2168" s="19" t="s">
        <v>14</v>
      </c>
      <c r="E2168" s="6" t="s">
        <v>114</v>
      </c>
      <c r="F2168" s="11">
        <v>2</v>
      </c>
      <c r="G2168" s="11">
        <v>72</v>
      </c>
      <c r="H2168" s="11" t="s">
        <v>115</v>
      </c>
      <c r="I2168" s="13">
        <v>41500</v>
      </c>
      <c r="J2168" s="14">
        <v>0.125</v>
      </c>
      <c r="K2168" s="14">
        <v>0.05</v>
      </c>
      <c r="L2168" s="17">
        <f t="shared" si="37"/>
        <v>2483775</v>
      </c>
      <c r="M2168" s="17" t="s">
        <v>14</v>
      </c>
      <c r="N2168" s="17"/>
    </row>
    <row r="2169" spans="1:14" x14ac:dyDescent="0.25">
      <c r="A2169" s="11" t="s">
        <v>14</v>
      </c>
      <c r="B2169" s="18" t="s">
        <v>14</v>
      </c>
      <c r="C2169" s="18" t="s">
        <v>14</v>
      </c>
      <c r="D2169" s="19" t="s">
        <v>14</v>
      </c>
      <c r="E2169" s="6" t="s">
        <v>435</v>
      </c>
      <c r="F2169" s="11">
        <v>2</v>
      </c>
      <c r="G2169" s="11">
        <v>96</v>
      </c>
      <c r="H2169" s="11" t="s">
        <v>212</v>
      </c>
      <c r="I2169" s="13">
        <v>55800</v>
      </c>
      <c r="J2169" s="14">
        <v>0.125</v>
      </c>
      <c r="K2169" s="14">
        <v>0.05</v>
      </c>
      <c r="L2169" s="17">
        <f t="shared" si="37"/>
        <v>4452840</v>
      </c>
      <c r="M2169" s="17" t="s">
        <v>14</v>
      </c>
      <c r="N2169" s="17"/>
    </row>
    <row r="2170" spans="1:14" x14ac:dyDescent="0.25">
      <c r="A2170" s="11" t="s">
        <v>14</v>
      </c>
      <c r="B2170" s="18" t="s">
        <v>14</v>
      </c>
      <c r="C2170" s="18" t="s">
        <v>14</v>
      </c>
      <c r="D2170" s="19" t="s">
        <v>14</v>
      </c>
      <c r="E2170" s="6" t="s">
        <v>162</v>
      </c>
      <c r="F2170" s="11">
        <v>5</v>
      </c>
      <c r="G2170" s="11">
        <v>100</v>
      </c>
      <c r="H2170" s="11" t="s">
        <v>212</v>
      </c>
      <c r="I2170" s="13">
        <v>85200</v>
      </c>
      <c r="J2170" s="14">
        <v>0.125</v>
      </c>
      <c r="K2170" s="14">
        <v>0.05</v>
      </c>
      <c r="L2170" s="17">
        <f t="shared" si="37"/>
        <v>7082250</v>
      </c>
      <c r="M2170" s="17" t="s">
        <v>14</v>
      </c>
      <c r="N2170" s="17"/>
    </row>
    <row r="2171" spans="1:14" x14ac:dyDescent="0.25">
      <c r="A2171" s="11" t="s">
        <v>14</v>
      </c>
      <c r="B2171" s="18" t="s">
        <v>14</v>
      </c>
      <c r="C2171" s="18" t="s">
        <v>14</v>
      </c>
      <c r="D2171" s="19" t="s">
        <v>14</v>
      </c>
      <c r="E2171" s="6" t="s">
        <v>138</v>
      </c>
      <c r="F2171" s="11">
        <v>2</v>
      </c>
      <c r="G2171" s="11">
        <v>40</v>
      </c>
      <c r="H2171" s="11" t="s">
        <v>139</v>
      </c>
      <c r="I2171" s="13">
        <v>67800</v>
      </c>
      <c r="J2171" s="14">
        <v>0.125</v>
      </c>
      <c r="K2171" s="14">
        <v>0.05</v>
      </c>
      <c r="L2171" s="17">
        <f t="shared" si="37"/>
        <v>2254350</v>
      </c>
      <c r="M2171" s="17" t="s">
        <v>14</v>
      </c>
      <c r="N2171" s="17"/>
    </row>
    <row r="2172" spans="1:14" x14ac:dyDescent="0.25">
      <c r="A2172" s="11" t="s">
        <v>14</v>
      </c>
      <c r="B2172" s="18" t="s">
        <v>14</v>
      </c>
      <c r="C2172" s="18" t="s">
        <v>14</v>
      </c>
      <c r="D2172" s="19" t="s">
        <v>14</v>
      </c>
      <c r="E2172" s="6" t="s">
        <v>679</v>
      </c>
      <c r="F2172" s="11" t="s">
        <v>14</v>
      </c>
      <c r="G2172" s="11">
        <v>12</v>
      </c>
      <c r="H2172" s="11" t="s">
        <v>212</v>
      </c>
      <c r="I2172" s="13">
        <v>13200</v>
      </c>
      <c r="J2172" s="14">
        <v>0.1</v>
      </c>
      <c r="K2172" s="14">
        <v>0.05</v>
      </c>
      <c r="L2172" s="17">
        <f t="shared" si="37"/>
        <v>135432</v>
      </c>
      <c r="M2172" s="17" t="s">
        <v>14</v>
      </c>
      <c r="N2172" s="17"/>
    </row>
    <row r="2173" spans="1:14" x14ac:dyDescent="0.25">
      <c r="A2173" s="11" t="s">
        <v>14</v>
      </c>
      <c r="B2173" s="18" t="s">
        <v>14</v>
      </c>
      <c r="C2173" s="18" t="s">
        <v>14</v>
      </c>
      <c r="D2173" s="19" t="s">
        <v>14</v>
      </c>
      <c r="E2173" s="6" t="s">
        <v>1007</v>
      </c>
      <c r="F2173" s="11">
        <v>1</v>
      </c>
      <c r="G2173" s="11">
        <v>30</v>
      </c>
      <c r="H2173" s="11" t="s">
        <v>139</v>
      </c>
      <c r="I2173" s="13">
        <v>139200</v>
      </c>
      <c r="J2173" s="14">
        <v>0.125</v>
      </c>
      <c r="K2173" s="14">
        <v>0.05</v>
      </c>
      <c r="L2173" s="17">
        <f t="shared" si="37"/>
        <v>3471300</v>
      </c>
      <c r="M2173" s="17" t="s">
        <v>14</v>
      </c>
      <c r="N2173" s="17"/>
    </row>
    <row r="2174" spans="1:14" x14ac:dyDescent="0.25">
      <c r="A2174" s="11" t="s">
        <v>14</v>
      </c>
      <c r="B2174" s="18" t="s">
        <v>14</v>
      </c>
      <c r="C2174" s="18" t="s">
        <v>14</v>
      </c>
      <c r="D2174" s="19" t="s">
        <v>14</v>
      </c>
      <c r="E2174" s="6" t="s">
        <v>344</v>
      </c>
      <c r="F2174" s="11">
        <v>1</v>
      </c>
      <c r="G2174" s="11">
        <v>30</v>
      </c>
      <c r="H2174" s="11" t="s">
        <v>139</v>
      </c>
      <c r="I2174" s="13">
        <v>96000</v>
      </c>
      <c r="J2174" s="14">
        <v>0.125</v>
      </c>
      <c r="K2174" s="14">
        <v>0.05</v>
      </c>
      <c r="L2174" s="17">
        <f t="shared" si="37"/>
        <v>2394000</v>
      </c>
      <c r="M2174" s="17">
        <v>135432</v>
      </c>
      <c r="N2174" s="17">
        <f>SUM(L2165:L2174)-M2174</f>
        <v>49218645</v>
      </c>
    </row>
    <row r="2175" spans="1:14" x14ac:dyDescent="0.25">
      <c r="A2175" s="11">
        <v>6</v>
      </c>
      <c r="B2175" s="18">
        <v>45213</v>
      </c>
      <c r="C2175" s="18">
        <v>45209</v>
      </c>
      <c r="D2175" s="19" t="s">
        <v>1463</v>
      </c>
      <c r="E2175" s="6" t="s">
        <v>668</v>
      </c>
      <c r="F2175" s="11" t="s">
        <v>14</v>
      </c>
      <c r="G2175" s="11">
        <v>210</v>
      </c>
      <c r="H2175" s="11" t="s">
        <v>131</v>
      </c>
      <c r="I2175" s="13">
        <v>3700</v>
      </c>
      <c r="J2175" s="14">
        <v>0.125</v>
      </c>
      <c r="K2175" s="14">
        <v>0.05</v>
      </c>
      <c r="L2175" s="17">
        <f t="shared" si="37"/>
        <v>645881.25</v>
      </c>
      <c r="M2175" s="17" t="s">
        <v>14</v>
      </c>
      <c r="N2175" s="17"/>
    </row>
    <row r="2176" spans="1:14" x14ac:dyDescent="0.25">
      <c r="A2176" s="11" t="s">
        <v>14</v>
      </c>
      <c r="B2176" s="18" t="s">
        <v>14</v>
      </c>
      <c r="C2176" s="18" t="s">
        <v>14</v>
      </c>
      <c r="D2176" s="19" t="s">
        <v>14</v>
      </c>
      <c r="E2176" s="6" t="s">
        <v>669</v>
      </c>
      <c r="F2176" s="11" t="s">
        <v>14</v>
      </c>
      <c r="G2176" s="11">
        <v>150</v>
      </c>
      <c r="H2176" s="11" t="s">
        <v>131</v>
      </c>
      <c r="I2176" s="13">
        <v>3700</v>
      </c>
      <c r="J2176" s="14">
        <v>0.125</v>
      </c>
      <c r="K2176" s="14">
        <v>0.05</v>
      </c>
      <c r="L2176" s="17">
        <f t="shared" si="37"/>
        <v>461343.75</v>
      </c>
      <c r="M2176" s="17" t="s">
        <v>14</v>
      </c>
      <c r="N2176" s="17"/>
    </row>
    <row r="2177" spans="1:14" x14ac:dyDescent="0.25">
      <c r="A2177" s="11" t="s">
        <v>14</v>
      </c>
      <c r="B2177" s="18" t="s">
        <v>14</v>
      </c>
      <c r="C2177" s="18" t="s">
        <v>14</v>
      </c>
      <c r="D2177" s="19" t="s">
        <v>14</v>
      </c>
      <c r="E2177" s="6" t="s">
        <v>670</v>
      </c>
      <c r="F2177" s="11" t="s">
        <v>14</v>
      </c>
      <c r="G2177" s="11">
        <v>120</v>
      </c>
      <c r="H2177" s="11" t="s">
        <v>131</v>
      </c>
      <c r="I2177" s="13">
        <v>3700</v>
      </c>
      <c r="J2177" s="14">
        <v>0.125</v>
      </c>
      <c r="K2177" s="14">
        <v>0.05</v>
      </c>
      <c r="L2177" s="17">
        <f t="shared" si="37"/>
        <v>369075</v>
      </c>
      <c r="M2177" s="17" t="s">
        <v>14</v>
      </c>
      <c r="N2177" s="17"/>
    </row>
    <row r="2178" spans="1:14" x14ac:dyDescent="0.25">
      <c r="A2178" s="11" t="s">
        <v>14</v>
      </c>
      <c r="B2178" s="18" t="s">
        <v>14</v>
      </c>
      <c r="C2178" s="18" t="s">
        <v>14</v>
      </c>
      <c r="D2178" s="19" t="s">
        <v>14</v>
      </c>
      <c r="E2178" s="6" t="s">
        <v>671</v>
      </c>
      <c r="F2178" s="11" t="s">
        <v>14</v>
      </c>
      <c r="G2178" s="11">
        <v>120</v>
      </c>
      <c r="H2178" s="11" t="s">
        <v>131</v>
      </c>
      <c r="I2178" s="13">
        <v>3700</v>
      </c>
      <c r="J2178" s="14">
        <v>0.125</v>
      </c>
      <c r="K2178" s="14">
        <v>0.05</v>
      </c>
      <c r="L2178" s="17">
        <f t="shared" si="37"/>
        <v>369075</v>
      </c>
      <c r="M2178" s="17" t="s">
        <v>14</v>
      </c>
      <c r="N2178" s="17"/>
    </row>
    <row r="2179" spans="1:14" x14ac:dyDescent="0.25">
      <c r="A2179" s="11" t="s">
        <v>14</v>
      </c>
      <c r="B2179" s="18" t="s">
        <v>14</v>
      </c>
      <c r="C2179" s="18" t="s">
        <v>14</v>
      </c>
      <c r="D2179" s="19" t="s">
        <v>14</v>
      </c>
      <c r="E2179" s="6" t="s">
        <v>672</v>
      </c>
      <c r="F2179" s="11" t="s">
        <v>14</v>
      </c>
      <c r="G2179" s="11">
        <v>120</v>
      </c>
      <c r="H2179" s="11" t="s">
        <v>131</v>
      </c>
      <c r="I2179" s="13">
        <v>3700</v>
      </c>
      <c r="J2179" s="14">
        <v>0.125</v>
      </c>
      <c r="K2179" s="14">
        <v>0.05</v>
      </c>
      <c r="L2179" s="17">
        <f t="shared" si="37"/>
        <v>369075</v>
      </c>
      <c r="M2179" s="17" t="s">
        <v>14</v>
      </c>
      <c r="N2179" s="17"/>
    </row>
    <row r="2180" spans="1:14" x14ac:dyDescent="0.25">
      <c r="A2180" s="11" t="s">
        <v>14</v>
      </c>
      <c r="B2180" s="18" t="s">
        <v>14</v>
      </c>
      <c r="C2180" s="18" t="s">
        <v>14</v>
      </c>
      <c r="D2180" s="19" t="s">
        <v>14</v>
      </c>
      <c r="E2180" s="6" t="s">
        <v>673</v>
      </c>
      <c r="F2180" s="11">
        <v>1</v>
      </c>
      <c r="G2180" s="11">
        <v>144</v>
      </c>
      <c r="H2180" s="11" t="s">
        <v>212</v>
      </c>
      <c r="I2180" s="13">
        <v>28200</v>
      </c>
      <c r="J2180" s="14">
        <v>0.125</v>
      </c>
      <c r="K2180" s="14">
        <v>0.05</v>
      </c>
      <c r="L2180" s="17">
        <f t="shared" si="37"/>
        <v>3375540</v>
      </c>
      <c r="M2180" s="17">
        <v>0</v>
      </c>
      <c r="N2180" s="17">
        <f>SUM(L2175:L2180)-M2180</f>
        <v>5589990</v>
      </c>
    </row>
    <row r="2181" spans="1:14" x14ac:dyDescent="0.25">
      <c r="A2181" s="11">
        <v>7</v>
      </c>
      <c r="B2181" s="18">
        <v>45213</v>
      </c>
      <c r="C2181" s="18">
        <v>45210</v>
      </c>
      <c r="D2181" s="19" t="s">
        <v>1464</v>
      </c>
      <c r="E2181" s="6" t="s">
        <v>314</v>
      </c>
      <c r="F2181" s="11">
        <v>1</v>
      </c>
      <c r="G2181" s="11">
        <v>24</v>
      </c>
      <c r="H2181" s="11" t="s">
        <v>212</v>
      </c>
      <c r="I2181" s="13">
        <v>89400</v>
      </c>
      <c r="J2181" s="14">
        <v>0.125</v>
      </c>
      <c r="K2181" s="14">
        <v>0.05</v>
      </c>
      <c r="L2181" s="17">
        <f t="shared" si="37"/>
        <v>1783530</v>
      </c>
      <c r="M2181" s="17" t="s">
        <v>14</v>
      </c>
      <c r="N2181" s="17"/>
    </row>
    <row r="2182" spans="1:14" x14ac:dyDescent="0.25">
      <c r="A2182" s="11" t="s">
        <v>14</v>
      </c>
      <c r="B2182" s="18" t="s">
        <v>14</v>
      </c>
      <c r="C2182" s="18" t="s">
        <v>14</v>
      </c>
      <c r="D2182" s="19" t="s">
        <v>14</v>
      </c>
      <c r="E2182" s="6" t="s">
        <v>372</v>
      </c>
      <c r="F2182" s="11">
        <v>1</v>
      </c>
      <c r="G2182" s="11">
        <v>24</v>
      </c>
      <c r="H2182" s="11" t="s">
        <v>212</v>
      </c>
      <c r="I2182" s="13">
        <v>89400</v>
      </c>
      <c r="J2182" s="14">
        <v>0.125</v>
      </c>
      <c r="K2182" s="14">
        <v>0.05</v>
      </c>
      <c r="L2182" s="17">
        <f t="shared" si="37"/>
        <v>1783530</v>
      </c>
      <c r="M2182" s="17" t="s">
        <v>14</v>
      </c>
      <c r="N2182" s="17"/>
    </row>
    <row r="2183" spans="1:14" x14ac:dyDescent="0.25">
      <c r="A2183" s="11" t="s">
        <v>14</v>
      </c>
      <c r="B2183" s="18" t="s">
        <v>14</v>
      </c>
      <c r="C2183" s="18" t="s">
        <v>14</v>
      </c>
      <c r="D2183" s="19" t="s">
        <v>14</v>
      </c>
      <c r="E2183" s="6" t="s">
        <v>114</v>
      </c>
      <c r="F2183" s="11">
        <v>1</v>
      </c>
      <c r="G2183" s="11">
        <v>36</v>
      </c>
      <c r="H2183" s="11" t="s">
        <v>115</v>
      </c>
      <c r="I2183" s="13">
        <v>41500</v>
      </c>
      <c r="J2183" s="14">
        <v>0.125</v>
      </c>
      <c r="K2183" s="14">
        <v>0.05</v>
      </c>
      <c r="L2183" s="17">
        <f t="shared" ref="L2183:L2238" si="38">G2183*(I2183-(I2183*J2183)-((I2183-(I2183*J2183))*K2183))</f>
        <v>1241887.5</v>
      </c>
      <c r="M2183" s="17" t="s">
        <v>14</v>
      </c>
      <c r="N2183" s="17"/>
    </row>
    <row r="2184" spans="1:14" x14ac:dyDescent="0.25">
      <c r="A2184" s="11" t="s">
        <v>14</v>
      </c>
      <c r="B2184" s="18" t="s">
        <v>14</v>
      </c>
      <c r="C2184" s="18" t="s">
        <v>14</v>
      </c>
      <c r="D2184" s="19" t="s">
        <v>14</v>
      </c>
      <c r="E2184" s="6" t="s">
        <v>451</v>
      </c>
      <c r="F2184" s="11">
        <v>2</v>
      </c>
      <c r="G2184" s="11">
        <v>10</v>
      </c>
      <c r="H2184" s="11" t="s">
        <v>139</v>
      </c>
      <c r="I2184" s="13">
        <v>177000</v>
      </c>
      <c r="J2184" s="14">
        <v>0.125</v>
      </c>
      <c r="K2184" s="14">
        <v>0.05</v>
      </c>
      <c r="L2184" s="17">
        <f t="shared" si="38"/>
        <v>1471312.5</v>
      </c>
      <c r="M2184" s="17" t="s">
        <v>14</v>
      </c>
      <c r="N2184" s="17"/>
    </row>
    <row r="2185" spans="1:14" x14ac:dyDescent="0.25">
      <c r="A2185" s="11" t="s">
        <v>14</v>
      </c>
      <c r="B2185" s="18" t="s">
        <v>14</v>
      </c>
      <c r="C2185" s="18" t="s">
        <v>14</v>
      </c>
      <c r="D2185" s="19" t="s">
        <v>14</v>
      </c>
      <c r="E2185" s="6" t="s">
        <v>679</v>
      </c>
      <c r="F2185" s="11" t="s">
        <v>14</v>
      </c>
      <c r="G2185" s="11">
        <v>12</v>
      </c>
      <c r="H2185" s="11" t="s">
        <v>212</v>
      </c>
      <c r="I2185" s="13">
        <v>13200</v>
      </c>
      <c r="J2185" s="14">
        <v>0.1</v>
      </c>
      <c r="K2185" s="14">
        <v>0.05</v>
      </c>
      <c r="L2185" s="17">
        <f t="shared" si="38"/>
        <v>135432</v>
      </c>
      <c r="M2185" s="17" t="s">
        <v>14</v>
      </c>
      <c r="N2185" s="17"/>
    </row>
    <row r="2186" spans="1:14" x14ac:dyDescent="0.25">
      <c r="A2186" s="11" t="s">
        <v>14</v>
      </c>
      <c r="B2186" s="18" t="s">
        <v>14</v>
      </c>
      <c r="C2186" s="18" t="s">
        <v>14</v>
      </c>
      <c r="D2186" s="19" t="s">
        <v>14</v>
      </c>
      <c r="E2186" s="6" t="s">
        <v>1465</v>
      </c>
      <c r="F2186" s="11">
        <v>1</v>
      </c>
      <c r="G2186" s="11">
        <v>24</v>
      </c>
      <c r="H2186" s="11" t="s">
        <v>212</v>
      </c>
      <c r="I2186" s="13">
        <v>76800</v>
      </c>
      <c r="J2186" s="14">
        <v>0.125</v>
      </c>
      <c r="K2186" s="14">
        <v>0.05</v>
      </c>
      <c r="L2186" s="17">
        <f t="shared" si="38"/>
        <v>1532160</v>
      </c>
      <c r="M2186" s="17">
        <v>135432</v>
      </c>
      <c r="N2186" s="17">
        <f>SUM(L2181:L2186)-M2186</f>
        <v>7812420</v>
      </c>
    </row>
    <row r="2187" spans="1:14" x14ac:dyDescent="0.25">
      <c r="A2187" s="11">
        <v>8</v>
      </c>
      <c r="B2187" s="18">
        <v>45213</v>
      </c>
      <c r="C2187" s="18">
        <v>45210</v>
      </c>
      <c r="D2187" s="19" t="s">
        <v>1466</v>
      </c>
      <c r="E2187" s="6" t="s">
        <v>160</v>
      </c>
      <c r="F2187" s="11">
        <v>1</v>
      </c>
      <c r="G2187" s="11">
        <v>12</v>
      </c>
      <c r="H2187" s="11" t="s">
        <v>131</v>
      </c>
      <c r="I2187" s="13">
        <v>97000</v>
      </c>
      <c r="J2187" s="14">
        <v>0.125</v>
      </c>
      <c r="K2187" s="14">
        <v>0.05</v>
      </c>
      <c r="L2187" s="17">
        <f t="shared" si="38"/>
        <v>967575</v>
      </c>
      <c r="M2187" s="17" t="s">
        <v>14</v>
      </c>
      <c r="N2187" s="17"/>
    </row>
    <row r="2188" spans="1:14" x14ac:dyDescent="0.25">
      <c r="A2188" s="11" t="s">
        <v>14</v>
      </c>
      <c r="B2188" s="18" t="s">
        <v>14</v>
      </c>
      <c r="C2188" s="18" t="s">
        <v>14</v>
      </c>
      <c r="D2188" s="19" t="s">
        <v>14</v>
      </c>
      <c r="E2188" s="6" t="s">
        <v>1459</v>
      </c>
      <c r="F2188" s="11">
        <v>1</v>
      </c>
      <c r="G2188" s="11">
        <v>12</v>
      </c>
      <c r="H2188" s="11" t="s">
        <v>131</v>
      </c>
      <c r="I2188" s="13">
        <v>97000</v>
      </c>
      <c r="J2188" s="14">
        <v>0.125</v>
      </c>
      <c r="K2188" s="14">
        <v>0.05</v>
      </c>
      <c r="L2188" s="17">
        <f t="shared" si="38"/>
        <v>967575</v>
      </c>
      <c r="M2188" s="17">
        <v>0</v>
      </c>
      <c r="N2188" s="17">
        <f>SUM(L2187:L2188)-M2188</f>
        <v>1935150</v>
      </c>
    </row>
    <row r="2189" spans="1:14" x14ac:dyDescent="0.25">
      <c r="A2189" s="11">
        <v>9</v>
      </c>
      <c r="B2189" s="18">
        <v>45215</v>
      </c>
      <c r="C2189" s="18">
        <v>45211</v>
      </c>
      <c r="D2189" s="19" t="s">
        <v>1467</v>
      </c>
      <c r="E2189" s="6" t="s">
        <v>259</v>
      </c>
      <c r="F2189" s="11">
        <v>3</v>
      </c>
      <c r="G2189" s="11">
        <v>144</v>
      </c>
      <c r="H2189" s="11" t="s">
        <v>115</v>
      </c>
      <c r="I2189" s="13">
        <v>29600</v>
      </c>
      <c r="J2189" s="14">
        <v>0.125</v>
      </c>
      <c r="K2189" s="14">
        <v>0.05</v>
      </c>
      <c r="L2189" s="17">
        <f t="shared" si="38"/>
        <v>3543120</v>
      </c>
      <c r="M2189" s="17" t="s">
        <v>14</v>
      </c>
      <c r="N2189" s="17"/>
    </row>
    <row r="2190" spans="1:14" x14ac:dyDescent="0.25">
      <c r="A2190" s="11" t="s">
        <v>14</v>
      </c>
      <c r="B2190" s="18" t="s">
        <v>14</v>
      </c>
      <c r="C2190" s="18" t="s">
        <v>14</v>
      </c>
      <c r="D2190" s="19" t="s">
        <v>14</v>
      </c>
      <c r="E2190" s="6" t="s">
        <v>114</v>
      </c>
      <c r="F2190" s="11">
        <v>4</v>
      </c>
      <c r="G2190" s="11">
        <v>144</v>
      </c>
      <c r="H2190" s="11" t="s">
        <v>115</v>
      </c>
      <c r="I2190" s="13">
        <v>41500</v>
      </c>
      <c r="J2190" s="14">
        <v>0.125</v>
      </c>
      <c r="K2190" s="14">
        <v>0.05</v>
      </c>
      <c r="L2190" s="17">
        <f t="shared" si="38"/>
        <v>4967550</v>
      </c>
      <c r="M2190" s="17" t="s">
        <v>14</v>
      </c>
      <c r="N2190" s="17"/>
    </row>
    <row r="2191" spans="1:14" x14ac:dyDescent="0.25">
      <c r="A2191" s="11" t="s">
        <v>14</v>
      </c>
      <c r="B2191" s="18" t="s">
        <v>14</v>
      </c>
      <c r="C2191" s="18" t="s">
        <v>14</v>
      </c>
      <c r="D2191" s="19" t="s">
        <v>14</v>
      </c>
      <c r="E2191" s="6" t="s">
        <v>181</v>
      </c>
      <c r="F2191" s="11">
        <v>2</v>
      </c>
      <c r="G2191" s="11">
        <v>72</v>
      </c>
      <c r="H2191" s="11" t="s">
        <v>212</v>
      </c>
      <c r="I2191" s="13">
        <v>34200</v>
      </c>
      <c r="J2191" s="14">
        <v>0.125</v>
      </c>
      <c r="K2191" s="14">
        <v>0.05</v>
      </c>
      <c r="L2191" s="17">
        <f t="shared" si="38"/>
        <v>2046870</v>
      </c>
      <c r="M2191" s="17" t="s">
        <v>14</v>
      </c>
      <c r="N2191" s="17"/>
    </row>
    <row r="2192" spans="1:14" x14ac:dyDescent="0.25">
      <c r="A2192" s="11" t="s">
        <v>14</v>
      </c>
      <c r="B2192" s="18" t="s">
        <v>14</v>
      </c>
      <c r="C2192" s="18" t="s">
        <v>14</v>
      </c>
      <c r="D2192" s="19" t="s">
        <v>14</v>
      </c>
      <c r="E2192" s="6" t="s">
        <v>544</v>
      </c>
      <c r="F2192" s="11">
        <v>2</v>
      </c>
      <c r="G2192" s="11">
        <v>20</v>
      </c>
      <c r="H2192" s="11" t="s">
        <v>139</v>
      </c>
      <c r="I2192" s="13">
        <v>115800</v>
      </c>
      <c r="J2192" s="14">
        <v>0.125</v>
      </c>
      <c r="K2192" s="14">
        <v>0.05</v>
      </c>
      <c r="L2192" s="17">
        <f t="shared" si="38"/>
        <v>1925175</v>
      </c>
      <c r="M2192" s="17" t="s">
        <v>14</v>
      </c>
      <c r="N2192" s="17"/>
    </row>
    <row r="2193" spans="1:14" x14ac:dyDescent="0.25">
      <c r="A2193" s="11" t="s">
        <v>14</v>
      </c>
      <c r="B2193" s="18" t="s">
        <v>14</v>
      </c>
      <c r="C2193" s="18" t="s">
        <v>14</v>
      </c>
      <c r="D2193" s="19" t="s">
        <v>14</v>
      </c>
      <c r="E2193" s="6" t="s">
        <v>451</v>
      </c>
      <c r="F2193" s="11">
        <v>2</v>
      </c>
      <c r="G2193" s="11">
        <v>10</v>
      </c>
      <c r="H2193" s="11" t="s">
        <v>139</v>
      </c>
      <c r="I2193" s="13">
        <v>177000</v>
      </c>
      <c r="J2193" s="14">
        <v>0.125</v>
      </c>
      <c r="K2193" s="14">
        <v>0.05</v>
      </c>
      <c r="L2193" s="17">
        <f t="shared" si="38"/>
        <v>1471312.5</v>
      </c>
      <c r="M2193" s="17" t="s">
        <v>14</v>
      </c>
      <c r="N2193" s="17"/>
    </row>
    <row r="2194" spans="1:14" x14ac:dyDescent="0.25">
      <c r="A2194" s="11" t="s">
        <v>14</v>
      </c>
      <c r="B2194" s="18" t="s">
        <v>14</v>
      </c>
      <c r="C2194" s="18" t="s">
        <v>14</v>
      </c>
      <c r="D2194" s="19" t="s">
        <v>14</v>
      </c>
      <c r="E2194" s="6" t="s">
        <v>679</v>
      </c>
      <c r="F2194" s="11" t="s">
        <v>14</v>
      </c>
      <c r="G2194" s="11">
        <v>24</v>
      </c>
      <c r="H2194" s="11" t="s">
        <v>212</v>
      </c>
      <c r="I2194" s="13">
        <v>13200</v>
      </c>
      <c r="J2194" s="14">
        <v>0.1</v>
      </c>
      <c r="K2194" s="14">
        <v>0.05</v>
      </c>
      <c r="L2194" s="17">
        <f t="shared" si="38"/>
        <v>270864</v>
      </c>
      <c r="M2194" s="17" t="s">
        <v>14</v>
      </c>
      <c r="N2194" s="17"/>
    </row>
    <row r="2195" spans="1:14" x14ac:dyDescent="0.25">
      <c r="A2195" s="11" t="s">
        <v>14</v>
      </c>
      <c r="B2195" s="18" t="s">
        <v>14</v>
      </c>
      <c r="C2195" s="18" t="s">
        <v>14</v>
      </c>
      <c r="D2195" s="19" t="s">
        <v>14</v>
      </c>
      <c r="E2195" s="6" t="s">
        <v>224</v>
      </c>
      <c r="F2195" s="11">
        <v>1</v>
      </c>
      <c r="G2195" s="11">
        <v>24</v>
      </c>
      <c r="H2195" s="11" t="s">
        <v>212</v>
      </c>
      <c r="I2195" s="13">
        <v>162000</v>
      </c>
      <c r="J2195" s="14">
        <v>0.125</v>
      </c>
      <c r="K2195" s="14">
        <v>0.05</v>
      </c>
      <c r="L2195" s="17">
        <f t="shared" si="38"/>
        <v>3231900</v>
      </c>
      <c r="M2195" s="17" t="s">
        <v>14</v>
      </c>
      <c r="N2195" s="17"/>
    </row>
    <row r="2196" spans="1:14" x14ac:dyDescent="0.25">
      <c r="A2196" s="11" t="s">
        <v>14</v>
      </c>
      <c r="B2196" s="18" t="s">
        <v>14</v>
      </c>
      <c r="C2196" s="18" t="s">
        <v>14</v>
      </c>
      <c r="D2196" s="19" t="s">
        <v>14</v>
      </c>
      <c r="E2196" s="6" t="s">
        <v>725</v>
      </c>
      <c r="F2196" s="11" t="s">
        <v>14</v>
      </c>
      <c r="G2196" s="11">
        <v>24</v>
      </c>
      <c r="H2196" s="11" t="s">
        <v>212</v>
      </c>
      <c r="I2196" s="13">
        <v>0</v>
      </c>
      <c r="J2196" s="14"/>
      <c r="K2196" s="14"/>
      <c r="L2196" s="17"/>
      <c r="M2196" s="17">
        <v>270864</v>
      </c>
      <c r="N2196" s="17">
        <f>SUM(L2189:L2196)-M2196</f>
        <v>17185927.5</v>
      </c>
    </row>
    <row r="2197" spans="1:14" x14ac:dyDescent="0.25">
      <c r="A2197" s="11">
        <v>10</v>
      </c>
      <c r="B2197" s="18">
        <v>45216</v>
      </c>
      <c r="C2197" s="18">
        <v>45213</v>
      </c>
      <c r="D2197" s="19" t="s">
        <v>1468</v>
      </c>
      <c r="E2197" s="6" t="s">
        <v>1263</v>
      </c>
      <c r="F2197" s="11">
        <v>1</v>
      </c>
      <c r="G2197" s="11">
        <v>6</v>
      </c>
      <c r="H2197" s="11" t="s">
        <v>131</v>
      </c>
      <c r="I2197" s="13">
        <v>500000</v>
      </c>
      <c r="J2197" s="14">
        <v>0.125</v>
      </c>
      <c r="K2197" s="14">
        <v>0.05</v>
      </c>
      <c r="L2197" s="17">
        <f t="shared" si="38"/>
        <v>2493750</v>
      </c>
      <c r="M2197" s="17" t="s">
        <v>14</v>
      </c>
      <c r="N2197" s="17"/>
    </row>
    <row r="2198" spans="1:14" x14ac:dyDescent="0.25">
      <c r="A2198" s="11" t="s">
        <v>14</v>
      </c>
      <c r="B2198" s="18" t="s">
        <v>14</v>
      </c>
      <c r="C2198" s="18" t="s">
        <v>14</v>
      </c>
      <c r="D2198" s="19" t="s">
        <v>14</v>
      </c>
      <c r="E2198" s="6" t="s">
        <v>157</v>
      </c>
      <c r="F2198" s="11">
        <v>5</v>
      </c>
      <c r="G2198" s="11">
        <v>720</v>
      </c>
      <c r="H2198" s="11" t="s">
        <v>115</v>
      </c>
      <c r="I2198" s="13">
        <v>11900</v>
      </c>
      <c r="J2198" s="14">
        <v>0.125</v>
      </c>
      <c r="K2198" s="14">
        <v>0.05</v>
      </c>
      <c r="L2198" s="17">
        <f t="shared" si="38"/>
        <v>7122150</v>
      </c>
      <c r="M2198" s="17" t="s">
        <v>14</v>
      </c>
      <c r="N2198" s="17"/>
    </row>
    <row r="2199" spans="1:14" x14ac:dyDescent="0.25">
      <c r="A2199" s="11" t="s">
        <v>14</v>
      </c>
      <c r="B2199" s="18" t="s">
        <v>14</v>
      </c>
      <c r="C2199" s="18" t="s">
        <v>14</v>
      </c>
      <c r="D2199" s="19" t="s">
        <v>14</v>
      </c>
      <c r="E2199" s="6" t="s">
        <v>233</v>
      </c>
      <c r="F2199" s="11">
        <v>3</v>
      </c>
      <c r="G2199" s="11">
        <v>216</v>
      </c>
      <c r="H2199" s="11" t="s">
        <v>115</v>
      </c>
      <c r="I2199" s="13">
        <v>21200</v>
      </c>
      <c r="J2199" s="14">
        <v>0.125</v>
      </c>
      <c r="K2199" s="14">
        <v>0.05</v>
      </c>
      <c r="L2199" s="17">
        <f t="shared" si="38"/>
        <v>3806460</v>
      </c>
      <c r="M2199" s="17" t="s">
        <v>14</v>
      </c>
      <c r="N2199" s="17"/>
    </row>
    <row r="2200" spans="1:14" x14ac:dyDescent="0.25">
      <c r="A2200" s="11" t="s">
        <v>14</v>
      </c>
      <c r="B2200" s="18" t="s">
        <v>14</v>
      </c>
      <c r="C2200" s="18" t="s">
        <v>14</v>
      </c>
      <c r="D2200" s="19" t="s">
        <v>14</v>
      </c>
      <c r="E2200" s="6" t="s">
        <v>855</v>
      </c>
      <c r="F2200" s="11">
        <v>2</v>
      </c>
      <c r="G2200" s="11">
        <v>96</v>
      </c>
      <c r="H2200" s="11" t="s">
        <v>212</v>
      </c>
      <c r="I2200" s="13">
        <v>36000</v>
      </c>
      <c r="J2200" s="14">
        <v>0.125</v>
      </c>
      <c r="K2200" s="14">
        <v>0.05</v>
      </c>
      <c r="L2200" s="17">
        <f t="shared" si="38"/>
        <v>2872800</v>
      </c>
      <c r="M2200" s="17" t="s">
        <v>14</v>
      </c>
      <c r="N2200" s="17"/>
    </row>
    <row r="2201" spans="1:14" x14ac:dyDescent="0.25">
      <c r="A2201" s="11" t="s">
        <v>14</v>
      </c>
      <c r="B2201" s="18" t="s">
        <v>14</v>
      </c>
      <c r="C2201" s="18" t="s">
        <v>14</v>
      </c>
      <c r="D2201" s="19" t="s">
        <v>14</v>
      </c>
      <c r="E2201" s="6" t="s">
        <v>679</v>
      </c>
      <c r="F2201" s="11" t="s">
        <v>14</v>
      </c>
      <c r="G2201" s="11">
        <v>12</v>
      </c>
      <c r="H2201" s="11" t="s">
        <v>212</v>
      </c>
      <c r="I2201" s="13">
        <v>13200</v>
      </c>
      <c r="J2201" s="14">
        <v>0.1</v>
      </c>
      <c r="K2201" s="14">
        <v>0.05</v>
      </c>
      <c r="L2201" s="17">
        <f t="shared" si="38"/>
        <v>135432</v>
      </c>
      <c r="M2201" s="17" t="s">
        <v>14</v>
      </c>
      <c r="N2201" s="17"/>
    </row>
    <row r="2202" spans="1:14" x14ac:dyDescent="0.25">
      <c r="A2202" s="11" t="s">
        <v>14</v>
      </c>
      <c r="B2202" s="18" t="s">
        <v>14</v>
      </c>
      <c r="C2202" s="18" t="s">
        <v>14</v>
      </c>
      <c r="D2202" s="19" t="s">
        <v>14</v>
      </c>
      <c r="E2202" s="6" t="s">
        <v>142</v>
      </c>
      <c r="F2202" s="11">
        <v>1</v>
      </c>
      <c r="G2202" s="11">
        <v>144</v>
      </c>
      <c r="H2202" s="11" t="s">
        <v>115</v>
      </c>
      <c r="I2202" s="13">
        <v>23900</v>
      </c>
      <c r="J2202" s="14">
        <v>0.125</v>
      </c>
      <c r="K2202" s="14">
        <v>0.05</v>
      </c>
      <c r="L2202" s="17">
        <f t="shared" si="38"/>
        <v>2860830</v>
      </c>
      <c r="M2202" s="17" t="s">
        <v>14</v>
      </c>
      <c r="N2202" s="17"/>
    </row>
    <row r="2203" spans="1:14" x14ac:dyDescent="0.25">
      <c r="A2203" s="11" t="s">
        <v>14</v>
      </c>
      <c r="B2203" s="18" t="s">
        <v>14</v>
      </c>
      <c r="C2203" s="18" t="s">
        <v>14</v>
      </c>
      <c r="D2203" s="19" t="s">
        <v>14</v>
      </c>
      <c r="E2203" s="6" t="s">
        <v>129</v>
      </c>
      <c r="F2203" s="11">
        <v>1</v>
      </c>
      <c r="G2203" s="11">
        <v>144</v>
      </c>
      <c r="H2203" s="11" t="s">
        <v>115</v>
      </c>
      <c r="I2203" s="13">
        <v>18600</v>
      </c>
      <c r="J2203" s="14">
        <v>0.125</v>
      </c>
      <c r="K2203" s="14">
        <v>0.05</v>
      </c>
      <c r="L2203" s="17">
        <f t="shared" si="38"/>
        <v>2226420</v>
      </c>
      <c r="M2203" s="17">
        <v>135432</v>
      </c>
      <c r="N2203" s="17">
        <f>SUM(L2197:L2203)-M2203</f>
        <v>21382410</v>
      </c>
    </row>
    <row r="2204" spans="1:14" x14ac:dyDescent="0.25">
      <c r="A2204" s="11">
        <v>11</v>
      </c>
      <c r="B2204" s="18">
        <v>45218</v>
      </c>
      <c r="C2204" s="18">
        <v>45215</v>
      </c>
      <c r="D2204" s="19" t="s">
        <v>1469</v>
      </c>
      <c r="E2204" s="6" t="s">
        <v>1470</v>
      </c>
      <c r="F2204" s="11">
        <v>1</v>
      </c>
      <c r="G2204" s="11">
        <v>6</v>
      </c>
      <c r="H2204" s="11" t="s">
        <v>131</v>
      </c>
      <c r="I2204" s="13">
        <v>420000</v>
      </c>
      <c r="J2204" s="14">
        <v>0.125</v>
      </c>
      <c r="K2204" s="14">
        <v>0.05</v>
      </c>
      <c r="L2204" s="17">
        <f t="shared" si="38"/>
        <v>2094750</v>
      </c>
      <c r="M2204" s="17" t="s">
        <v>14</v>
      </c>
      <c r="N2204" s="17"/>
    </row>
    <row r="2205" spans="1:14" x14ac:dyDescent="0.25">
      <c r="A2205" s="11" t="s">
        <v>14</v>
      </c>
      <c r="B2205" s="18" t="s">
        <v>14</v>
      </c>
      <c r="C2205" s="18" t="s">
        <v>14</v>
      </c>
      <c r="D2205" s="19" t="s">
        <v>14</v>
      </c>
      <c r="E2205" s="6" t="s">
        <v>250</v>
      </c>
      <c r="F2205" s="11">
        <v>1</v>
      </c>
      <c r="G2205" s="11">
        <v>864</v>
      </c>
      <c r="H2205" s="11" t="s">
        <v>131</v>
      </c>
      <c r="I2205" s="13">
        <v>2100</v>
      </c>
      <c r="J2205" s="14">
        <v>0.125</v>
      </c>
      <c r="K2205" s="14">
        <v>0.05</v>
      </c>
      <c r="L2205" s="17">
        <f t="shared" si="38"/>
        <v>1508220</v>
      </c>
      <c r="M2205" s="17">
        <v>0</v>
      </c>
      <c r="N2205" s="17">
        <f>SUM(L2204:L2205)-M2205</f>
        <v>3602970</v>
      </c>
    </row>
    <row r="2206" spans="1:14" x14ac:dyDescent="0.25">
      <c r="A2206" s="11">
        <v>12</v>
      </c>
      <c r="B2206" s="18">
        <v>45218</v>
      </c>
      <c r="C2206" s="18">
        <v>45216</v>
      </c>
      <c r="D2206" s="19" t="s">
        <v>1471</v>
      </c>
      <c r="E2206" s="6" t="s">
        <v>129</v>
      </c>
      <c r="F2206" s="11">
        <v>1</v>
      </c>
      <c r="G2206" s="11">
        <v>144</v>
      </c>
      <c r="H2206" s="11" t="s">
        <v>115</v>
      </c>
      <c r="I2206" s="13">
        <v>18600</v>
      </c>
      <c r="J2206" s="14">
        <v>0.125</v>
      </c>
      <c r="K2206" s="14">
        <v>0.05</v>
      </c>
      <c r="L2206" s="17">
        <f t="shared" si="38"/>
        <v>2226420</v>
      </c>
      <c r="M2206" s="17" t="s">
        <v>14</v>
      </c>
      <c r="N2206" s="17"/>
    </row>
    <row r="2207" spans="1:14" x14ac:dyDescent="0.25">
      <c r="A2207" s="11" t="s">
        <v>14</v>
      </c>
      <c r="B2207" s="18" t="s">
        <v>14</v>
      </c>
      <c r="C2207" s="18" t="s">
        <v>14</v>
      </c>
      <c r="D2207" s="19" t="s">
        <v>14</v>
      </c>
      <c r="E2207" s="6" t="s">
        <v>209</v>
      </c>
      <c r="F2207" s="11">
        <v>4</v>
      </c>
      <c r="G2207" s="11">
        <v>2880</v>
      </c>
      <c r="H2207" s="11" t="s">
        <v>131</v>
      </c>
      <c r="I2207" s="13">
        <v>4800</v>
      </c>
      <c r="J2207" s="14">
        <v>0.125</v>
      </c>
      <c r="K2207" s="14">
        <v>0.05</v>
      </c>
      <c r="L2207" s="17">
        <f t="shared" si="38"/>
        <v>11491200</v>
      </c>
      <c r="M2207" s="17" t="s">
        <v>14</v>
      </c>
      <c r="N2207" s="17"/>
    </row>
    <row r="2208" spans="1:14" x14ac:dyDescent="0.25">
      <c r="A2208" s="11" t="s">
        <v>14</v>
      </c>
      <c r="B2208" s="18" t="s">
        <v>14</v>
      </c>
      <c r="C2208" s="18" t="s">
        <v>14</v>
      </c>
      <c r="D2208" s="19" t="s">
        <v>14</v>
      </c>
      <c r="E2208" s="6" t="s">
        <v>156</v>
      </c>
      <c r="F2208" s="11">
        <v>2</v>
      </c>
      <c r="G2208" s="11">
        <v>60</v>
      </c>
      <c r="H2208" s="11" t="s">
        <v>139</v>
      </c>
      <c r="I2208" s="13">
        <v>104400</v>
      </c>
      <c r="J2208" s="14">
        <v>0.125</v>
      </c>
      <c r="K2208" s="14">
        <v>0.05</v>
      </c>
      <c r="L2208" s="17">
        <f t="shared" si="38"/>
        <v>5206950</v>
      </c>
      <c r="M2208" s="17" t="s">
        <v>14</v>
      </c>
      <c r="N2208" s="17"/>
    </row>
    <row r="2209" spans="1:14" x14ac:dyDescent="0.25">
      <c r="A2209" s="11" t="s">
        <v>14</v>
      </c>
      <c r="B2209" s="18" t="s">
        <v>14</v>
      </c>
      <c r="C2209" s="18" t="s">
        <v>14</v>
      </c>
      <c r="D2209" s="19" t="s">
        <v>14</v>
      </c>
      <c r="E2209" s="6" t="s">
        <v>338</v>
      </c>
      <c r="F2209" s="11">
        <v>1</v>
      </c>
      <c r="G2209" s="11">
        <v>288</v>
      </c>
      <c r="H2209" s="11" t="s">
        <v>339</v>
      </c>
      <c r="I2209" s="13">
        <v>3100</v>
      </c>
      <c r="J2209" s="14">
        <v>0.125</v>
      </c>
      <c r="K2209" s="14">
        <v>0.05</v>
      </c>
      <c r="L2209" s="17">
        <f t="shared" si="38"/>
        <v>742140</v>
      </c>
      <c r="M2209" s="17" t="s">
        <v>14</v>
      </c>
      <c r="N2209" s="17"/>
    </row>
    <row r="2210" spans="1:14" x14ac:dyDescent="0.25">
      <c r="A2210" s="11" t="s">
        <v>14</v>
      </c>
      <c r="B2210" s="18" t="s">
        <v>14</v>
      </c>
      <c r="C2210" s="18" t="s">
        <v>14</v>
      </c>
      <c r="D2210" s="19" t="s">
        <v>14</v>
      </c>
      <c r="E2210" s="6" t="s">
        <v>166</v>
      </c>
      <c r="F2210" s="11">
        <v>1</v>
      </c>
      <c r="G2210" s="11">
        <v>12</v>
      </c>
      <c r="H2210" s="11" t="s">
        <v>139</v>
      </c>
      <c r="I2210" s="13">
        <v>176400</v>
      </c>
      <c r="J2210" s="14">
        <v>0.125</v>
      </c>
      <c r="K2210" s="14">
        <v>0.05</v>
      </c>
      <c r="L2210" s="17">
        <f t="shared" si="38"/>
        <v>1759590</v>
      </c>
      <c r="M2210" s="17" t="s">
        <v>14</v>
      </c>
      <c r="N2210" s="17"/>
    </row>
    <row r="2211" spans="1:14" x14ac:dyDescent="0.25">
      <c r="A2211" s="11" t="s">
        <v>14</v>
      </c>
      <c r="B2211" s="18" t="s">
        <v>14</v>
      </c>
      <c r="C2211" s="18" t="s">
        <v>14</v>
      </c>
      <c r="D2211" s="19" t="s">
        <v>14</v>
      </c>
      <c r="E2211" s="6" t="s">
        <v>1472</v>
      </c>
      <c r="F2211" s="11">
        <v>1</v>
      </c>
      <c r="G2211" s="11">
        <v>12</v>
      </c>
      <c r="H2211" s="11" t="s">
        <v>139</v>
      </c>
      <c r="I2211" s="13">
        <v>183600</v>
      </c>
      <c r="J2211" s="14">
        <v>0.125</v>
      </c>
      <c r="K2211" s="14">
        <v>0.05</v>
      </c>
      <c r="L2211" s="17">
        <f t="shared" si="38"/>
        <v>1831410</v>
      </c>
      <c r="M2211" s="17" t="s">
        <v>14</v>
      </c>
      <c r="N2211" s="17"/>
    </row>
    <row r="2212" spans="1:14" x14ac:dyDescent="0.25">
      <c r="A2212" s="11" t="s">
        <v>14</v>
      </c>
      <c r="B2212" s="18" t="s">
        <v>14</v>
      </c>
      <c r="C2212" s="18" t="s">
        <v>14</v>
      </c>
      <c r="D2212" s="19" t="s">
        <v>14</v>
      </c>
      <c r="E2212" s="6" t="s">
        <v>315</v>
      </c>
      <c r="F2212" s="11">
        <v>2</v>
      </c>
      <c r="G2212" s="11">
        <v>48</v>
      </c>
      <c r="H2212" s="11" t="s">
        <v>212</v>
      </c>
      <c r="I2212" s="13">
        <v>90600</v>
      </c>
      <c r="J2212" s="14">
        <v>0.125</v>
      </c>
      <c r="K2212" s="14">
        <v>0.05</v>
      </c>
      <c r="L2212" s="17">
        <f t="shared" si="38"/>
        <v>3614940</v>
      </c>
      <c r="M2212" s="17" t="s">
        <v>14</v>
      </c>
      <c r="N2212" s="17"/>
    </row>
    <row r="2213" spans="1:14" x14ac:dyDescent="0.25">
      <c r="A2213" s="11" t="s">
        <v>14</v>
      </c>
      <c r="B2213" s="18" t="s">
        <v>14</v>
      </c>
      <c r="C2213" s="18" t="s">
        <v>14</v>
      </c>
      <c r="D2213" s="19" t="s">
        <v>14</v>
      </c>
      <c r="E2213" s="6" t="s">
        <v>259</v>
      </c>
      <c r="F2213" s="11">
        <v>1</v>
      </c>
      <c r="G2213" s="11">
        <v>48</v>
      </c>
      <c r="H2213" s="11" t="s">
        <v>115</v>
      </c>
      <c r="I2213" s="13">
        <v>29600</v>
      </c>
      <c r="J2213" s="14">
        <v>0.125</v>
      </c>
      <c r="K2213" s="14">
        <v>0.05</v>
      </c>
      <c r="L2213" s="17">
        <f t="shared" si="38"/>
        <v>1181040</v>
      </c>
      <c r="M2213" s="17" t="s">
        <v>14</v>
      </c>
      <c r="N2213" s="17"/>
    </row>
    <row r="2214" spans="1:14" x14ac:dyDescent="0.25">
      <c r="A2214" s="11" t="s">
        <v>14</v>
      </c>
      <c r="B2214" s="18" t="s">
        <v>14</v>
      </c>
      <c r="C2214" s="18" t="s">
        <v>14</v>
      </c>
      <c r="D2214" s="19" t="s">
        <v>14</v>
      </c>
      <c r="E2214" s="6" t="s">
        <v>116</v>
      </c>
      <c r="F2214" s="11">
        <v>1</v>
      </c>
      <c r="G2214" s="11">
        <v>24</v>
      </c>
      <c r="H2214" s="11" t="s">
        <v>115</v>
      </c>
      <c r="I2214" s="13">
        <v>58900</v>
      </c>
      <c r="J2214" s="14">
        <v>0.125</v>
      </c>
      <c r="K2214" s="14">
        <v>0.05</v>
      </c>
      <c r="L2214" s="17">
        <f t="shared" si="38"/>
        <v>1175055</v>
      </c>
      <c r="M2214" s="17" t="s">
        <v>14</v>
      </c>
      <c r="N2214" s="17"/>
    </row>
    <row r="2215" spans="1:14" x14ac:dyDescent="0.25">
      <c r="A2215" s="11" t="s">
        <v>14</v>
      </c>
      <c r="B2215" s="18" t="s">
        <v>14</v>
      </c>
      <c r="C2215" s="18" t="s">
        <v>14</v>
      </c>
      <c r="D2215" s="19" t="s">
        <v>14</v>
      </c>
      <c r="E2215" s="6" t="s">
        <v>117</v>
      </c>
      <c r="F2215" s="11">
        <v>1</v>
      </c>
      <c r="G2215" s="11">
        <v>24</v>
      </c>
      <c r="H2215" s="11" t="s">
        <v>115</v>
      </c>
      <c r="I2215" s="13">
        <v>66900</v>
      </c>
      <c r="J2215" s="14">
        <v>0.125</v>
      </c>
      <c r="K2215" s="14">
        <v>0.05</v>
      </c>
      <c r="L2215" s="17">
        <f t="shared" si="38"/>
        <v>1334655</v>
      </c>
      <c r="M2215" s="17" t="s">
        <v>14</v>
      </c>
      <c r="N2215" s="17"/>
    </row>
    <row r="2216" spans="1:14" x14ac:dyDescent="0.25">
      <c r="A2216" s="11" t="s">
        <v>14</v>
      </c>
      <c r="B2216" s="18" t="s">
        <v>14</v>
      </c>
      <c r="C2216" s="18" t="s">
        <v>14</v>
      </c>
      <c r="D2216" s="19" t="s">
        <v>14</v>
      </c>
      <c r="E2216" s="6" t="s">
        <v>233</v>
      </c>
      <c r="F2216" s="11">
        <v>1</v>
      </c>
      <c r="G2216" s="11">
        <v>72</v>
      </c>
      <c r="H2216" s="11" t="s">
        <v>115</v>
      </c>
      <c r="I2216" s="13">
        <v>21200</v>
      </c>
      <c r="J2216" s="14">
        <v>0.125</v>
      </c>
      <c r="K2216" s="14">
        <v>0.05</v>
      </c>
      <c r="L2216" s="17">
        <f t="shared" si="38"/>
        <v>1268820</v>
      </c>
      <c r="M2216" s="17" t="s">
        <v>14</v>
      </c>
      <c r="N2216" s="17"/>
    </row>
    <row r="2217" spans="1:14" x14ac:dyDescent="0.25">
      <c r="A2217" s="11" t="s">
        <v>14</v>
      </c>
      <c r="B2217" s="18" t="s">
        <v>14</v>
      </c>
      <c r="C2217" s="18" t="s">
        <v>14</v>
      </c>
      <c r="D2217" s="19" t="s">
        <v>14</v>
      </c>
      <c r="E2217" s="6" t="s">
        <v>325</v>
      </c>
      <c r="F2217" s="11">
        <v>1</v>
      </c>
      <c r="G2217" s="11">
        <v>120</v>
      </c>
      <c r="H2217" s="11" t="s">
        <v>212</v>
      </c>
      <c r="I2217" s="13">
        <v>24600</v>
      </c>
      <c r="J2217" s="14">
        <v>0.125</v>
      </c>
      <c r="K2217" s="14">
        <v>0.05</v>
      </c>
      <c r="L2217" s="17">
        <f t="shared" si="38"/>
        <v>2453850</v>
      </c>
      <c r="M2217" s="17">
        <v>0</v>
      </c>
      <c r="N2217" s="17">
        <f>SUM(L2206:L2217)-M2217</f>
        <v>34286070</v>
      </c>
    </row>
    <row r="2218" spans="1:14" x14ac:dyDescent="0.25">
      <c r="A2218" s="11">
        <v>13</v>
      </c>
      <c r="B2218" s="18">
        <v>45218</v>
      </c>
      <c r="C2218" s="18">
        <v>45216</v>
      </c>
      <c r="D2218" s="19" t="s">
        <v>1473</v>
      </c>
      <c r="E2218" s="6" t="s">
        <v>122</v>
      </c>
      <c r="F2218" s="11">
        <v>2</v>
      </c>
      <c r="G2218" s="11">
        <v>100</v>
      </c>
      <c r="H2218" s="11" t="s">
        <v>123</v>
      </c>
      <c r="I2218" s="13">
        <v>28300</v>
      </c>
      <c r="J2218" s="14">
        <v>0.125</v>
      </c>
      <c r="K2218" s="14">
        <v>0.05</v>
      </c>
      <c r="L2218" s="17">
        <f t="shared" si="38"/>
        <v>2352437.5</v>
      </c>
      <c r="M2218" s="17" t="s">
        <v>14</v>
      </c>
      <c r="N2218" s="17"/>
    </row>
    <row r="2219" spans="1:14" x14ac:dyDescent="0.25">
      <c r="A2219" s="11" t="s">
        <v>14</v>
      </c>
      <c r="B2219" s="18" t="s">
        <v>14</v>
      </c>
      <c r="C2219" s="18" t="s">
        <v>14</v>
      </c>
      <c r="D2219" s="19" t="s">
        <v>14</v>
      </c>
      <c r="E2219" s="6" t="s">
        <v>314</v>
      </c>
      <c r="F2219" s="11">
        <v>1</v>
      </c>
      <c r="G2219" s="11">
        <v>24</v>
      </c>
      <c r="H2219" s="11" t="s">
        <v>212</v>
      </c>
      <c r="I2219" s="13">
        <v>89400</v>
      </c>
      <c r="J2219" s="14">
        <v>0.125</v>
      </c>
      <c r="K2219" s="14">
        <v>0.05</v>
      </c>
      <c r="L2219" s="17">
        <f t="shared" si="38"/>
        <v>1783530</v>
      </c>
      <c r="M2219" s="17" t="s">
        <v>14</v>
      </c>
      <c r="N2219" s="17"/>
    </row>
    <row r="2220" spans="1:14" x14ac:dyDescent="0.25">
      <c r="A2220" s="11" t="s">
        <v>14</v>
      </c>
      <c r="B2220" s="18" t="s">
        <v>14</v>
      </c>
      <c r="C2220" s="18" t="s">
        <v>14</v>
      </c>
      <c r="D2220" s="19" t="s">
        <v>14</v>
      </c>
      <c r="E2220" s="6" t="s">
        <v>411</v>
      </c>
      <c r="F2220" s="11">
        <v>1</v>
      </c>
      <c r="G2220" s="11">
        <v>240</v>
      </c>
      <c r="H2220" s="11" t="s">
        <v>115</v>
      </c>
      <c r="I2220" s="13">
        <v>8800</v>
      </c>
      <c r="J2220" s="14">
        <v>0.125</v>
      </c>
      <c r="K2220" s="14">
        <v>0.05</v>
      </c>
      <c r="L2220" s="17">
        <f t="shared" si="38"/>
        <v>1755600</v>
      </c>
      <c r="M2220" s="17" t="s">
        <v>14</v>
      </c>
      <c r="N2220" s="17"/>
    </row>
    <row r="2221" spans="1:14" x14ac:dyDescent="0.25">
      <c r="A2221" s="11" t="s">
        <v>14</v>
      </c>
      <c r="B2221" s="18" t="s">
        <v>14</v>
      </c>
      <c r="C2221" s="18" t="s">
        <v>14</v>
      </c>
      <c r="D2221" s="19" t="s">
        <v>14</v>
      </c>
      <c r="E2221" s="6" t="s">
        <v>1260</v>
      </c>
      <c r="F2221" s="11">
        <v>2</v>
      </c>
      <c r="G2221" s="11">
        <v>576</v>
      </c>
      <c r="H2221" s="11" t="s">
        <v>131</v>
      </c>
      <c r="I2221" s="13">
        <v>10600</v>
      </c>
      <c r="J2221" s="14">
        <v>0.125</v>
      </c>
      <c r="K2221" s="14">
        <v>0.05</v>
      </c>
      <c r="L2221" s="17">
        <f t="shared" si="38"/>
        <v>5075280</v>
      </c>
      <c r="M2221" s="17" t="s">
        <v>14</v>
      </c>
      <c r="N2221" s="17"/>
    </row>
    <row r="2222" spans="1:14" x14ac:dyDescent="0.25">
      <c r="A2222" s="11" t="s">
        <v>14</v>
      </c>
      <c r="B2222" s="18" t="s">
        <v>14</v>
      </c>
      <c r="C2222" s="18" t="s">
        <v>14</v>
      </c>
      <c r="D2222" s="19" t="s">
        <v>14</v>
      </c>
      <c r="E2222" s="6" t="s">
        <v>134</v>
      </c>
      <c r="F2222" s="11">
        <v>4</v>
      </c>
      <c r="G2222" s="11">
        <v>96</v>
      </c>
      <c r="H2222" s="11" t="s">
        <v>131</v>
      </c>
      <c r="I2222" s="13">
        <v>19000</v>
      </c>
      <c r="J2222" s="14">
        <v>0.125</v>
      </c>
      <c r="K2222" s="14">
        <v>0.05</v>
      </c>
      <c r="L2222" s="17">
        <f t="shared" si="38"/>
        <v>1516200</v>
      </c>
      <c r="M2222" s="17" t="s">
        <v>14</v>
      </c>
      <c r="N2222" s="17"/>
    </row>
    <row r="2223" spans="1:14" x14ac:dyDescent="0.25">
      <c r="A2223" s="11" t="s">
        <v>14</v>
      </c>
      <c r="B2223" s="18" t="s">
        <v>14</v>
      </c>
      <c r="C2223" s="18" t="s">
        <v>14</v>
      </c>
      <c r="D2223" s="19" t="s">
        <v>14</v>
      </c>
      <c r="E2223" s="6" t="s">
        <v>162</v>
      </c>
      <c r="F2223" s="11">
        <v>2</v>
      </c>
      <c r="G2223" s="11">
        <v>40</v>
      </c>
      <c r="H2223" s="11" t="s">
        <v>212</v>
      </c>
      <c r="I2223" s="13">
        <v>85200</v>
      </c>
      <c r="J2223" s="14">
        <v>0.125</v>
      </c>
      <c r="K2223" s="14">
        <v>0.05</v>
      </c>
      <c r="L2223" s="17">
        <f t="shared" si="38"/>
        <v>2832900</v>
      </c>
      <c r="M2223" s="17" t="s">
        <v>14</v>
      </c>
      <c r="N2223" s="17"/>
    </row>
    <row r="2224" spans="1:14" x14ac:dyDescent="0.25">
      <c r="A2224" s="11" t="s">
        <v>14</v>
      </c>
      <c r="B2224" s="18" t="s">
        <v>14</v>
      </c>
      <c r="C2224" s="18" t="s">
        <v>14</v>
      </c>
      <c r="D2224" s="19" t="s">
        <v>14</v>
      </c>
      <c r="E2224" s="6" t="s">
        <v>135</v>
      </c>
      <c r="F2224" s="11">
        <v>4</v>
      </c>
      <c r="G2224" s="11">
        <v>576</v>
      </c>
      <c r="H2224" s="11" t="s">
        <v>131</v>
      </c>
      <c r="I2224" s="13">
        <v>4350</v>
      </c>
      <c r="J2224" s="14">
        <v>0.125</v>
      </c>
      <c r="K2224" s="14">
        <v>0.05</v>
      </c>
      <c r="L2224" s="17">
        <f t="shared" si="38"/>
        <v>2082780</v>
      </c>
      <c r="M2224" s="17" t="s">
        <v>14</v>
      </c>
      <c r="N2224" s="17"/>
    </row>
    <row r="2225" spans="1:14" x14ac:dyDescent="0.25">
      <c r="A2225" s="11" t="s">
        <v>14</v>
      </c>
      <c r="B2225" s="18" t="s">
        <v>14</v>
      </c>
      <c r="C2225" s="18" t="s">
        <v>14</v>
      </c>
      <c r="D2225" s="19" t="s">
        <v>14</v>
      </c>
      <c r="E2225" s="6" t="s">
        <v>1474</v>
      </c>
      <c r="F2225" s="11">
        <v>1</v>
      </c>
      <c r="G2225" s="11">
        <v>144</v>
      </c>
      <c r="H2225" s="11" t="s">
        <v>212</v>
      </c>
      <c r="I2225" s="13">
        <v>45600</v>
      </c>
      <c r="J2225" s="14">
        <v>0.125</v>
      </c>
      <c r="K2225" s="14">
        <v>0.05</v>
      </c>
      <c r="L2225" s="17">
        <f t="shared" si="38"/>
        <v>5458320</v>
      </c>
      <c r="M2225" s="17" t="s">
        <v>14</v>
      </c>
      <c r="N2225" s="17"/>
    </row>
    <row r="2226" spans="1:14" x14ac:dyDescent="0.25">
      <c r="A2226" s="11" t="s">
        <v>14</v>
      </c>
      <c r="B2226" s="18" t="s">
        <v>14</v>
      </c>
      <c r="C2226" s="18" t="s">
        <v>14</v>
      </c>
      <c r="D2226" s="19" t="s">
        <v>14</v>
      </c>
      <c r="E2226" s="6" t="s">
        <v>1475</v>
      </c>
      <c r="F2226" s="11">
        <v>1</v>
      </c>
      <c r="G2226" s="11">
        <v>100</v>
      </c>
      <c r="H2226" s="11" t="s">
        <v>131</v>
      </c>
      <c r="I2226" s="13">
        <v>17000</v>
      </c>
      <c r="J2226" s="14">
        <v>0.125</v>
      </c>
      <c r="K2226" s="14">
        <v>0.05</v>
      </c>
      <c r="L2226" s="17">
        <f t="shared" si="38"/>
        <v>1413125</v>
      </c>
      <c r="M2226" s="17">
        <v>0</v>
      </c>
      <c r="N2226" s="17">
        <f>SUM(L2218:L2226)-M2226</f>
        <v>24270172.5</v>
      </c>
    </row>
    <row r="2227" spans="1:14" x14ac:dyDescent="0.25">
      <c r="A2227" s="11">
        <v>14</v>
      </c>
      <c r="B2227" s="18">
        <v>45222</v>
      </c>
      <c r="C2227" s="18">
        <v>45218</v>
      </c>
      <c r="D2227" s="19" t="s">
        <v>1476</v>
      </c>
      <c r="E2227" s="6" t="s">
        <v>209</v>
      </c>
      <c r="F2227" s="11">
        <v>4</v>
      </c>
      <c r="G2227" s="11">
        <v>2880</v>
      </c>
      <c r="H2227" s="11" t="s">
        <v>131</v>
      </c>
      <c r="I2227" s="13">
        <v>4800</v>
      </c>
      <c r="J2227" s="14">
        <v>0.125</v>
      </c>
      <c r="K2227" s="14">
        <v>0.05</v>
      </c>
      <c r="L2227" s="17">
        <f t="shared" si="38"/>
        <v>11491200</v>
      </c>
      <c r="M2227" s="17" t="s">
        <v>14</v>
      </c>
      <c r="N2227" s="17"/>
    </row>
    <row r="2228" spans="1:14" x14ac:dyDescent="0.25">
      <c r="A2228" s="11" t="s">
        <v>14</v>
      </c>
      <c r="B2228" s="18" t="s">
        <v>14</v>
      </c>
      <c r="C2228" s="18" t="s">
        <v>14</v>
      </c>
      <c r="D2228" s="19" t="s">
        <v>14</v>
      </c>
      <c r="E2228" s="6" t="s">
        <v>259</v>
      </c>
      <c r="F2228" s="11">
        <v>1</v>
      </c>
      <c r="G2228" s="11">
        <v>48</v>
      </c>
      <c r="H2228" s="11" t="s">
        <v>115</v>
      </c>
      <c r="I2228" s="13">
        <v>29600</v>
      </c>
      <c r="J2228" s="14">
        <v>0.125</v>
      </c>
      <c r="K2228" s="14">
        <v>0.05</v>
      </c>
      <c r="L2228" s="17">
        <f t="shared" si="38"/>
        <v>1181040</v>
      </c>
      <c r="M2228" s="17" t="s">
        <v>14</v>
      </c>
      <c r="N2228" s="17"/>
    </row>
    <row r="2229" spans="1:14" x14ac:dyDescent="0.25">
      <c r="A2229" s="11" t="s">
        <v>14</v>
      </c>
      <c r="B2229" s="18" t="s">
        <v>14</v>
      </c>
      <c r="C2229" s="18" t="s">
        <v>14</v>
      </c>
      <c r="D2229" s="19" t="s">
        <v>14</v>
      </c>
      <c r="E2229" s="6" t="s">
        <v>433</v>
      </c>
      <c r="F2229" s="11">
        <v>1</v>
      </c>
      <c r="G2229" s="11">
        <v>144</v>
      </c>
      <c r="H2229" s="11" t="s">
        <v>212</v>
      </c>
      <c r="I2229" s="13">
        <v>20400</v>
      </c>
      <c r="J2229" s="14">
        <v>0.125</v>
      </c>
      <c r="K2229" s="14">
        <v>0.05</v>
      </c>
      <c r="L2229" s="17">
        <f t="shared" si="38"/>
        <v>2441880</v>
      </c>
      <c r="M2229" s="17" t="s">
        <v>14</v>
      </c>
      <c r="N2229" s="17"/>
    </row>
    <row r="2230" spans="1:14" x14ac:dyDescent="0.25">
      <c r="A2230" s="11" t="s">
        <v>14</v>
      </c>
      <c r="B2230" s="18" t="s">
        <v>14</v>
      </c>
      <c r="C2230" s="18" t="s">
        <v>14</v>
      </c>
      <c r="D2230" s="19" t="s">
        <v>14</v>
      </c>
      <c r="E2230" s="6" t="s">
        <v>225</v>
      </c>
      <c r="F2230" s="11">
        <v>3</v>
      </c>
      <c r="G2230" s="11">
        <v>120</v>
      </c>
      <c r="H2230" s="11" t="s">
        <v>212</v>
      </c>
      <c r="I2230" s="13">
        <v>49200</v>
      </c>
      <c r="J2230" s="14">
        <v>0.125</v>
      </c>
      <c r="K2230" s="14">
        <v>0.05</v>
      </c>
      <c r="L2230" s="17">
        <f t="shared" si="38"/>
        <v>4907700</v>
      </c>
      <c r="M2230" s="17" t="s">
        <v>14</v>
      </c>
      <c r="N2230" s="17"/>
    </row>
    <row r="2231" spans="1:14" x14ac:dyDescent="0.25">
      <c r="A2231" s="11" t="s">
        <v>14</v>
      </c>
      <c r="B2231" s="18" t="s">
        <v>14</v>
      </c>
      <c r="C2231" s="18" t="s">
        <v>14</v>
      </c>
      <c r="D2231" s="19" t="s">
        <v>14</v>
      </c>
      <c r="E2231" s="6" t="s">
        <v>234</v>
      </c>
      <c r="F2231" s="11">
        <v>4</v>
      </c>
      <c r="G2231" s="11">
        <v>576</v>
      </c>
      <c r="H2231" s="11" t="s">
        <v>115</v>
      </c>
      <c r="I2231" s="13">
        <v>10600</v>
      </c>
      <c r="J2231" s="14">
        <v>0.125</v>
      </c>
      <c r="K2231" s="14">
        <v>0.05</v>
      </c>
      <c r="L2231" s="17">
        <f t="shared" si="38"/>
        <v>5075280</v>
      </c>
      <c r="M2231" s="17" t="s">
        <v>14</v>
      </c>
      <c r="N2231" s="17"/>
    </row>
    <row r="2232" spans="1:14" x14ac:dyDescent="0.25">
      <c r="A2232" s="11" t="s">
        <v>14</v>
      </c>
      <c r="B2232" s="18" t="s">
        <v>14</v>
      </c>
      <c r="C2232" s="18" t="s">
        <v>14</v>
      </c>
      <c r="D2232" s="19" t="s">
        <v>14</v>
      </c>
      <c r="E2232" s="6" t="s">
        <v>406</v>
      </c>
      <c r="F2232" s="11">
        <v>2</v>
      </c>
      <c r="G2232" s="11">
        <v>576</v>
      </c>
      <c r="H2232" s="11" t="s">
        <v>115</v>
      </c>
      <c r="I2232" s="13">
        <v>6700</v>
      </c>
      <c r="J2232" s="14">
        <v>0.125</v>
      </c>
      <c r="K2232" s="14">
        <v>0.05</v>
      </c>
      <c r="L2232" s="17">
        <f t="shared" si="38"/>
        <v>3207960</v>
      </c>
      <c r="M2232" s="17" t="s">
        <v>14</v>
      </c>
      <c r="N2232" s="17"/>
    </row>
    <row r="2233" spans="1:14" x14ac:dyDescent="0.25">
      <c r="A2233" s="11" t="s">
        <v>14</v>
      </c>
      <c r="B2233" s="18" t="s">
        <v>14</v>
      </c>
      <c r="C2233" s="18" t="s">
        <v>14</v>
      </c>
      <c r="D2233" s="19" t="s">
        <v>14</v>
      </c>
      <c r="E2233" s="6" t="s">
        <v>228</v>
      </c>
      <c r="F2233" s="11">
        <v>1</v>
      </c>
      <c r="G2233" s="11">
        <v>50</v>
      </c>
      <c r="H2233" s="11" t="s">
        <v>123</v>
      </c>
      <c r="I2233" s="13">
        <v>32000</v>
      </c>
      <c r="J2233" s="14">
        <v>0.125</v>
      </c>
      <c r="K2233" s="14">
        <v>0.05</v>
      </c>
      <c r="L2233" s="17">
        <f t="shared" si="38"/>
        <v>1330000</v>
      </c>
      <c r="M2233" s="17" t="s">
        <v>14</v>
      </c>
      <c r="N2233" s="17"/>
    </row>
    <row r="2234" spans="1:14" x14ac:dyDescent="0.25">
      <c r="A2234" s="11" t="s">
        <v>14</v>
      </c>
      <c r="B2234" s="18" t="s">
        <v>14</v>
      </c>
      <c r="C2234" s="18" t="s">
        <v>14</v>
      </c>
      <c r="D2234" s="19" t="s">
        <v>14</v>
      </c>
      <c r="E2234" s="6" t="s">
        <v>122</v>
      </c>
      <c r="F2234" s="11">
        <v>1</v>
      </c>
      <c r="G2234" s="11">
        <v>50</v>
      </c>
      <c r="H2234" s="11" t="s">
        <v>123</v>
      </c>
      <c r="I2234" s="13">
        <v>28300</v>
      </c>
      <c r="J2234" s="14">
        <v>0.125</v>
      </c>
      <c r="K2234" s="14">
        <v>0.05</v>
      </c>
      <c r="L2234" s="17">
        <f t="shared" si="38"/>
        <v>1176218.75</v>
      </c>
      <c r="M2234" s="17" t="s">
        <v>14</v>
      </c>
      <c r="N2234" s="17"/>
    </row>
    <row r="2235" spans="1:14" x14ac:dyDescent="0.25">
      <c r="A2235" s="11" t="s">
        <v>14</v>
      </c>
      <c r="B2235" s="18" t="s">
        <v>14</v>
      </c>
      <c r="C2235" s="18" t="s">
        <v>14</v>
      </c>
      <c r="D2235" s="19" t="s">
        <v>14</v>
      </c>
      <c r="E2235" s="6" t="s">
        <v>250</v>
      </c>
      <c r="F2235" s="11">
        <v>1</v>
      </c>
      <c r="G2235" s="11">
        <v>864</v>
      </c>
      <c r="H2235" s="11" t="s">
        <v>131</v>
      </c>
      <c r="I2235" s="13">
        <v>2100</v>
      </c>
      <c r="J2235" s="14">
        <v>0.125</v>
      </c>
      <c r="K2235" s="14">
        <v>0.05</v>
      </c>
      <c r="L2235" s="17">
        <f t="shared" si="38"/>
        <v>1508220</v>
      </c>
      <c r="M2235" s="17" t="s">
        <v>14</v>
      </c>
      <c r="N2235" s="17"/>
    </row>
    <row r="2236" spans="1:14" x14ac:dyDescent="0.25">
      <c r="A2236" s="11" t="s">
        <v>14</v>
      </c>
      <c r="B2236" s="18" t="s">
        <v>14</v>
      </c>
      <c r="C2236" s="18" t="s">
        <v>14</v>
      </c>
      <c r="D2236" s="19" t="s">
        <v>14</v>
      </c>
      <c r="E2236" s="6" t="s">
        <v>134</v>
      </c>
      <c r="F2236" s="11">
        <v>1</v>
      </c>
      <c r="G2236" s="11">
        <v>24</v>
      </c>
      <c r="H2236" s="11" t="s">
        <v>131</v>
      </c>
      <c r="I2236" s="13">
        <v>19000</v>
      </c>
      <c r="J2236" s="14">
        <v>0.125</v>
      </c>
      <c r="K2236" s="14">
        <v>0.05</v>
      </c>
      <c r="L2236" s="17">
        <f t="shared" si="38"/>
        <v>379050</v>
      </c>
      <c r="M2236" s="17" t="s">
        <v>14</v>
      </c>
      <c r="N2236" s="17"/>
    </row>
    <row r="2237" spans="1:14" x14ac:dyDescent="0.25">
      <c r="A2237" s="11" t="s">
        <v>14</v>
      </c>
      <c r="B2237" s="18" t="s">
        <v>14</v>
      </c>
      <c r="C2237" s="18" t="s">
        <v>14</v>
      </c>
      <c r="D2237" s="19" t="s">
        <v>14</v>
      </c>
      <c r="E2237" s="6" t="s">
        <v>135</v>
      </c>
      <c r="F2237" s="11">
        <v>6</v>
      </c>
      <c r="G2237" s="11">
        <v>864</v>
      </c>
      <c r="H2237" s="11" t="s">
        <v>131</v>
      </c>
      <c r="I2237" s="13">
        <v>4350</v>
      </c>
      <c r="J2237" s="14">
        <v>0.125</v>
      </c>
      <c r="K2237" s="14">
        <v>0.05</v>
      </c>
      <c r="L2237" s="17">
        <f t="shared" si="38"/>
        <v>3124170</v>
      </c>
      <c r="M2237" s="17" t="s">
        <v>14</v>
      </c>
      <c r="N2237" s="17"/>
    </row>
    <row r="2238" spans="1:14" x14ac:dyDescent="0.25">
      <c r="A2238" s="11" t="s">
        <v>14</v>
      </c>
      <c r="B2238" s="18" t="s">
        <v>14</v>
      </c>
      <c r="C2238" s="18" t="s">
        <v>14</v>
      </c>
      <c r="D2238" s="19" t="s">
        <v>14</v>
      </c>
      <c r="E2238" s="6" t="s">
        <v>136</v>
      </c>
      <c r="F2238" s="11">
        <v>6</v>
      </c>
      <c r="G2238" s="11">
        <v>864</v>
      </c>
      <c r="H2238" s="11" t="s">
        <v>131</v>
      </c>
      <c r="I2238" s="13">
        <v>6500</v>
      </c>
      <c r="J2238" s="14">
        <v>0.125</v>
      </c>
      <c r="K2238" s="14">
        <v>0.05</v>
      </c>
      <c r="L2238" s="17">
        <f t="shared" si="38"/>
        <v>4668300</v>
      </c>
      <c r="M2238" s="17">
        <v>0</v>
      </c>
      <c r="N2238" s="17">
        <f>SUM(L2227:L2238)-M2238</f>
        <v>40491018.75</v>
      </c>
    </row>
    <row r="2239" spans="1:14" x14ac:dyDescent="0.25">
      <c r="A2239" s="11">
        <v>15</v>
      </c>
      <c r="B2239" s="18">
        <v>45222</v>
      </c>
      <c r="C2239" s="18">
        <v>45218</v>
      </c>
      <c r="D2239" s="19" t="s">
        <v>1477</v>
      </c>
      <c r="E2239" s="6" t="s">
        <v>804</v>
      </c>
      <c r="F2239" s="11">
        <v>2</v>
      </c>
      <c r="G2239" s="11">
        <v>72</v>
      </c>
      <c r="H2239" s="11" t="s">
        <v>212</v>
      </c>
      <c r="I2239" s="13">
        <v>41400</v>
      </c>
      <c r="J2239" s="14">
        <v>0.125</v>
      </c>
      <c r="K2239" s="14">
        <v>0.05</v>
      </c>
      <c r="L2239" s="17">
        <f t="shared" ref="L2239:L2292" si="39">G2239*(I2239-(I2239*J2239)-((I2239-(I2239*J2239))*K2239))</f>
        <v>2477790</v>
      </c>
      <c r="M2239" s="17" t="s">
        <v>14</v>
      </c>
      <c r="N2239" s="17"/>
    </row>
    <row r="2240" spans="1:14" x14ac:dyDescent="0.25">
      <c r="A2240" s="11" t="s">
        <v>14</v>
      </c>
      <c r="B2240" s="18" t="s">
        <v>14</v>
      </c>
      <c r="C2240" s="18" t="s">
        <v>14</v>
      </c>
      <c r="D2240" s="19" t="s">
        <v>14</v>
      </c>
      <c r="E2240" s="6" t="s">
        <v>474</v>
      </c>
      <c r="F2240" s="11">
        <v>5</v>
      </c>
      <c r="G2240" s="11">
        <v>1200</v>
      </c>
      <c r="H2240" s="11" t="s">
        <v>131</v>
      </c>
      <c r="I2240" s="13">
        <v>7000</v>
      </c>
      <c r="J2240" s="14">
        <v>0.125</v>
      </c>
      <c r="K2240" s="14">
        <v>0.05</v>
      </c>
      <c r="L2240" s="17">
        <f t="shared" si="39"/>
        <v>6982500</v>
      </c>
      <c r="M2240" s="17" t="s">
        <v>14</v>
      </c>
      <c r="N2240" s="17"/>
    </row>
    <row r="2241" spans="1:14" x14ac:dyDescent="0.25">
      <c r="A2241" s="11" t="s">
        <v>14</v>
      </c>
      <c r="B2241" s="18" t="s">
        <v>14</v>
      </c>
      <c r="C2241" s="18" t="s">
        <v>14</v>
      </c>
      <c r="D2241" s="19" t="s">
        <v>14</v>
      </c>
      <c r="E2241" s="6" t="s">
        <v>338</v>
      </c>
      <c r="F2241" s="11">
        <v>1</v>
      </c>
      <c r="G2241" s="11">
        <v>288</v>
      </c>
      <c r="H2241" s="11" t="s">
        <v>339</v>
      </c>
      <c r="I2241" s="13">
        <v>3100</v>
      </c>
      <c r="J2241" s="14">
        <v>0.125</v>
      </c>
      <c r="K2241" s="14">
        <v>0.05</v>
      </c>
      <c r="L2241" s="17">
        <f t="shared" si="39"/>
        <v>742140</v>
      </c>
      <c r="M2241" s="17" t="s">
        <v>14</v>
      </c>
      <c r="N2241" s="17"/>
    </row>
    <row r="2242" spans="1:14" x14ac:dyDescent="0.25">
      <c r="A2242" s="11" t="s">
        <v>14</v>
      </c>
      <c r="B2242" s="18" t="s">
        <v>14</v>
      </c>
      <c r="C2242" s="18" t="s">
        <v>14</v>
      </c>
      <c r="D2242" s="19" t="s">
        <v>14</v>
      </c>
      <c r="E2242" s="6" t="s">
        <v>116</v>
      </c>
      <c r="F2242" s="11">
        <v>1</v>
      </c>
      <c r="G2242" s="11">
        <v>24</v>
      </c>
      <c r="H2242" s="11" t="s">
        <v>115</v>
      </c>
      <c r="I2242" s="13">
        <v>58900</v>
      </c>
      <c r="J2242" s="14">
        <v>0.125</v>
      </c>
      <c r="K2242" s="14">
        <v>0.05</v>
      </c>
      <c r="L2242" s="17">
        <f t="shared" si="39"/>
        <v>1175055</v>
      </c>
      <c r="M2242" s="17" t="s">
        <v>14</v>
      </c>
      <c r="N2242" s="17"/>
    </row>
    <row r="2243" spans="1:14" x14ac:dyDescent="0.25">
      <c r="A2243" s="11" t="s">
        <v>14</v>
      </c>
      <c r="B2243" s="18" t="s">
        <v>14</v>
      </c>
      <c r="C2243" s="18" t="s">
        <v>14</v>
      </c>
      <c r="D2243" s="19" t="s">
        <v>14</v>
      </c>
      <c r="E2243" s="6" t="s">
        <v>117</v>
      </c>
      <c r="F2243" s="11">
        <v>1</v>
      </c>
      <c r="G2243" s="11">
        <v>24</v>
      </c>
      <c r="H2243" s="11" t="s">
        <v>115</v>
      </c>
      <c r="I2243" s="13">
        <v>66900</v>
      </c>
      <c r="J2243" s="14">
        <v>0.125</v>
      </c>
      <c r="K2243" s="14">
        <v>0.05</v>
      </c>
      <c r="L2243" s="17">
        <f t="shared" si="39"/>
        <v>1334655</v>
      </c>
      <c r="M2243" s="17" t="s">
        <v>14</v>
      </c>
      <c r="N2243" s="17"/>
    </row>
    <row r="2244" spans="1:14" x14ac:dyDescent="0.25">
      <c r="A2244" s="11" t="s">
        <v>14</v>
      </c>
      <c r="B2244" s="18" t="s">
        <v>14</v>
      </c>
      <c r="C2244" s="18" t="s">
        <v>14</v>
      </c>
      <c r="D2244" s="19" t="s">
        <v>14</v>
      </c>
      <c r="E2244" s="6" t="s">
        <v>118</v>
      </c>
      <c r="F2244" s="11">
        <v>1</v>
      </c>
      <c r="G2244" s="11">
        <v>24</v>
      </c>
      <c r="H2244" s="11" t="s">
        <v>115</v>
      </c>
      <c r="I2244" s="13">
        <v>96000</v>
      </c>
      <c r="J2244" s="14">
        <v>0.125</v>
      </c>
      <c r="K2244" s="14">
        <v>0.05</v>
      </c>
      <c r="L2244" s="17">
        <f t="shared" si="39"/>
        <v>1915200</v>
      </c>
      <c r="M2244" s="17">
        <v>0</v>
      </c>
      <c r="N2244" s="17">
        <f>SUM(L2239:L2244)-M2244</f>
        <v>14627340</v>
      </c>
    </row>
    <row r="2245" spans="1:14" x14ac:dyDescent="0.25">
      <c r="A2245" s="11">
        <v>14</v>
      </c>
      <c r="B2245" s="18">
        <v>45222</v>
      </c>
      <c r="C2245" s="18">
        <v>45219</v>
      </c>
      <c r="D2245" s="19" t="s">
        <v>1478</v>
      </c>
      <c r="E2245" s="6" t="s">
        <v>135</v>
      </c>
      <c r="F2245" s="11">
        <v>2</v>
      </c>
      <c r="G2245" s="11">
        <v>288</v>
      </c>
      <c r="H2245" s="11" t="s">
        <v>131</v>
      </c>
      <c r="I2245" s="13">
        <v>4350</v>
      </c>
      <c r="J2245" s="14">
        <v>0.125</v>
      </c>
      <c r="K2245" s="14">
        <v>0.05</v>
      </c>
      <c r="L2245" s="17">
        <f t="shared" si="39"/>
        <v>1041390</v>
      </c>
      <c r="M2245" s="17" t="s">
        <v>14</v>
      </c>
      <c r="N2245" s="17"/>
    </row>
    <row r="2246" spans="1:14" x14ac:dyDescent="0.25">
      <c r="A2246" s="11" t="s">
        <v>14</v>
      </c>
      <c r="B2246" s="18" t="s">
        <v>14</v>
      </c>
      <c r="C2246" s="18" t="s">
        <v>14</v>
      </c>
      <c r="D2246" s="19" t="s">
        <v>14</v>
      </c>
      <c r="E2246" s="6" t="s">
        <v>136</v>
      </c>
      <c r="F2246" s="11">
        <v>2</v>
      </c>
      <c r="G2246" s="11">
        <v>288</v>
      </c>
      <c r="H2246" s="11" t="s">
        <v>131</v>
      </c>
      <c r="I2246" s="13">
        <v>6500</v>
      </c>
      <c r="J2246" s="14">
        <v>0.125</v>
      </c>
      <c r="K2246" s="14">
        <v>0.05</v>
      </c>
      <c r="L2246" s="17">
        <f t="shared" si="39"/>
        <v>1556100</v>
      </c>
      <c r="M2246" s="17" t="s">
        <v>14</v>
      </c>
      <c r="N2246" s="17"/>
    </row>
    <row r="2247" spans="1:14" x14ac:dyDescent="0.25">
      <c r="A2247" s="11" t="s">
        <v>14</v>
      </c>
      <c r="B2247" s="18" t="s">
        <v>14</v>
      </c>
      <c r="C2247" s="18" t="s">
        <v>14</v>
      </c>
      <c r="D2247" s="19" t="s">
        <v>14</v>
      </c>
      <c r="E2247" s="6" t="s">
        <v>119</v>
      </c>
      <c r="F2247" s="11">
        <v>1</v>
      </c>
      <c r="G2247" s="11">
        <v>144</v>
      </c>
      <c r="H2247" s="11" t="s">
        <v>212</v>
      </c>
      <c r="I2247" s="13">
        <v>12600</v>
      </c>
      <c r="J2247" s="14">
        <v>0.125</v>
      </c>
      <c r="K2247" s="14">
        <v>0.05</v>
      </c>
      <c r="L2247" s="17">
        <f t="shared" si="39"/>
        <v>1508220</v>
      </c>
      <c r="M2247" s="17">
        <v>0</v>
      </c>
      <c r="N2247" s="17">
        <f>SUM(L2245:L2247)-M2247</f>
        <v>4105710</v>
      </c>
    </row>
    <row r="2248" spans="1:14" x14ac:dyDescent="0.25">
      <c r="A2248" s="11">
        <v>17</v>
      </c>
      <c r="B2248" s="18">
        <v>45225</v>
      </c>
      <c r="C2248" s="18">
        <v>45220</v>
      </c>
      <c r="D2248" s="19" t="s">
        <v>1479</v>
      </c>
      <c r="E2248" s="6" t="s">
        <v>122</v>
      </c>
      <c r="F2248" s="11">
        <v>3</v>
      </c>
      <c r="G2248" s="11">
        <v>150</v>
      </c>
      <c r="H2248" s="11" t="s">
        <v>123</v>
      </c>
      <c r="I2248" s="13">
        <v>28300</v>
      </c>
      <c r="J2248" s="14">
        <v>0.125</v>
      </c>
      <c r="K2248" s="14">
        <v>0.05</v>
      </c>
      <c r="L2248" s="17">
        <f t="shared" si="39"/>
        <v>3528656.25</v>
      </c>
      <c r="M2248" s="17" t="s">
        <v>14</v>
      </c>
      <c r="N2248" s="17"/>
    </row>
    <row r="2249" spans="1:14" x14ac:dyDescent="0.25">
      <c r="A2249" s="11" t="s">
        <v>14</v>
      </c>
      <c r="B2249" s="18" t="s">
        <v>14</v>
      </c>
      <c r="C2249" s="18" t="s">
        <v>14</v>
      </c>
      <c r="D2249" s="19" t="s">
        <v>14</v>
      </c>
      <c r="E2249" s="6" t="s">
        <v>464</v>
      </c>
      <c r="F2249" s="11">
        <v>1</v>
      </c>
      <c r="G2249" s="11">
        <v>50</v>
      </c>
      <c r="H2249" s="11" t="s">
        <v>123</v>
      </c>
      <c r="I2249" s="13">
        <v>28600</v>
      </c>
      <c r="J2249" s="14">
        <v>0.125</v>
      </c>
      <c r="K2249" s="14">
        <v>0.05</v>
      </c>
      <c r="L2249" s="17">
        <f t="shared" si="39"/>
        <v>1188687.5</v>
      </c>
      <c r="M2249" s="17" t="s">
        <v>14</v>
      </c>
      <c r="N2249" s="17"/>
    </row>
    <row r="2250" spans="1:14" x14ac:dyDescent="0.25">
      <c r="A2250" s="11" t="s">
        <v>14</v>
      </c>
      <c r="B2250" s="18" t="s">
        <v>14</v>
      </c>
      <c r="C2250" s="18" t="s">
        <v>14</v>
      </c>
      <c r="D2250" s="19" t="s">
        <v>14</v>
      </c>
      <c r="E2250" s="6" t="s">
        <v>125</v>
      </c>
      <c r="F2250" s="11">
        <v>1</v>
      </c>
      <c r="G2250" s="11">
        <v>50</v>
      </c>
      <c r="H2250" s="11" t="s">
        <v>123</v>
      </c>
      <c r="I2250" s="13">
        <v>34100</v>
      </c>
      <c r="J2250" s="14">
        <v>0.125</v>
      </c>
      <c r="K2250" s="14">
        <v>0.05</v>
      </c>
      <c r="L2250" s="17">
        <f t="shared" si="39"/>
        <v>1417281.25</v>
      </c>
      <c r="M2250" s="17" t="s">
        <v>14</v>
      </c>
      <c r="N2250" s="17"/>
    </row>
    <row r="2251" spans="1:14" x14ac:dyDescent="0.25">
      <c r="A2251" s="11" t="s">
        <v>14</v>
      </c>
      <c r="B2251" s="18" t="s">
        <v>14</v>
      </c>
      <c r="C2251" s="18" t="s">
        <v>14</v>
      </c>
      <c r="D2251" s="19" t="s">
        <v>14</v>
      </c>
      <c r="E2251" s="6" t="s">
        <v>228</v>
      </c>
      <c r="F2251" s="11">
        <v>1</v>
      </c>
      <c r="G2251" s="11">
        <v>50</v>
      </c>
      <c r="H2251" s="11" t="s">
        <v>123</v>
      </c>
      <c r="I2251" s="13">
        <v>32000</v>
      </c>
      <c r="J2251" s="14">
        <v>0.125</v>
      </c>
      <c r="K2251" s="14">
        <v>0.05</v>
      </c>
      <c r="L2251" s="17">
        <f t="shared" si="39"/>
        <v>1330000</v>
      </c>
      <c r="M2251" s="17">
        <v>0</v>
      </c>
      <c r="N2251" s="17">
        <f>SUM(L2248:L2251)-M2251</f>
        <v>7464625</v>
      </c>
    </row>
    <row r="2252" spans="1:14" x14ac:dyDescent="0.25">
      <c r="A2252" s="11">
        <v>18</v>
      </c>
      <c r="B2252" s="18">
        <v>45225</v>
      </c>
      <c r="C2252" s="18">
        <v>45222</v>
      </c>
      <c r="D2252" s="19" t="s">
        <v>1480</v>
      </c>
      <c r="E2252" s="6" t="s">
        <v>209</v>
      </c>
      <c r="F2252" s="11">
        <v>2</v>
      </c>
      <c r="G2252" s="11">
        <v>1440</v>
      </c>
      <c r="H2252" s="11" t="s">
        <v>131</v>
      </c>
      <c r="I2252" s="13">
        <v>4800</v>
      </c>
      <c r="J2252" s="14">
        <v>0.125</v>
      </c>
      <c r="K2252" s="14">
        <v>0.05</v>
      </c>
      <c r="L2252" s="17">
        <f t="shared" si="39"/>
        <v>5745600</v>
      </c>
      <c r="M2252" s="17" t="s">
        <v>14</v>
      </c>
      <c r="N2252" s="17"/>
    </row>
    <row r="2253" spans="1:14" x14ac:dyDescent="0.25">
      <c r="A2253" s="11" t="s">
        <v>14</v>
      </c>
      <c r="B2253" s="18" t="s">
        <v>14</v>
      </c>
      <c r="C2253" s="18" t="s">
        <v>14</v>
      </c>
      <c r="D2253" s="19" t="s">
        <v>14</v>
      </c>
      <c r="E2253" s="6" t="s">
        <v>376</v>
      </c>
      <c r="F2253" s="11">
        <v>6</v>
      </c>
      <c r="G2253" s="11">
        <v>288</v>
      </c>
      <c r="H2253" s="11" t="s">
        <v>212</v>
      </c>
      <c r="I2253" s="13">
        <v>36000</v>
      </c>
      <c r="J2253" s="14">
        <v>0.125</v>
      </c>
      <c r="K2253" s="14">
        <v>0.05</v>
      </c>
      <c r="L2253" s="17">
        <f t="shared" si="39"/>
        <v>8618400</v>
      </c>
      <c r="M2253" s="17" t="s">
        <v>14</v>
      </c>
      <c r="N2253" s="17"/>
    </row>
    <row r="2254" spans="1:14" x14ac:dyDescent="0.25">
      <c r="A2254" s="11" t="s">
        <v>14</v>
      </c>
      <c r="B2254" s="18" t="s">
        <v>14</v>
      </c>
      <c r="C2254" s="18" t="s">
        <v>14</v>
      </c>
      <c r="D2254" s="19" t="s">
        <v>14</v>
      </c>
      <c r="E2254" s="6" t="s">
        <v>679</v>
      </c>
      <c r="F2254" s="11" t="s">
        <v>14</v>
      </c>
      <c r="G2254" s="11">
        <v>36</v>
      </c>
      <c r="H2254" s="11" t="s">
        <v>212</v>
      </c>
      <c r="I2254" s="13">
        <v>13200</v>
      </c>
      <c r="J2254" s="14">
        <v>0.1</v>
      </c>
      <c r="K2254" s="14">
        <v>0.05</v>
      </c>
      <c r="L2254" s="17">
        <f t="shared" si="39"/>
        <v>406296</v>
      </c>
      <c r="M2254" s="17">
        <v>406296</v>
      </c>
      <c r="N2254" s="17">
        <f>SUM(L2252:L2254)-M2254</f>
        <v>14364000</v>
      </c>
    </row>
    <row r="2255" spans="1:14" x14ac:dyDescent="0.25">
      <c r="A2255" s="11">
        <v>19</v>
      </c>
      <c r="B2255" s="18">
        <v>45227</v>
      </c>
      <c r="C2255" s="18">
        <v>45223</v>
      </c>
      <c r="D2255" s="19" t="s">
        <v>1481</v>
      </c>
      <c r="E2255" s="6" t="s">
        <v>137</v>
      </c>
      <c r="F2255" s="11">
        <v>2</v>
      </c>
      <c r="G2255" s="11">
        <v>288</v>
      </c>
      <c r="H2255" s="11" t="s">
        <v>131</v>
      </c>
      <c r="I2255" s="13">
        <v>9750</v>
      </c>
      <c r="J2255" s="14">
        <v>0.125</v>
      </c>
      <c r="K2255" s="14">
        <v>0.05</v>
      </c>
      <c r="L2255" s="17">
        <f t="shared" si="39"/>
        <v>2334150</v>
      </c>
      <c r="M2255" s="17">
        <v>0</v>
      </c>
      <c r="N2255" s="17">
        <f>SUM(L2255)-M2255</f>
        <v>2334150</v>
      </c>
    </row>
    <row r="2256" spans="1:14" x14ac:dyDescent="0.25">
      <c r="A2256" s="11">
        <v>20</v>
      </c>
      <c r="B2256" s="18">
        <v>45227</v>
      </c>
      <c r="C2256" s="18">
        <v>45223</v>
      </c>
      <c r="D2256" s="19" t="s">
        <v>1482</v>
      </c>
      <c r="E2256" s="6" t="s">
        <v>173</v>
      </c>
      <c r="F2256" s="11" t="s">
        <v>14</v>
      </c>
      <c r="G2256" s="11">
        <v>144</v>
      </c>
      <c r="H2256" s="11" t="s">
        <v>131</v>
      </c>
      <c r="I2256" s="13">
        <v>4800</v>
      </c>
      <c r="J2256" s="14">
        <v>0.125</v>
      </c>
      <c r="K2256" s="14">
        <v>0.05</v>
      </c>
      <c r="L2256" s="17">
        <f t="shared" si="39"/>
        <v>574560</v>
      </c>
      <c r="M2256" s="17" t="s">
        <v>14</v>
      </c>
      <c r="N2256" s="17"/>
    </row>
    <row r="2257" spans="1:14" x14ac:dyDescent="0.25">
      <c r="A2257" s="11" t="s">
        <v>14</v>
      </c>
      <c r="B2257" s="18" t="s">
        <v>14</v>
      </c>
      <c r="C2257" s="18" t="s">
        <v>14</v>
      </c>
      <c r="D2257" s="19" t="s">
        <v>14</v>
      </c>
      <c r="E2257" s="6" t="s">
        <v>1483</v>
      </c>
      <c r="F2257" s="11" t="s">
        <v>14</v>
      </c>
      <c r="G2257" s="11">
        <v>144</v>
      </c>
      <c r="H2257" s="11" t="s">
        <v>131</v>
      </c>
      <c r="I2257" s="13">
        <v>4800</v>
      </c>
      <c r="J2257" s="14">
        <v>0.125</v>
      </c>
      <c r="K2257" s="14">
        <v>0.05</v>
      </c>
      <c r="L2257" s="17">
        <f t="shared" si="39"/>
        <v>574560</v>
      </c>
      <c r="M2257" s="17">
        <v>0</v>
      </c>
      <c r="N2257" s="17">
        <f>SUM(L2256:L2257)-M2257</f>
        <v>1149120</v>
      </c>
    </row>
    <row r="2258" spans="1:14" x14ac:dyDescent="0.25">
      <c r="A2258" s="11">
        <v>21</v>
      </c>
      <c r="B2258" s="18">
        <v>45227</v>
      </c>
      <c r="C2258" s="18">
        <v>45224</v>
      </c>
      <c r="D2258" s="19" t="s">
        <v>1484</v>
      </c>
      <c r="E2258" s="6" t="s">
        <v>373</v>
      </c>
      <c r="F2258" s="11">
        <v>1</v>
      </c>
      <c r="G2258" s="11">
        <v>10</v>
      </c>
      <c r="H2258" s="11" t="s">
        <v>152</v>
      </c>
      <c r="I2258" s="13">
        <v>89000</v>
      </c>
      <c r="J2258" s="14">
        <v>0.125</v>
      </c>
      <c r="K2258" s="14">
        <v>0.05</v>
      </c>
      <c r="L2258" s="17">
        <f t="shared" si="39"/>
        <v>739812.5</v>
      </c>
      <c r="M2258" s="17" t="s">
        <v>14</v>
      </c>
      <c r="N2258" s="17"/>
    </row>
    <row r="2259" spans="1:14" x14ac:dyDescent="0.25">
      <c r="A2259" s="11" t="s">
        <v>14</v>
      </c>
      <c r="B2259" s="18" t="s">
        <v>14</v>
      </c>
      <c r="C2259" s="18" t="s">
        <v>14</v>
      </c>
      <c r="D2259" s="19" t="s">
        <v>14</v>
      </c>
      <c r="E2259" s="6" t="s">
        <v>157</v>
      </c>
      <c r="F2259" s="11">
        <v>1</v>
      </c>
      <c r="G2259" s="11">
        <v>144</v>
      </c>
      <c r="H2259" s="11" t="s">
        <v>115</v>
      </c>
      <c r="I2259" s="13">
        <v>11900</v>
      </c>
      <c r="J2259" s="14">
        <v>0.125</v>
      </c>
      <c r="K2259" s="14">
        <v>0.05</v>
      </c>
      <c r="L2259" s="17">
        <f t="shared" si="39"/>
        <v>1424430</v>
      </c>
      <c r="M2259" s="17" t="s">
        <v>14</v>
      </c>
      <c r="N2259" s="17"/>
    </row>
    <row r="2260" spans="1:14" x14ac:dyDescent="0.25">
      <c r="A2260" s="11" t="s">
        <v>14</v>
      </c>
      <c r="B2260" s="18" t="s">
        <v>14</v>
      </c>
      <c r="C2260" s="18" t="s">
        <v>14</v>
      </c>
      <c r="D2260" s="19" t="s">
        <v>14</v>
      </c>
      <c r="E2260" s="6" t="s">
        <v>259</v>
      </c>
      <c r="F2260" s="11">
        <v>1</v>
      </c>
      <c r="G2260" s="11">
        <v>48</v>
      </c>
      <c r="H2260" s="11" t="s">
        <v>115</v>
      </c>
      <c r="I2260" s="13">
        <v>29600</v>
      </c>
      <c r="J2260" s="14">
        <v>0.125</v>
      </c>
      <c r="K2260" s="14">
        <v>0.05</v>
      </c>
      <c r="L2260" s="17">
        <f t="shared" si="39"/>
        <v>1181040</v>
      </c>
      <c r="M2260" s="17" t="s">
        <v>14</v>
      </c>
      <c r="N2260" s="17"/>
    </row>
    <row r="2261" spans="1:14" x14ac:dyDescent="0.25">
      <c r="A2261" s="11" t="s">
        <v>14</v>
      </c>
      <c r="B2261" s="18" t="s">
        <v>14</v>
      </c>
      <c r="C2261" s="18" t="s">
        <v>14</v>
      </c>
      <c r="D2261" s="19" t="s">
        <v>14</v>
      </c>
      <c r="E2261" s="6" t="s">
        <v>393</v>
      </c>
      <c r="F2261" s="11">
        <v>1</v>
      </c>
      <c r="G2261" s="11">
        <v>1000</v>
      </c>
      <c r="H2261" s="11" t="s">
        <v>133</v>
      </c>
      <c r="I2261" s="13">
        <v>3000</v>
      </c>
      <c r="J2261" s="14">
        <v>0.125</v>
      </c>
      <c r="K2261" s="14">
        <v>0.05</v>
      </c>
      <c r="L2261" s="17">
        <f t="shared" si="39"/>
        <v>2493750</v>
      </c>
      <c r="M2261" s="17" t="s">
        <v>14</v>
      </c>
      <c r="N2261" s="17"/>
    </row>
    <row r="2262" spans="1:14" x14ac:dyDescent="0.25">
      <c r="A2262" s="11" t="s">
        <v>14</v>
      </c>
      <c r="B2262" s="18" t="s">
        <v>14</v>
      </c>
      <c r="C2262" s="18" t="s">
        <v>14</v>
      </c>
      <c r="D2262" s="19" t="s">
        <v>14</v>
      </c>
      <c r="E2262" s="6" t="s">
        <v>132</v>
      </c>
      <c r="F2262" s="11">
        <v>1</v>
      </c>
      <c r="G2262" s="11">
        <v>500</v>
      </c>
      <c r="H2262" s="11" t="s">
        <v>133</v>
      </c>
      <c r="I2262" s="13">
        <v>3050</v>
      </c>
      <c r="J2262" s="14">
        <v>0.125</v>
      </c>
      <c r="K2262" s="14">
        <v>0.05</v>
      </c>
      <c r="L2262" s="17">
        <f t="shared" si="39"/>
        <v>1267656.25</v>
      </c>
      <c r="M2262" s="17">
        <v>0</v>
      </c>
      <c r="N2262" s="17">
        <f>SUM(L2258:L2262)-M2262</f>
        <v>7106688.75</v>
      </c>
    </row>
    <row r="2263" spans="1:14" x14ac:dyDescent="0.25">
      <c r="A2263" s="11">
        <v>22</v>
      </c>
      <c r="B2263" s="18">
        <v>45229</v>
      </c>
      <c r="C2263" s="18">
        <v>45225</v>
      </c>
      <c r="D2263" s="19" t="s">
        <v>1485</v>
      </c>
      <c r="E2263" s="6" t="s">
        <v>1053</v>
      </c>
      <c r="F2263" s="11">
        <v>1</v>
      </c>
      <c r="G2263" s="11">
        <v>72</v>
      </c>
      <c r="H2263" s="11" t="s">
        <v>131</v>
      </c>
      <c r="I2263" s="13">
        <v>20700</v>
      </c>
      <c r="J2263" s="14">
        <v>0.125</v>
      </c>
      <c r="K2263" s="14">
        <v>0.05</v>
      </c>
      <c r="L2263" s="17">
        <f t="shared" si="39"/>
        <v>1238895</v>
      </c>
      <c r="M2263" s="17" t="s">
        <v>14</v>
      </c>
      <c r="N2263" s="17"/>
    </row>
    <row r="2264" spans="1:14" x14ac:dyDescent="0.25">
      <c r="A2264" s="11" t="s">
        <v>14</v>
      </c>
      <c r="B2264" s="18" t="s">
        <v>14</v>
      </c>
      <c r="C2264" s="18" t="s">
        <v>14</v>
      </c>
      <c r="D2264" s="19" t="s">
        <v>14</v>
      </c>
      <c r="E2264" s="6" t="s">
        <v>610</v>
      </c>
      <c r="F2264" s="11">
        <v>1</v>
      </c>
      <c r="G2264" s="11">
        <v>72</v>
      </c>
      <c r="H2264" s="11" t="s">
        <v>131</v>
      </c>
      <c r="I2264" s="13">
        <v>20700</v>
      </c>
      <c r="J2264" s="14">
        <v>0.125</v>
      </c>
      <c r="K2264" s="14">
        <v>0.05</v>
      </c>
      <c r="L2264" s="17">
        <f t="shared" si="39"/>
        <v>1238895</v>
      </c>
      <c r="M2264" s="17">
        <v>0</v>
      </c>
      <c r="N2264" s="17">
        <f>SUM(L2263:L2264)-M2264</f>
        <v>2477790</v>
      </c>
    </row>
    <row r="2265" spans="1:14" x14ac:dyDescent="0.25">
      <c r="A2265" s="11">
        <v>23</v>
      </c>
      <c r="B2265" s="18">
        <v>45229</v>
      </c>
      <c r="C2265" s="18">
        <v>45225</v>
      </c>
      <c r="D2265" s="19" t="s">
        <v>1486</v>
      </c>
      <c r="E2265" s="6" t="s">
        <v>157</v>
      </c>
      <c r="F2265" s="11">
        <v>5</v>
      </c>
      <c r="G2265" s="11">
        <v>720</v>
      </c>
      <c r="H2265" s="11" t="s">
        <v>115</v>
      </c>
      <c r="I2265" s="13">
        <v>11900</v>
      </c>
      <c r="J2265" s="14">
        <v>0.125</v>
      </c>
      <c r="K2265" s="14">
        <v>0.05</v>
      </c>
      <c r="L2265" s="17">
        <f t="shared" si="39"/>
        <v>7122150</v>
      </c>
      <c r="M2265" s="17" t="s">
        <v>14</v>
      </c>
      <c r="N2265" s="17"/>
    </row>
    <row r="2266" spans="1:14" x14ac:dyDescent="0.25">
      <c r="A2266" s="11" t="s">
        <v>14</v>
      </c>
      <c r="B2266" s="18" t="s">
        <v>14</v>
      </c>
      <c r="C2266" s="18" t="s">
        <v>14</v>
      </c>
      <c r="D2266" s="19" t="s">
        <v>14</v>
      </c>
      <c r="E2266" s="6" t="s">
        <v>153</v>
      </c>
      <c r="F2266" s="11">
        <v>2</v>
      </c>
      <c r="G2266" s="11">
        <v>144</v>
      </c>
      <c r="H2266" s="11" t="s">
        <v>115</v>
      </c>
      <c r="I2266" s="13">
        <v>23000</v>
      </c>
      <c r="J2266" s="14">
        <v>0.125</v>
      </c>
      <c r="K2266" s="14">
        <v>0.05</v>
      </c>
      <c r="L2266" s="17">
        <f t="shared" si="39"/>
        <v>2753100</v>
      </c>
      <c r="M2266" s="17" t="s">
        <v>14</v>
      </c>
      <c r="N2266" s="17"/>
    </row>
    <row r="2267" spans="1:14" x14ac:dyDescent="0.25">
      <c r="A2267" s="11" t="s">
        <v>14</v>
      </c>
      <c r="B2267" s="18" t="s">
        <v>14</v>
      </c>
      <c r="C2267" s="18" t="s">
        <v>14</v>
      </c>
      <c r="D2267" s="19" t="s">
        <v>14</v>
      </c>
      <c r="E2267" s="6" t="s">
        <v>259</v>
      </c>
      <c r="F2267" s="11">
        <v>3</v>
      </c>
      <c r="G2267" s="11">
        <v>144</v>
      </c>
      <c r="H2267" s="11" t="s">
        <v>115</v>
      </c>
      <c r="I2267" s="13">
        <v>29600</v>
      </c>
      <c r="J2267" s="14">
        <v>0.125</v>
      </c>
      <c r="K2267" s="14">
        <v>0.05</v>
      </c>
      <c r="L2267" s="17">
        <f t="shared" si="39"/>
        <v>3543120</v>
      </c>
      <c r="M2267" s="17" t="s">
        <v>14</v>
      </c>
      <c r="N2267" s="17"/>
    </row>
    <row r="2268" spans="1:14" x14ac:dyDescent="0.25">
      <c r="A2268" s="11" t="s">
        <v>14</v>
      </c>
      <c r="B2268" s="18" t="s">
        <v>14</v>
      </c>
      <c r="C2268" s="18" t="s">
        <v>14</v>
      </c>
      <c r="D2268" s="19" t="s">
        <v>14</v>
      </c>
      <c r="E2268" s="6" t="s">
        <v>114</v>
      </c>
      <c r="F2268" s="11">
        <v>2</v>
      </c>
      <c r="G2268" s="11">
        <v>72</v>
      </c>
      <c r="H2268" s="11" t="s">
        <v>115</v>
      </c>
      <c r="I2268" s="13">
        <v>41500</v>
      </c>
      <c r="J2268" s="14">
        <v>0.125</v>
      </c>
      <c r="K2268" s="14">
        <v>0.05</v>
      </c>
      <c r="L2268" s="17">
        <f t="shared" si="39"/>
        <v>2483775</v>
      </c>
      <c r="M2268" s="17" t="s">
        <v>14</v>
      </c>
      <c r="N2268" s="17"/>
    </row>
    <row r="2269" spans="1:14" x14ac:dyDescent="0.25">
      <c r="A2269" s="11" t="s">
        <v>14</v>
      </c>
      <c r="B2269" s="18" t="s">
        <v>14</v>
      </c>
      <c r="C2269" s="18" t="s">
        <v>14</v>
      </c>
      <c r="D2269" s="19" t="s">
        <v>14</v>
      </c>
      <c r="E2269" s="6" t="s">
        <v>116</v>
      </c>
      <c r="F2269" s="11">
        <v>1</v>
      </c>
      <c r="G2269" s="11">
        <v>24</v>
      </c>
      <c r="H2269" s="11" t="s">
        <v>115</v>
      </c>
      <c r="I2269" s="13">
        <v>58900</v>
      </c>
      <c r="J2269" s="14">
        <v>0.125</v>
      </c>
      <c r="K2269" s="14">
        <v>0.05</v>
      </c>
      <c r="L2269" s="17">
        <f t="shared" si="39"/>
        <v>1175055</v>
      </c>
      <c r="M2269" s="17" t="s">
        <v>14</v>
      </c>
      <c r="N2269" s="17"/>
    </row>
    <row r="2270" spans="1:14" x14ac:dyDescent="0.25">
      <c r="A2270" s="11" t="s">
        <v>14</v>
      </c>
      <c r="B2270" s="18" t="s">
        <v>14</v>
      </c>
      <c r="C2270" s="18" t="s">
        <v>14</v>
      </c>
      <c r="D2270" s="19" t="s">
        <v>14</v>
      </c>
      <c r="E2270" s="6" t="s">
        <v>117</v>
      </c>
      <c r="F2270" s="11">
        <v>1</v>
      </c>
      <c r="G2270" s="11">
        <v>24</v>
      </c>
      <c r="H2270" s="11" t="s">
        <v>1487</v>
      </c>
      <c r="I2270" s="13">
        <v>66900</v>
      </c>
      <c r="J2270" s="14">
        <v>0.125</v>
      </c>
      <c r="K2270" s="14">
        <v>0.05</v>
      </c>
      <c r="L2270" s="17">
        <f t="shared" si="39"/>
        <v>1334655</v>
      </c>
      <c r="M2270" s="17" t="s">
        <v>14</v>
      </c>
      <c r="N2270" s="17"/>
    </row>
    <row r="2271" spans="1:14" x14ac:dyDescent="0.25">
      <c r="A2271" s="11" t="s">
        <v>14</v>
      </c>
      <c r="B2271" s="18" t="s">
        <v>14</v>
      </c>
      <c r="C2271" s="18" t="s">
        <v>14</v>
      </c>
      <c r="D2271" s="19" t="s">
        <v>14</v>
      </c>
      <c r="E2271" s="6" t="s">
        <v>142</v>
      </c>
      <c r="F2271" s="11">
        <v>2</v>
      </c>
      <c r="G2271" s="11">
        <v>288</v>
      </c>
      <c r="H2271" s="11" t="s">
        <v>115</v>
      </c>
      <c r="I2271" s="13">
        <v>23900</v>
      </c>
      <c r="J2271" s="14">
        <v>0.125</v>
      </c>
      <c r="K2271" s="14">
        <v>0.05</v>
      </c>
      <c r="L2271" s="17">
        <f t="shared" si="39"/>
        <v>5721660</v>
      </c>
      <c r="M2271" s="17" t="s">
        <v>14</v>
      </c>
      <c r="N2271" s="17"/>
    </row>
    <row r="2272" spans="1:14" x14ac:dyDescent="0.25">
      <c r="A2272" s="11" t="s">
        <v>14</v>
      </c>
      <c r="B2272" s="18" t="s">
        <v>14</v>
      </c>
      <c r="C2272" s="18" t="s">
        <v>14</v>
      </c>
      <c r="D2272" s="19" t="s">
        <v>14</v>
      </c>
      <c r="E2272" s="6" t="s">
        <v>129</v>
      </c>
      <c r="F2272" s="11">
        <v>2</v>
      </c>
      <c r="G2272" s="11">
        <v>288</v>
      </c>
      <c r="H2272" s="11" t="s">
        <v>115</v>
      </c>
      <c r="I2272" s="13">
        <v>18600</v>
      </c>
      <c r="J2272" s="14">
        <v>0.125</v>
      </c>
      <c r="K2272" s="14">
        <v>0.05</v>
      </c>
      <c r="L2272" s="17">
        <f t="shared" si="39"/>
        <v>4452840</v>
      </c>
      <c r="M2272" s="17" t="s">
        <v>14</v>
      </c>
      <c r="N2272" s="17"/>
    </row>
    <row r="2273" spans="1:14" x14ac:dyDescent="0.25">
      <c r="A2273" s="11" t="s">
        <v>14</v>
      </c>
      <c r="B2273" s="18" t="s">
        <v>14</v>
      </c>
      <c r="C2273" s="18" t="s">
        <v>14</v>
      </c>
      <c r="D2273" s="19" t="s">
        <v>14</v>
      </c>
      <c r="E2273" s="6" t="s">
        <v>247</v>
      </c>
      <c r="F2273" s="11">
        <v>1</v>
      </c>
      <c r="G2273" s="11">
        <v>72</v>
      </c>
      <c r="H2273" s="11" t="s">
        <v>115</v>
      </c>
      <c r="I2273" s="13">
        <v>47800</v>
      </c>
      <c r="J2273" s="14">
        <v>0.125</v>
      </c>
      <c r="K2273" s="14">
        <v>0.05</v>
      </c>
      <c r="L2273" s="17">
        <f t="shared" si="39"/>
        <v>2860830</v>
      </c>
      <c r="M2273" s="17" t="s">
        <v>14</v>
      </c>
      <c r="N2273" s="17"/>
    </row>
    <row r="2274" spans="1:14" x14ac:dyDescent="0.25">
      <c r="A2274" s="11" t="s">
        <v>14</v>
      </c>
      <c r="B2274" s="18" t="s">
        <v>14</v>
      </c>
      <c r="C2274" s="18" t="s">
        <v>14</v>
      </c>
      <c r="D2274" s="19" t="s">
        <v>14</v>
      </c>
      <c r="E2274" s="6" t="s">
        <v>411</v>
      </c>
      <c r="F2274" s="11">
        <v>2</v>
      </c>
      <c r="G2274" s="11">
        <v>480</v>
      </c>
      <c r="H2274" s="11" t="s">
        <v>115</v>
      </c>
      <c r="I2274" s="13">
        <v>8800</v>
      </c>
      <c r="J2274" s="14">
        <v>0.125</v>
      </c>
      <c r="K2274" s="14">
        <v>0.05</v>
      </c>
      <c r="L2274" s="17">
        <f t="shared" si="39"/>
        <v>3511200</v>
      </c>
      <c r="M2274" s="17" t="s">
        <v>14</v>
      </c>
      <c r="N2274" s="17"/>
    </row>
    <row r="2275" spans="1:14" x14ac:dyDescent="0.25">
      <c r="A2275" s="11" t="s">
        <v>14</v>
      </c>
      <c r="B2275" s="18" t="s">
        <v>14</v>
      </c>
      <c r="C2275" s="18" t="s">
        <v>14</v>
      </c>
      <c r="D2275" s="19" t="s">
        <v>14</v>
      </c>
      <c r="E2275" s="6" t="s">
        <v>509</v>
      </c>
      <c r="F2275" s="11">
        <v>1</v>
      </c>
      <c r="G2275" s="11">
        <v>72</v>
      </c>
      <c r="H2275" s="11" t="s">
        <v>131</v>
      </c>
      <c r="I2275" s="13">
        <v>15800</v>
      </c>
      <c r="J2275" s="14">
        <v>0.125</v>
      </c>
      <c r="K2275" s="14">
        <v>0.05</v>
      </c>
      <c r="L2275" s="17">
        <f t="shared" si="39"/>
        <v>945630</v>
      </c>
      <c r="M2275" s="17" t="s">
        <v>14</v>
      </c>
      <c r="N2275" s="17"/>
    </row>
    <row r="2276" spans="1:14" x14ac:dyDescent="0.25">
      <c r="A2276" s="11" t="s">
        <v>14</v>
      </c>
      <c r="B2276" s="18" t="s">
        <v>14</v>
      </c>
      <c r="C2276" s="18" t="s">
        <v>14</v>
      </c>
      <c r="D2276" s="19" t="s">
        <v>14</v>
      </c>
      <c r="E2276" s="6" t="s">
        <v>293</v>
      </c>
      <c r="F2276" s="11">
        <v>1</v>
      </c>
      <c r="G2276" s="11">
        <v>72</v>
      </c>
      <c r="H2276" s="11" t="s">
        <v>131</v>
      </c>
      <c r="I2276" s="13">
        <v>15800</v>
      </c>
      <c r="J2276" s="14">
        <v>0.125</v>
      </c>
      <c r="K2276" s="14">
        <v>0.05</v>
      </c>
      <c r="L2276" s="17">
        <f t="shared" si="39"/>
        <v>945630</v>
      </c>
      <c r="M2276" s="17">
        <v>0</v>
      </c>
      <c r="N2276" s="17">
        <f>SUM(L2265:L2276)-M2276</f>
        <v>36849645</v>
      </c>
    </row>
    <row r="2277" spans="1:14" x14ac:dyDescent="0.25">
      <c r="A2277" s="11">
        <v>24</v>
      </c>
      <c r="B2277" s="18">
        <v>45229</v>
      </c>
      <c r="C2277" s="18">
        <v>45225</v>
      </c>
      <c r="D2277" s="19" t="s">
        <v>1488</v>
      </c>
      <c r="E2277" s="6" t="s">
        <v>809</v>
      </c>
      <c r="F2277" s="11" t="s">
        <v>14</v>
      </c>
      <c r="G2277" s="11">
        <v>18</v>
      </c>
      <c r="H2277" s="11" t="s">
        <v>131</v>
      </c>
      <c r="I2277" s="13">
        <v>15800</v>
      </c>
      <c r="J2277" s="14">
        <v>0.125</v>
      </c>
      <c r="K2277" s="14">
        <v>0.05</v>
      </c>
      <c r="L2277" s="17">
        <f t="shared" si="39"/>
        <v>236407.5</v>
      </c>
      <c r="M2277" s="17" t="s">
        <v>14</v>
      </c>
      <c r="N2277" s="17"/>
    </row>
    <row r="2278" spans="1:14" x14ac:dyDescent="0.25">
      <c r="A2278" s="11" t="s">
        <v>14</v>
      </c>
      <c r="B2278" s="18" t="s">
        <v>14</v>
      </c>
      <c r="C2278" s="18" t="s">
        <v>14</v>
      </c>
      <c r="D2278" s="19" t="s">
        <v>14</v>
      </c>
      <c r="E2278" s="6" t="s">
        <v>1284</v>
      </c>
      <c r="F2278" s="11" t="s">
        <v>14</v>
      </c>
      <c r="G2278" s="11">
        <v>18</v>
      </c>
      <c r="H2278" s="11" t="s">
        <v>131</v>
      </c>
      <c r="I2278" s="13">
        <v>15800</v>
      </c>
      <c r="J2278" s="14">
        <v>0.125</v>
      </c>
      <c r="K2278" s="14">
        <v>0.05</v>
      </c>
      <c r="L2278" s="17">
        <f t="shared" si="39"/>
        <v>236407.5</v>
      </c>
      <c r="M2278" s="17" t="s">
        <v>14</v>
      </c>
      <c r="N2278" s="17"/>
    </row>
    <row r="2279" spans="1:14" x14ac:dyDescent="0.25">
      <c r="A2279" s="11" t="s">
        <v>14</v>
      </c>
      <c r="B2279" s="18" t="s">
        <v>14</v>
      </c>
      <c r="C2279" s="18" t="s">
        <v>14</v>
      </c>
      <c r="D2279" s="19" t="s">
        <v>14</v>
      </c>
      <c r="E2279" s="6" t="s">
        <v>810</v>
      </c>
      <c r="F2279" s="11" t="s">
        <v>14</v>
      </c>
      <c r="G2279" s="11">
        <v>18</v>
      </c>
      <c r="H2279" s="11" t="s">
        <v>131</v>
      </c>
      <c r="I2279" s="13">
        <v>15800</v>
      </c>
      <c r="J2279" s="14">
        <v>0.125</v>
      </c>
      <c r="K2279" s="14">
        <v>0.05</v>
      </c>
      <c r="L2279" s="17">
        <f t="shared" si="39"/>
        <v>236407.5</v>
      </c>
      <c r="M2279" s="17" t="s">
        <v>14</v>
      </c>
      <c r="N2279" s="17"/>
    </row>
    <row r="2280" spans="1:14" x14ac:dyDescent="0.25">
      <c r="A2280" s="11" t="s">
        <v>14</v>
      </c>
      <c r="B2280" s="18" t="s">
        <v>14</v>
      </c>
      <c r="C2280" s="18" t="s">
        <v>14</v>
      </c>
      <c r="D2280" s="19" t="s">
        <v>14</v>
      </c>
      <c r="E2280" s="6" t="s">
        <v>811</v>
      </c>
      <c r="F2280" s="11" t="s">
        <v>14</v>
      </c>
      <c r="G2280" s="11">
        <v>18</v>
      </c>
      <c r="H2280" s="11" t="s">
        <v>131</v>
      </c>
      <c r="I2280" s="13">
        <v>15800</v>
      </c>
      <c r="J2280" s="14">
        <v>0.125</v>
      </c>
      <c r="K2280" s="14">
        <v>0.05</v>
      </c>
      <c r="L2280" s="17">
        <f t="shared" si="39"/>
        <v>236407.5</v>
      </c>
      <c r="M2280" s="17" t="s">
        <v>14</v>
      </c>
      <c r="N2280" s="17"/>
    </row>
    <row r="2281" spans="1:14" x14ac:dyDescent="0.25">
      <c r="A2281" s="11" t="s">
        <v>14</v>
      </c>
      <c r="B2281" s="18" t="s">
        <v>14</v>
      </c>
      <c r="C2281" s="18" t="s">
        <v>14</v>
      </c>
      <c r="D2281" s="19" t="s">
        <v>14</v>
      </c>
      <c r="E2281" s="6" t="s">
        <v>1489</v>
      </c>
      <c r="F2281" s="11" t="s">
        <v>14</v>
      </c>
      <c r="G2281" s="11">
        <v>18</v>
      </c>
      <c r="H2281" s="11" t="s">
        <v>131</v>
      </c>
      <c r="I2281" s="13">
        <v>15800</v>
      </c>
      <c r="J2281" s="14">
        <v>0.125</v>
      </c>
      <c r="K2281" s="14">
        <v>0.05</v>
      </c>
      <c r="L2281" s="17">
        <f t="shared" si="39"/>
        <v>236407.5</v>
      </c>
      <c r="M2281" s="17" t="s">
        <v>14</v>
      </c>
      <c r="N2281" s="17"/>
    </row>
    <row r="2282" spans="1:14" x14ac:dyDescent="0.25">
      <c r="A2282" s="11" t="s">
        <v>14</v>
      </c>
      <c r="B2282" s="18" t="s">
        <v>14</v>
      </c>
      <c r="C2282" s="18" t="s">
        <v>14</v>
      </c>
      <c r="D2282" s="19" t="s">
        <v>14</v>
      </c>
      <c r="E2282" s="6" t="s">
        <v>1490</v>
      </c>
      <c r="F2282" s="11" t="s">
        <v>14</v>
      </c>
      <c r="G2282" s="11">
        <v>18</v>
      </c>
      <c r="H2282" s="11" t="s">
        <v>131</v>
      </c>
      <c r="I2282" s="13">
        <v>15800</v>
      </c>
      <c r="J2282" s="14">
        <v>0.125</v>
      </c>
      <c r="K2282" s="14">
        <v>0.05</v>
      </c>
      <c r="L2282" s="17">
        <f t="shared" si="39"/>
        <v>236407.5</v>
      </c>
      <c r="M2282" s="17" t="s">
        <v>14</v>
      </c>
      <c r="N2282" s="17"/>
    </row>
    <row r="2283" spans="1:14" x14ac:dyDescent="0.25">
      <c r="A2283" s="11" t="s">
        <v>14</v>
      </c>
      <c r="B2283" s="18" t="s">
        <v>14</v>
      </c>
      <c r="C2283" s="18" t="s">
        <v>14</v>
      </c>
      <c r="D2283" s="19" t="s">
        <v>14</v>
      </c>
      <c r="E2283" s="6" t="s">
        <v>1491</v>
      </c>
      <c r="F2283" s="11" t="s">
        <v>14</v>
      </c>
      <c r="G2283" s="11">
        <v>18</v>
      </c>
      <c r="H2283" s="11" t="s">
        <v>131</v>
      </c>
      <c r="I2283" s="13">
        <v>15800</v>
      </c>
      <c r="J2283" s="14">
        <v>0.125</v>
      </c>
      <c r="K2283" s="14">
        <v>0.05</v>
      </c>
      <c r="L2283" s="17">
        <f t="shared" si="39"/>
        <v>236407.5</v>
      </c>
      <c r="M2283" s="17" t="s">
        <v>14</v>
      </c>
      <c r="N2283" s="17"/>
    </row>
    <row r="2284" spans="1:14" x14ac:dyDescent="0.25">
      <c r="A2284" s="11" t="s">
        <v>14</v>
      </c>
      <c r="B2284" s="18" t="s">
        <v>14</v>
      </c>
      <c r="C2284" s="18" t="s">
        <v>14</v>
      </c>
      <c r="D2284" s="19" t="s">
        <v>14</v>
      </c>
      <c r="E2284" s="6" t="s">
        <v>1492</v>
      </c>
      <c r="F2284" s="11" t="s">
        <v>14</v>
      </c>
      <c r="G2284" s="11">
        <v>18</v>
      </c>
      <c r="H2284" s="11" t="s">
        <v>131</v>
      </c>
      <c r="I2284" s="13">
        <v>15800</v>
      </c>
      <c r="J2284" s="14">
        <v>0.125</v>
      </c>
      <c r="K2284" s="14">
        <v>0.05</v>
      </c>
      <c r="L2284" s="17">
        <f t="shared" si="39"/>
        <v>236407.5</v>
      </c>
      <c r="M2284" s="17" t="s">
        <v>14</v>
      </c>
      <c r="N2284" s="17"/>
    </row>
    <row r="2285" spans="1:14" x14ac:dyDescent="0.25">
      <c r="A2285" s="11" t="s">
        <v>14</v>
      </c>
      <c r="B2285" s="18" t="s">
        <v>14</v>
      </c>
      <c r="C2285" s="18" t="s">
        <v>14</v>
      </c>
      <c r="D2285" s="19" t="s">
        <v>14</v>
      </c>
      <c r="E2285" s="6" t="s">
        <v>984</v>
      </c>
      <c r="F2285" s="11" t="s">
        <v>14</v>
      </c>
      <c r="G2285" s="11">
        <v>18</v>
      </c>
      <c r="H2285" s="11" t="s">
        <v>131</v>
      </c>
      <c r="I2285" s="13">
        <v>15800</v>
      </c>
      <c r="J2285" s="14">
        <v>0.125</v>
      </c>
      <c r="K2285" s="14">
        <v>0.05</v>
      </c>
      <c r="L2285" s="17">
        <f t="shared" si="39"/>
        <v>236407.5</v>
      </c>
      <c r="M2285" s="17" t="s">
        <v>14</v>
      </c>
      <c r="N2285" s="17"/>
    </row>
    <row r="2286" spans="1:14" x14ac:dyDescent="0.25">
      <c r="A2286" s="11" t="s">
        <v>14</v>
      </c>
      <c r="B2286" s="18" t="s">
        <v>14</v>
      </c>
      <c r="C2286" s="18" t="s">
        <v>14</v>
      </c>
      <c r="D2286" s="19" t="s">
        <v>14</v>
      </c>
      <c r="E2286" s="6" t="s">
        <v>985</v>
      </c>
      <c r="F2286" s="11" t="s">
        <v>14</v>
      </c>
      <c r="G2286" s="11">
        <v>18</v>
      </c>
      <c r="H2286" s="11" t="s">
        <v>131</v>
      </c>
      <c r="I2286" s="13">
        <v>15800</v>
      </c>
      <c r="J2286" s="14">
        <v>0.125</v>
      </c>
      <c r="K2286" s="14">
        <v>0.05</v>
      </c>
      <c r="L2286" s="17">
        <f t="shared" si="39"/>
        <v>236407.5</v>
      </c>
      <c r="M2286" s="17" t="s">
        <v>14</v>
      </c>
      <c r="N2286" s="17"/>
    </row>
    <row r="2287" spans="1:14" x14ac:dyDescent="0.25">
      <c r="A2287" s="11" t="s">
        <v>14</v>
      </c>
      <c r="B2287" s="18" t="s">
        <v>14</v>
      </c>
      <c r="C2287" s="18" t="s">
        <v>14</v>
      </c>
      <c r="D2287" s="19" t="s">
        <v>14</v>
      </c>
      <c r="E2287" s="6" t="s">
        <v>986</v>
      </c>
      <c r="F2287" s="11" t="s">
        <v>14</v>
      </c>
      <c r="G2287" s="11">
        <v>18</v>
      </c>
      <c r="H2287" s="11" t="s">
        <v>131</v>
      </c>
      <c r="I2287" s="13">
        <v>15800</v>
      </c>
      <c r="J2287" s="14">
        <v>0.125</v>
      </c>
      <c r="K2287" s="14">
        <v>0.05</v>
      </c>
      <c r="L2287" s="17">
        <f t="shared" si="39"/>
        <v>236407.5</v>
      </c>
      <c r="M2287" s="17" t="s">
        <v>14</v>
      </c>
      <c r="N2287" s="17"/>
    </row>
    <row r="2288" spans="1:14" x14ac:dyDescent="0.25">
      <c r="A2288" s="11" t="s">
        <v>14</v>
      </c>
      <c r="B2288" s="18" t="s">
        <v>14</v>
      </c>
      <c r="C2288" s="18" t="s">
        <v>14</v>
      </c>
      <c r="D2288" s="19" t="s">
        <v>14</v>
      </c>
      <c r="E2288" s="6" t="s">
        <v>987</v>
      </c>
      <c r="F2288" s="11" t="s">
        <v>14</v>
      </c>
      <c r="G2288" s="11">
        <v>18</v>
      </c>
      <c r="H2288" s="11" t="s">
        <v>131</v>
      </c>
      <c r="I2288" s="13">
        <v>15800</v>
      </c>
      <c r="J2288" s="14">
        <v>0.125</v>
      </c>
      <c r="K2288" s="14">
        <v>0.05</v>
      </c>
      <c r="L2288" s="17">
        <f t="shared" si="39"/>
        <v>236407.5</v>
      </c>
      <c r="M2288" s="17">
        <v>0</v>
      </c>
      <c r="N2288" s="17">
        <f>SUM(L2277:L2288)-M2288</f>
        <v>2836890</v>
      </c>
    </row>
    <row r="2289" spans="1:14" x14ac:dyDescent="0.25">
      <c r="A2289" s="11">
        <v>25</v>
      </c>
      <c r="B2289" s="18">
        <v>45229</v>
      </c>
      <c r="C2289" s="18">
        <v>45225</v>
      </c>
      <c r="D2289" s="19" t="s">
        <v>1493</v>
      </c>
      <c r="E2289" s="6" t="s">
        <v>1494</v>
      </c>
      <c r="F2289" s="11" t="s">
        <v>14</v>
      </c>
      <c r="G2289" s="11">
        <v>18</v>
      </c>
      <c r="H2289" s="11" t="s">
        <v>131</v>
      </c>
      <c r="I2289" s="13">
        <v>20700</v>
      </c>
      <c r="J2289" s="14">
        <v>0.125</v>
      </c>
      <c r="K2289" s="14">
        <v>0.05</v>
      </c>
      <c r="L2289" s="17">
        <f t="shared" si="39"/>
        <v>309723.75</v>
      </c>
      <c r="M2289" s="17" t="s">
        <v>14</v>
      </c>
      <c r="N2289" s="17"/>
    </row>
    <row r="2290" spans="1:14" x14ac:dyDescent="0.25">
      <c r="A2290" s="11" t="s">
        <v>14</v>
      </c>
      <c r="B2290" s="18" t="s">
        <v>14</v>
      </c>
      <c r="C2290" s="18" t="s">
        <v>14</v>
      </c>
      <c r="D2290" s="19" t="s">
        <v>14</v>
      </c>
      <c r="E2290" s="6" t="s">
        <v>1495</v>
      </c>
      <c r="F2290" s="11" t="s">
        <v>14</v>
      </c>
      <c r="G2290" s="11">
        <v>18</v>
      </c>
      <c r="H2290" s="11" t="s">
        <v>131</v>
      </c>
      <c r="I2290" s="13">
        <v>20700</v>
      </c>
      <c r="J2290" s="14">
        <v>0.125</v>
      </c>
      <c r="K2290" s="14">
        <v>0.05</v>
      </c>
      <c r="L2290" s="17">
        <f t="shared" si="39"/>
        <v>309723.75</v>
      </c>
      <c r="M2290" s="17" t="s">
        <v>14</v>
      </c>
      <c r="N2290" s="17"/>
    </row>
    <row r="2291" spans="1:14" x14ac:dyDescent="0.25">
      <c r="A2291" s="11" t="s">
        <v>14</v>
      </c>
      <c r="B2291" s="18" t="s">
        <v>14</v>
      </c>
      <c r="C2291" s="18" t="s">
        <v>14</v>
      </c>
      <c r="D2291" s="19" t="s">
        <v>14</v>
      </c>
      <c r="E2291" s="6" t="s">
        <v>1496</v>
      </c>
      <c r="F2291" s="11" t="s">
        <v>14</v>
      </c>
      <c r="G2291" s="11">
        <v>18</v>
      </c>
      <c r="H2291" s="11" t="s">
        <v>131</v>
      </c>
      <c r="I2291" s="13">
        <v>20700</v>
      </c>
      <c r="J2291" s="14">
        <v>0.125</v>
      </c>
      <c r="K2291" s="14">
        <v>0.05</v>
      </c>
      <c r="L2291" s="17">
        <f t="shared" si="39"/>
        <v>309723.75</v>
      </c>
      <c r="M2291" s="17" t="s">
        <v>14</v>
      </c>
      <c r="N2291" s="17"/>
    </row>
    <row r="2292" spans="1:14" x14ac:dyDescent="0.25">
      <c r="A2292" s="11" t="s">
        <v>14</v>
      </c>
      <c r="B2292" s="18" t="s">
        <v>14</v>
      </c>
      <c r="C2292" s="18" t="s">
        <v>14</v>
      </c>
      <c r="D2292" s="19" t="s">
        <v>14</v>
      </c>
      <c r="E2292" s="6" t="s">
        <v>1497</v>
      </c>
      <c r="F2292" s="11" t="s">
        <v>14</v>
      </c>
      <c r="G2292" s="11">
        <v>18</v>
      </c>
      <c r="H2292" s="11" t="s">
        <v>131</v>
      </c>
      <c r="I2292" s="13">
        <v>20700</v>
      </c>
      <c r="J2292" s="14">
        <v>0.125</v>
      </c>
      <c r="K2292" s="14">
        <v>0.05</v>
      </c>
      <c r="L2292" s="17">
        <f t="shared" si="39"/>
        <v>309723.75</v>
      </c>
      <c r="M2292" s="17" t="s">
        <v>14</v>
      </c>
      <c r="N2292" s="17"/>
    </row>
    <row r="2293" spans="1:14" x14ac:dyDescent="0.25">
      <c r="A2293" s="11" t="s">
        <v>14</v>
      </c>
      <c r="B2293" s="18" t="s">
        <v>14</v>
      </c>
      <c r="C2293" s="18" t="s">
        <v>14</v>
      </c>
      <c r="D2293" s="19" t="s">
        <v>14</v>
      </c>
      <c r="E2293" s="6" t="s">
        <v>1498</v>
      </c>
      <c r="F2293" s="11" t="s">
        <v>14</v>
      </c>
      <c r="G2293" s="11">
        <v>18</v>
      </c>
      <c r="H2293" s="11" t="s">
        <v>131</v>
      </c>
      <c r="I2293" s="13">
        <v>20700</v>
      </c>
      <c r="J2293" s="14">
        <v>0.125</v>
      </c>
      <c r="K2293" s="14">
        <v>0.05</v>
      </c>
      <c r="L2293" s="17">
        <f t="shared" ref="L2293:L2308" si="40">G2293*(I2293-(I2293*J2293)-((I2293-(I2293*J2293))*K2293))</f>
        <v>309723.75</v>
      </c>
      <c r="M2293" s="17" t="s">
        <v>14</v>
      </c>
      <c r="N2293" s="17"/>
    </row>
    <row r="2294" spans="1:14" x14ac:dyDescent="0.25">
      <c r="A2294" s="11" t="s">
        <v>14</v>
      </c>
      <c r="B2294" s="18" t="s">
        <v>14</v>
      </c>
      <c r="C2294" s="18" t="s">
        <v>14</v>
      </c>
      <c r="D2294" s="19" t="s">
        <v>14</v>
      </c>
      <c r="E2294" s="6" t="s">
        <v>1499</v>
      </c>
      <c r="F2294" s="11" t="s">
        <v>14</v>
      </c>
      <c r="G2294" s="11">
        <v>18</v>
      </c>
      <c r="H2294" s="11" t="s">
        <v>131</v>
      </c>
      <c r="I2294" s="13">
        <v>20700</v>
      </c>
      <c r="J2294" s="14">
        <v>0.125</v>
      </c>
      <c r="K2294" s="14">
        <v>0.05</v>
      </c>
      <c r="L2294" s="17">
        <f t="shared" si="40"/>
        <v>309723.75</v>
      </c>
      <c r="M2294" s="17" t="s">
        <v>14</v>
      </c>
      <c r="N2294" s="17"/>
    </row>
    <row r="2295" spans="1:14" x14ac:dyDescent="0.25">
      <c r="A2295" s="11" t="s">
        <v>14</v>
      </c>
      <c r="B2295" s="18" t="s">
        <v>14</v>
      </c>
      <c r="C2295" s="18" t="s">
        <v>14</v>
      </c>
      <c r="D2295" s="19" t="s">
        <v>14</v>
      </c>
      <c r="E2295" s="6" t="s">
        <v>1500</v>
      </c>
      <c r="F2295" s="11" t="s">
        <v>14</v>
      </c>
      <c r="G2295" s="11">
        <v>18</v>
      </c>
      <c r="H2295" s="11" t="s">
        <v>131</v>
      </c>
      <c r="I2295" s="13">
        <v>20700</v>
      </c>
      <c r="J2295" s="14">
        <v>0.125</v>
      </c>
      <c r="K2295" s="14">
        <v>0.05</v>
      </c>
      <c r="L2295" s="17">
        <f t="shared" si="40"/>
        <v>309723.75</v>
      </c>
      <c r="M2295" s="17" t="s">
        <v>14</v>
      </c>
      <c r="N2295" s="17"/>
    </row>
    <row r="2296" spans="1:14" x14ac:dyDescent="0.25">
      <c r="A2296" s="11" t="s">
        <v>14</v>
      </c>
      <c r="B2296" s="18" t="s">
        <v>14</v>
      </c>
      <c r="C2296" s="18" t="s">
        <v>14</v>
      </c>
      <c r="D2296" s="19" t="s">
        <v>14</v>
      </c>
      <c r="E2296" s="6" t="s">
        <v>1501</v>
      </c>
      <c r="F2296" s="11" t="s">
        <v>14</v>
      </c>
      <c r="G2296" s="11">
        <v>18</v>
      </c>
      <c r="H2296" s="11" t="s">
        <v>131</v>
      </c>
      <c r="I2296" s="13">
        <v>20700</v>
      </c>
      <c r="J2296" s="14">
        <v>0.125</v>
      </c>
      <c r="K2296" s="14">
        <v>0.05</v>
      </c>
      <c r="L2296" s="17">
        <f t="shared" si="40"/>
        <v>309723.75</v>
      </c>
      <c r="M2296" s="17" t="s">
        <v>14</v>
      </c>
      <c r="N2296" s="17"/>
    </row>
    <row r="2297" spans="1:14" x14ac:dyDescent="0.25">
      <c r="A2297" s="11" t="s">
        <v>14</v>
      </c>
      <c r="B2297" s="18" t="s">
        <v>14</v>
      </c>
      <c r="C2297" s="18" t="s">
        <v>14</v>
      </c>
      <c r="D2297" s="19" t="s">
        <v>14</v>
      </c>
      <c r="E2297" s="6" t="s">
        <v>1502</v>
      </c>
      <c r="F2297" s="11" t="s">
        <v>14</v>
      </c>
      <c r="G2297" s="11">
        <v>18</v>
      </c>
      <c r="H2297" s="11" t="s">
        <v>131</v>
      </c>
      <c r="I2297" s="13">
        <v>20700</v>
      </c>
      <c r="J2297" s="14">
        <v>0.125</v>
      </c>
      <c r="K2297" s="14">
        <v>0.05</v>
      </c>
      <c r="L2297" s="17">
        <f t="shared" si="40"/>
        <v>309723.75</v>
      </c>
      <c r="M2297" s="17" t="s">
        <v>14</v>
      </c>
      <c r="N2297" s="17"/>
    </row>
    <row r="2298" spans="1:14" x14ac:dyDescent="0.25">
      <c r="A2298" s="11" t="s">
        <v>14</v>
      </c>
      <c r="B2298" s="18" t="s">
        <v>14</v>
      </c>
      <c r="C2298" s="18" t="s">
        <v>14</v>
      </c>
      <c r="D2298" s="19" t="s">
        <v>14</v>
      </c>
      <c r="E2298" s="6" t="s">
        <v>1268</v>
      </c>
      <c r="F2298" s="11" t="s">
        <v>14</v>
      </c>
      <c r="G2298" s="11">
        <v>18</v>
      </c>
      <c r="H2298" s="11" t="s">
        <v>131</v>
      </c>
      <c r="I2298" s="13">
        <v>20700</v>
      </c>
      <c r="J2298" s="14">
        <v>0.125</v>
      </c>
      <c r="K2298" s="14">
        <v>0.05</v>
      </c>
      <c r="L2298" s="17">
        <f t="shared" si="40"/>
        <v>309723.75</v>
      </c>
      <c r="M2298" s="17" t="s">
        <v>14</v>
      </c>
      <c r="N2298" s="17"/>
    </row>
    <row r="2299" spans="1:14" x14ac:dyDescent="0.25">
      <c r="A2299" s="11" t="s">
        <v>14</v>
      </c>
      <c r="B2299" s="18" t="s">
        <v>14</v>
      </c>
      <c r="C2299" s="18" t="s">
        <v>14</v>
      </c>
      <c r="D2299" s="19" t="s">
        <v>14</v>
      </c>
      <c r="E2299" s="6" t="s">
        <v>1269</v>
      </c>
      <c r="F2299" s="11" t="s">
        <v>14</v>
      </c>
      <c r="G2299" s="11">
        <v>18</v>
      </c>
      <c r="H2299" s="11" t="s">
        <v>131</v>
      </c>
      <c r="I2299" s="13">
        <v>20700</v>
      </c>
      <c r="J2299" s="14">
        <v>0.125</v>
      </c>
      <c r="K2299" s="14">
        <v>0.05</v>
      </c>
      <c r="L2299" s="17">
        <f t="shared" si="40"/>
        <v>309723.75</v>
      </c>
      <c r="M2299" s="17" t="s">
        <v>14</v>
      </c>
      <c r="N2299" s="17"/>
    </row>
    <row r="2300" spans="1:14" x14ac:dyDescent="0.25">
      <c r="A2300" s="11" t="s">
        <v>14</v>
      </c>
      <c r="B2300" s="18" t="s">
        <v>14</v>
      </c>
      <c r="C2300" s="18" t="s">
        <v>14</v>
      </c>
      <c r="D2300" s="19" t="s">
        <v>14</v>
      </c>
      <c r="E2300" s="6" t="s">
        <v>1270</v>
      </c>
      <c r="F2300" s="11" t="s">
        <v>14</v>
      </c>
      <c r="G2300" s="11">
        <v>18</v>
      </c>
      <c r="H2300" s="11" t="s">
        <v>131</v>
      </c>
      <c r="I2300" s="13">
        <v>20700</v>
      </c>
      <c r="J2300" s="14">
        <v>0.125</v>
      </c>
      <c r="K2300" s="14">
        <v>0.05</v>
      </c>
      <c r="L2300" s="17">
        <f t="shared" si="40"/>
        <v>309723.75</v>
      </c>
      <c r="M2300" s="17">
        <v>0</v>
      </c>
      <c r="N2300" s="17">
        <f>SUM(L2289:L2300)-M2300</f>
        <v>3716685</v>
      </c>
    </row>
    <row r="2301" spans="1:14" x14ac:dyDescent="0.25">
      <c r="A2301" s="11">
        <v>26</v>
      </c>
      <c r="B2301" s="18">
        <v>45231</v>
      </c>
      <c r="C2301" s="18">
        <v>45227</v>
      </c>
      <c r="D2301" s="19" t="s">
        <v>1506</v>
      </c>
      <c r="E2301" s="6" t="s">
        <v>157</v>
      </c>
      <c r="F2301" s="11">
        <v>1</v>
      </c>
      <c r="G2301" s="11">
        <v>144</v>
      </c>
      <c r="H2301" s="11" t="s">
        <v>115</v>
      </c>
      <c r="I2301" s="13">
        <v>11900</v>
      </c>
      <c r="J2301" s="14">
        <v>0.125</v>
      </c>
      <c r="K2301" s="14">
        <v>0.05</v>
      </c>
      <c r="L2301" s="17">
        <f t="shared" si="40"/>
        <v>1424430</v>
      </c>
      <c r="M2301" s="17" t="s">
        <v>14</v>
      </c>
      <c r="N2301" s="17"/>
    </row>
    <row r="2302" spans="1:14" x14ac:dyDescent="0.25">
      <c r="A2302" s="11" t="s">
        <v>14</v>
      </c>
      <c r="B2302" s="18" t="s">
        <v>14</v>
      </c>
      <c r="C2302" s="18" t="s">
        <v>14</v>
      </c>
      <c r="D2302" s="19" t="s">
        <v>14</v>
      </c>
      <c r="E2302" s="6" t="s">
        <v>259</v>
      </c>
      <c r="F2302" s="11">
        <v>2</v>
      </c>
      <c r="G2302" s="11">
        <v>96</v>
      </c>
      <c r="H2302" s="11" t="s">
        <v>115</v>
      </c>
      <c r="I2302" s="13">
        <v>29600</v>
      </c>
      <c r="J2302" s="14">
        <v>0.125</v>
      </c>
      <c r="K2302" s="14">
        <v>0.05</v>
      </c>
      <c r="L2302" s="17">
        <f t="shared" si="40"/>
        <v>2362080</v>
      </c>
      <c r="M2302" s="17" t="s">
        <v>14</v>
      </c>
      <c r="N2302" s="17"/>
    </row>
    <row r="2303" spans="1:14" x14ac:dyDescent="0.25">
      <c r="A2303" s="11" t="s">
        <v>14</v>
      </c>
      <c r="B2303" s="18" t="s">
        <v>14</v>
      </c>
      <c r="C2303" s="18" t="s">
        <v>14</v>
      </c>
      <c r="D2303" s="19" t="s">
        <v>14</v>
      </c>
      <c r="E2303" s="6" t="s">
        <v>114</v>
      </c>
      <c r="F2303" s="11">
        <v>1</v>
      </c>
      <c r="G2303" s="11">
        <v>36</v>
      </c>
      <c r="H2303" s="11" t="s">
        <v>115</v>
      </c>
      <c r="I2303" s="13">
        <v>41500</v>
      </c>
      <c r="J2303" s="14">
        <v>0.125</v>
      </c>
      <c r="K2303" s="14">
        <v>0.05</v>
      </c>
      <c r="L2303" s="17">
        <f t="shared" si="40"/>
        <v>1241887.5</v>
      </c>
      <c r="M2303" s="17">
        <v>0</v>
      </c>
      <c r="N2303" s="17">
        <f>SUM(L2301:L2303)-M2303</f>
        <v>5028397.5</v>
      </c>
    </row>
    <row r="2304" spans="1:14" x14ac:dyDescent="0.25">
      <c r="A2304" s="11">
        <v>27</v>
      </c>
      <c r="B2304" s="18">
        <v>45231</v>
      </c>
      <c r="C2304" s="18">
        <v>45227</v>
      </c>
      <c r="D2304" s="19" t="s">
        <v>1507</v>
      </c>
      <c r="E2304" s="6" t="s">
        <v>114</v>
      </c>
      <c r="F2304" s="11">
        <v>1</v>
      </c>
      <c r="G2304" s="11">
        <v>36</v>
      </c>
      <c r="H2304" s="11" t="s">
        <v>115</v>
      </c>
      <c r="I2304" s="13">
        <v>41500</v>
      </c>
      <c r="J2304" s="14">
        <v>0.125</v>
      </c>
      <c r="K2304" s="14">
        <v>0.05</v>
      </c>
      <c r="L2304" s="17">
        <f t="shared" si="40"/>
        <v>1241887.5</v>
      </c>
      <c r="M2304" s="17" t="s">
        <v>14</v>
      </c>
      <c r="N2304" s="17"/>
    </row>
    <row r="2305" spans="1:14" x14ac:dyDescent="0.25">
      <c r="A2305" s="11" t="s">
        <v>14</v>
      </c>
      <c r="B2305" s="18" t="s">
        <v>14</v>
      </c>
      <c r="C2305" s="18" t="s">
        <v>14</v>
      </c>
      <c r="D2305" s="19" t="s">
        <v>14</v>
      </c>
      <c r="E2305" s="6" t="s">
        <v>122</v>
      </c>
      <c r="F2305" s="11">
        <v>1</v>
      </c>
      <c r="G2305" s="11">
        <v>50</v>
      </c>
      <c r="H2305" s="11" t="s">
        <v>123</v>
      </c>
      <c r="I2305" s="13">
        <v>28300</v>
      </c>
      <c r="J2305" s="14">
        <v>0.125</v>
      </c>
      <c r="K2305" s="14">
        <v>0.05</v>
      </c>
      <c r="L2305" s="17">
        <f t="shared" si="40"/>
        <v>1176218.75</v>
      </c>
      <c r="M2305" s="17" t="s">
        <v>14</v>
      </c>
      <c r="N2305" s="17"/>
    </row>
    <row r="2306" spans="1:14" x14ac:dyDescent="0.25">
      <c r="A2306" s="11" t="s">
        <v>14</v>
      </c>
      <c r="B2306" s="18" t="s">
        <v>14</v>
      </c>
      <c r="C2306" s="18" t="s">
        <v>14</v>
      </c>
      <c r="D2306" s="19" t="s">
        <v>14</v>
      </c>
      <c r="E2306" s="6" t="s">
        <v>224</v>
      </c>
      <c r="F2306" s="11">
        <v>1</v>
      </c>
      <c r="G2306" s="11">
        <v>24</v>
      </c>
      <c r="H2306" s="11" t="s">
        <v>212</v>
      </c>
      <c r="I2306" s="13">
        <v>162000</v>
      </c>
      <c r="J2306" s="14">
        <v>0.125</v>
      </c>
      <c r="K2306" s="14">
        <v>0.05</v>
      </c>
      <c r="L2306" s="17">
        <f t="shared" si="40"/>
        <v>3231900</v>
      </c>
      <c r="M2306" s="17" t="s">
        <v>14</v>
      </c>
      <c r="N2306" s="17"/>
    </row>
    <row r="2307" spans="1:14" x14ac:dyDescent="0.25">
      <c r="A2307" s="11" t="s">
        <v>14</v>
      </c>
      <c r="B2307" s="18" t="s">
        <v>14</v>
      </c>
      <c r="C2307" s="18" t="s">
        <v>14</v>
      </c>
      <c r="D2307" s="19" t="s">
        <v>14</v>
      </c>
      <c r="E2307" s="6" t="s">
        <v>725</v>
      </c>
      <c r="F2307" s="11" t="s">
        <v>14</v>
      </c>
      <c r="G2307" s="11">
        <v>24</v>
      </c>
      <c r="H2307" s="11" t="s">
        <v>212</v>
      </c>
      <c r="I2307" s="13"/>
      <c r="J2307" s="14"/>
      <c r="K2307" s="14"/>
      <c r="L2307" s="17"/>
      <c r="M2307" s="17">
        <v>0</v>
      </c>
      <c r="N2307" s="17">
        <f>SUM(L2304:L2307)-M2307</f>
        <v>5650006.25</v>
      </c>
    </row>
    <row r="2308" spans="1:14" x14ac:dyDescent="0.25">
      <c r="A2308" s="11">
        <v>28</v>
      </c>
      <c r="B2308" s="18">
        <v>45232</v>
      </c>
      <c r="C2308" s="18">
        <v>45230</v>
      </c>
      <c r="D2308" s="19" t="s">
        <v>1511</v>
      </c>
      <c r="E2308" s="6" t="s">
        <v>144</v>
      </c>
      <c r="F2308" s="11">
        <v>1</v>
      </c>
      <c r="G2308" s="11">
        <v>1000</v>
      </c>
      <c r="H2308" s="11" t="s">
        <v>133</v>
      </c>
      <c r="I2308" s="13">
        <v>2050</v>
      </c>
      <c r="J2308" s="14">
        <v>0.125</v>
      </c>
      <c r="K2308" s="14">
        <v>0.05</v>
      </c>
      <c r="L2308" s="17">
        <f t="shared" si="40"/>
        <v>1704062.5</v>
      </c>
      <c r="M2308" s="17">
        <v>0</v>
      </c>
      <c r="N2308" s="17">
        <f>SUM(L2308)-M2308</f>
        <v>1704062.5</v>
      </c>
    </row>
    <row r="2309" spans="1:14" x14ac:dyDescent="0.25">
      <c r="A2309" s="93" t="s">
        <v>1512</v>
      </c>
      <c r="B2309" s="18"/>
      <c r="C2309" s="18" t="s">
        <v>14</v>
      </c>
      <c r="D2309" s="19" t="s">
        <v>14</v>
      </c>
      <c r="E2309" s="6" t="s">
        <v>14</v>
      </c>
      <c r="F2309" s="11" t="s">
        <v>14</v>
      </c>
      <c r="G2309" s="11" t="s">
        <v>14</v>
      </c>
      <c r="H2309" s="11" t="s">
        <v>14</v>
      </c>
      <c r="I2309" s="13" t="s">
        <v>14</v>
      </c>
      <c r="J2309" s="14" t="s">
        <v>14</v>
      </c>
      <c r="K2309" s="14" t="s">
        <v>14</v>
      </c>
      <c r="L2309" s="17"/>
      <c r="M2309" s="17" t="s">
        <v>14</v>
      </c>
      <c r="N2309" s="17"/>
    </row>
    <row r="2310" spans="1:14" x14ac:dyDescent="0.25">
      <c r="A2310" s="11">
        <v>1</v>
      </c>
      <c r="B2310" s="18">
        <v>45234</v>
      </c>
      <c r="C2310" s="18">
        <v>45231</v>
      </c>
      <c r="D2310" s="19" t="s">
        <v>1562</v>
      </c>
      <c r="E2310" s="6" t="s">
        <v>161</v>
      </c>
      <c r="F2310" s="11">
        <v>1</v>
      </c>
      <c r="G2310" s="11">
        <v>6</v>
      </c>
      <c r="H2310" s="11" t="s">
        <v>131</v>
      </c>
      <c r="I2310" s="13">
        <v>187000</v>
      </c>
      <c r="J2310" s="14">
        <v>0.125</v>
      </c>
      <c r="K2310" s="14">
        <v>0.05</v>
      </c>
      <c r="L2310" s="17">
        <f t="shared" ref="L2310:L2364" si="41">G2310*(I2310-(I2310*J2310)-((I2310-(I2310*J2310))*K2310))</f>
        <v>932662.5</v>
      </c>
      <c r="M2310" s="17">
        <v>0</v>
      </c>
      <c r="N2310" s="17">
        <f>SUM(L2310)-M2310</f>
        <v>932662.5</v>
      </c>
    </row>
    <row r="2311" spans="1:14" x14ac:dyDescent="0.25">
      <c r="A2311" s="11">
        <v>2</v>
      </c>
      <c r="B2311" s="18">
        <v>45234</v>
      </c>
      <c r="C2311" s="18">
        <v>45231</v>
      </c>
      <c r="D2311" s="19" t="s">
        <v>1563</v>
      </c>
      <c r="E2311" s="6" t="s">
        <v>137</v>
      </c>
      <c r="F2311" s="11">
        <v>1</v>
      </c>
      <c r="G2311" s="11">
        <v>144</v>
      </c>
      <c r="H2311" s="11" t="s">
        <v>131</v>
      </c>
      <c r="I2311" s="13">
        <v>9750</v>
      </c>
      <c r="J2311" s="14">
        <v>0.125</v>
      </c>
      <c r="K2311" s="14">
        <v>0.05</v>
      </c>
      <c r="L2311" s="17">
        <f t="shared" si="41"/>
        <v>1167075</v>
      </c>
      <c r="M2311" s="17" t="s">
        <v>14</v>
      </c>
      <c r="N2311" s="17"/>
    </row>
    <row r="2312" spans="1:14" x14ac:dyDescent="0.25">
      <c r="A2312" s="11" t="s">
        <v>14</v>
      </c>
      <c r="B2312" s="18" t="s">
        <v>14</v>
      </c>
      <c r="C2312" s="18" t="s">
        <v>14</v>
      </c>
      <c r="D2312" s="19" t="s">
        <v>14</v>
      </c>
      <c r="E2312" s="6" t="s">
        <v>156</v>
      </c>
      <c r="F2312" s="11">
        <v>1</v>
      </c>
      <c r="G2312" s="11">
        <v>30</v>
      </c>
      <c r="H2312" s="11" t="s">
        <v>139</v>
      </c>
      <c r="I2312" s="13">
        <v>104400</v>
      </c>
      <c r="J2312" s="14">
        <v>0.125</v>
      </c>
      <c r="K2312" s="14">
        <v>0.05</v>
      </c>
      <c r="L2312" s="17">
        <f t="shared" si="41"/>
        <v>2603475</v>
      </c>
      <c r="M2312" s="17" t="s">
        <v>14</v>
      </c>
      <c r="N2312" s="17"/>
    </row>
    <row r="2313" spans="1:14" x14ac:dyDescent="0.25">
      <c r="A2313" s="11" t="s">
        <v>14</v>
      </c>
      <c r="B2313" s="18" t="s">
        <v>14</v>
      </c>
      <c r="C2313" s="18" t="s">
        <v>14</v>
      </c>
      <c r="D2313" s="19" t="s">
        <v>14</v>
      </c>
      <c r="E2313" s="6" t="s">
        <v>135</v>
      </c>
      <c r="F2313" s="11">
        <v>1</v>
      </c>
      <c r="G2313" s="11">
        <v>144</v>
      </c>
      <c r="H2313" s="11" t="s">
        <v>131</v>
      </c>
      <c r="I2313" s="13">
        <v>4350</v>
      </c>
      <c r="J2313" s="14">
        <v>0.125</v>
      </c>
      <c r="K2313" s="14">
        <v>0.05</v>
      </c>
      <c r="L2313" s="17">
        <f t="shared" si="41"/>
        <v>520695</v>
      </c>
      <c r="M2313" s="17">
        <v>0</v>
      </c>
      <c r="N2313" s="17">
        <f>SUM(L2311:L2313)-M2313</f>
        <v>4291245</v>
      </c>
    </row>
    <row r="2314" spans="1:14" x14ac:dyDescent="0.25">
      <c r="A2314" s="11">
        <v>3</v>
      </c>
      <c r="B2314" s="18">
        <v>45238</v>
      </c>
      <c r="C2314" s="18">
        <v>45232</v>
      </c>
      <c r="D2314" s="19" t="s">
        <v>1564</v>
      </c>
      <c r="E2314" s="6" t="s">
        <v>122</v>
      </c>
      <c r="F2314" s="11">
        <v>2</v>
      </c>
      <c r="G2314" s="11">
        <v>100</v>
      </c>
      <c r="H2314" s="11" t="s">
        <v>123</v>
      </c>
      <c r="I2314" s="13">
        <v>28300</v>
      </c>
      <c r="J2314" s="14">
        <v>0.125</v>
      </c>
      <c r="K2314" s="14">
        <v>0.05</v>
      </c>
      <c r="L2314" s="17">
        <f t="shared" si="41"/>
        <v>2352437.5</v>
      </c>
      <c r="M2314" s="17" t="s">
        <v>14</v>
      </c>
      <c r="N2314" s="17"/>
    </row>
    <row r="2315" spans="1:14" x14ac:dyDescent="0.25">
      <c r="A2315" s="11" t="s">
        <v>14</v>
      </c>
      <c r="B2315" s="18" t="s">
        <v>14</v>
      </c>
      <c r="C2315" s="18" t="s">
        <v>14</v>
      </c>
      <c r="D2315" s="19" t="s">
        <v>14</v>
      </c>
      <c r="E2315" s="6" t="s">
        <v>464</v>
      </c>
      <c r="F2315" s="11">
        <v>1</v>
      </c>
      <c r="G2315" s="11">
        <v>50</v>
      </c>
      <c r="H2315" s="11" t="s">
        <v>123</v>
      </c>
      <c r="I2315" s="13">
        <v>28600</v>
      </c>
      <c r="J2315" s="14">
        <v>0.125</v>
      </c>
      <c r="K2315" s="14">
        <v>0.05</v>
      </c>
      <c r="L2315" s="17">
        <f t="shared" si="41"/>
        <v>1188687.5</v>
      </c>
      <c r="M2315" s="17" t="s">
        <v>14</v>
      </c>
      <c r="N2315" s="17"/>
    </row>
    <row r="2316" spans="1:14" x14ac:dyDescent="0.25">
      <c r="A2316" s="11" t="s">
        <v>14</v>
      </c>
      <c r="B2316" s="18" t="s">
        <v>14</v>
      </c>
      <c r="C2316" s="18" t="s">
        <v>14</v>
      </c>
      <c r="D2316" s="19" t="s">
        <v>14</v>
      </c>
      <c r="E2316" s="6" t="s">
        <v>209</v>
      </c>
      <c r="F2316" s="11">
        <v>1</v>
      </c>
      <c r="G2316" s="11">
        <v>720</v>
      </c>
      <c r="H2316" s="11" t="s">
        <v>131</v>
      </c>
      <c r="I2316" s="13">
        <v>4800</v>
      </c>
      <c r="J2316" s="14">
        <v>0.125</v>
      </c>
      <c r="K2316" s="14">
        <v>0.05</v>
      </c>
      <c r="L2316" s="17">
        <f t="shared" si="41"/>
        <v>2872800</v>
      </c>
      <c r="M2316" s="17" t="s">
        <v>14</v>
      </c>
      <c r="N2316" s="17"/>
    </row>
    <row r="2317" spans="1:14" x14ac:dyDescent="0.25">
      <c r="A2317" s="11" t="s">
        <v>14</v>
      </c>
      <c r="B2317" s="18" t="s">
        <v>14</v>
      </c>
      <c r="C2317" s="18" t="s">
        <v>14</v>
      </c>
      <c r="D2317" s="19" t="s">
        <v>14</v>
      </c>
      <c r="E2317" s="6" t="s">
        <v>144</v>
      </c>
      <c r="F2317" s="11">
        <v>1</v>
      </c>
      <c r="G2317" s="11">
        <v>1000</v>
      </c>
      <c r="H2317" s="11" t="s">
        <v>133</v>
      </c>
      <c r="I2317" s="13">
        <v>2050</v>
      </c>
      <c r="J2317" s="14">
        <v>0.125</v>
      </c>
      <c r="K2317" s="14">
        <v>0.05</v>
      </c>
      <c r="L2317" s="17">
        <f t="shared" si="41"/>
        <v>1704062.5</v>
      </c>
      <c r="M2317" s="17" t="s">
        <v>14</v>
      </c>
      <c r="N2317" s="17"/>
    </row>
    <row r="2318" spans="1:14" x14ac:dyDescent="0.25">
      <c r="A2318" s="11" t="s">
        <v>14</v>
      </c>
      <c r="B2318" s="18" t="s">
        <v>14</v>
      </c>
      <c r="C2318" s="18" t="s">
        <v>14</v>
      </c>
      <c r="D2318" s="19" t="s">
        <v>14</v>
      </c>
      <c r="E2318" s="6" t="s">
        <v>135</v>
      </c>
      <c r="F2318" s="11">
        <v>1</v>
      </c>
      <c r="G2318" s="11">
        <v>144</v>
      </c>
      <c r="H2318" s="11" t="s">
        <v>131</v>
      </c>
      <c r="I2318" s="13">
        <v>4350</v>
      </c>
      <c r="J2318" s="14">
        <v>0.125</v>
      </c>
      <c r="K2318" s="14">
        <v>0.05</v>
      </c>
      <c r="L2318" s="17">
        <f t="shared" si="41"/>
        <v>520695</v>
      </c>
      <c r="M2318" s="17" t="s">
        <v>14</v>
      </c>
      <c r="N2318" s="17"/>
    </row>
    <row r="2319" spans="1:14" x14ac:dyDescent="0.25">
      <c r="A2319" s="11" t="s">
        <v>14</v>
      </c>
      <c r="B2319" s="18" t="s">
        <v>14</v>
      </c>
      <c r="C2319" s="18" t="s">
        <v>14</v>
      </c>
      <c r="D2319" s="19" t="s">
        <v>14</v>
      </c>
      <c r="E2319" s="6" t="s">
        <v>137</v>
      </c>
      <c r="F2319" s="11">
        <v>1</v>
      </c>
      <c r="G2319" s="11">
        <v>144</v>
      </c>
      <c r="H2319" s="11" t="s">
        <v>131</v>
      </c>
      <c r="I2319" s="13">
        <v>9750</v>
      </c>
      <c r="J2319" s="14">
        <v>0.125</v>
      </c>
      <c r="K2319" s="14">
        <v>0.05</v>
      </c>
      <c r="L2319" s="17">
        <f t="shared" si="41"/>
        <v>1167075</v>
      </c>
      <c r="M2319" s="17" t="s">
        <v>14</v>
      </c>
      <c r="N2319" s="17"/>
    </row>
    <row r="2320" spans="1:14" x14ac:dyDescent="0.25">
      <c r="A2320" s="11" t="s">
        <v>14</v>
      </c>
      <c r="B2320" s="18" t="s">
        <v>14</v>
      </c>
      <c r="C2320" s="18" t="s">
        <v>14</v>
      </c>
      <c r="D2320" s="19" t="s">
        <v>14</v>
      </c>
      <c r="E2320" s="6" t="s">
        <v>435</v>
      </c>
      <c r="F2320" s="11">
        <v>1</v>
      </c>
      <c r="G2320" s="11">
        <v>48</v>
      </c>
      <c r="H2320" s="11" t="s">
        <v>212</v>
      </c>
      <c r="I2320" s="13">
        <v>55800</v>
      </c>
      <c r="J2320" s="14">
        <v>0.125</v>
      </c>
      <c r="K2320" s="14">
        <v>0.05</v>
      </c>
      <c r="L2320" s="17">
        <f t="shared" si="41"/>
        <v>2226420</v>
      </c>
      <c r="M2320" s="17" t="s">
        <v>14</v>
      </c>
      <c r="N2320" s="17"/>
    </row>
    <row r="2321" spans="1:14" x14ac:dyDescent="0.25">
      <c r="A2321" s="11" t="s">
        <v>14</v>
      </c>
      <c r="B2321" s="18" t="s">
        <v>14</v>
      </c>
      <c r="C2321" s="18" t="s">
        <v>14</v>
      </c>
      <c r="D2321" s="19" t="s">
        <v>14</v>
      </c>
      <c r="E2321" s="6" t="s">
        <v>136</v>
      </c>
      <c r="F2321" s="11">
        <v>2</v>
      </c>
      <c r="G2321" s="11">
        <v>288</v>
      </c>
      <c r="H2321" s="11" t="s">
        <v>131</v>
      </c>
      <c r="I2321" s="13">
        <v>6500</v>
      </c>
      <c r="J2321" s="14">
        <v>0.125</v>
      </c>
      <c r="K2321" s="14">
        <v>0.05</v>
      </c>
      <c r="L2321" s="17">
        <f t="shared" si="41"/>
        <v>1556100</v>
      </c>
      <c r="M2321" s="17" t="s">
        <v>14</v>
      </c>
      <c r="N2321" s="17"/>
    </row>
    <row r="2322" spans="1:14" x14ac:dyDescent="0.25">
      <c r="A2322" s="11" t="s">
        <v>14</v>
      </c>
      <c r="B2322" s="18" t="s">
        <v>14</v>
      </c>
      <c r="C2322" s="18" t="s">
        <v>14</v>
      </c>
      <c r="D2322" s="19" t="s">
        <v>14</v>
      </c>
      <c r="E2322" s="6" t="s">
        <v>143</v>
      </c>
      <c r="F2322" s="11">
        <v>1</v>
      </c>
      <c r="G2322" s="11">
        <v>500</v>
      </c>
      <c r="H2322" s="11" t="s">
        <v>133</v>
      </c>
      <c r="I2322" s="13">
        <v>4200</v>
      </c>
      <c r="J2322" s="14">
        <v>0.125</v>
      </c>
      <c r="K2322" s="14">
        <v>0.05</v>
      </c>
      <c r="L2322" s="17">
        <f t="shared" si="41"/>
        <v>1745625</v>
      </c>
      <c r="M2322" s="17" t="s">
        <v>14</v>
      </c>
      <c r="N2322" s="17"/>
    </row>
    <row r="2323" spans="1:14" x14ac:dyDescent="0.25">
      <c r="A2323" s="11" t="s">
        <v>14</v>
      </c>
      <c r="B2323" s="18" t="s">
        <v>14</v>
      </c>
      <c r="C2323" s="18" t="s">
        <v>14</v>
      </c>
      <c r="D2323" s="19" t="s">
        <v>14</v>
      </c>
      <c r="E2323" s="6" t="s">
        <v>343</v>
      </c>
      <c r="F2323" s="11">
        <v>2</v>
      </c>
      <c r="G2323" s="11">
        <v>240</v>
      </c>
      <c r="H2323" s="11" t="s">
        <v>131</v>
      </c>
      <c r="I2323" s="13">
        <v>12950</v>
      </c>
      <c r="J2323" s="14">
        <v>0.125</v>
      </c>
      <c r="K2323" s="14">
        <v>0.05</v>
      </c>
      <c r="L2323" s="17">
        <f t="shared" si="41"/>
        <v>2583525</v>
      </c>
      <c r="M2323" s="17" t="s">
        <v>14</v>
      </c>
      <c r="N2323" s="17"/>
    </row>
    <row r="2324" spans="1:14" x14ac:dyDescent="0.25">
      <c r="A2324" s="11" t="s">
        <v>14</v>
      </c>
      <c r="B2324" s="18" t="s">
        <v>14</v>
      </c>
      <c r="C2324" s="18" t="s">
        <v>14</v>
      </c>
      <c r="D2324" s="19" t="s">
        <v>14</v>
      </c>
      <c r="E2324" s="6" t="s">
        <v>244</v>
      </c>
      <c r="F2324" s="11">
        <v>1</v>
      </c>
      <c r="G2324" s="11">
        <v>768</v>
      </c>
      <c r="H2324" s="11" t="s">
        <v>131</v>
      </c>
      <c r="I2324" s="13">
        <v>2100</v>
      </c>
      <c r="J2324" s="14">
        <v>0.125</v>
      </c>
      <c r="K2324" s="14">
        <v>0.05</v>
      </c>
      <c r="L2324" s="17">
        <f t="shared" si="41"/>
        <v>1340640</v>
      </c>
      <c r="M2324" s="17">
        <v>0</v>
      </c>
      <c r="N2324" s="17">
        <f>SUM(L2314:L2324)-M2324</f>
        <v>19258067.5</v>
      </c>
    </row>
    <row r="2325" spans="1:14" x14ac:dyDescent="0.25">
      <c r="A2325" s="11">
        <v>4</v>
      </c>
      <c r="B2325" s="18">
        <v>45236</v>
      </c>
      <c r="C2325" s="18">
        <v>45233</v>
      </c>
      <c r="D2325" s="19" t="s">
        <v>1565</v>
      </c>
      <c r="E2325" s="6" t="s">
        <v>146</v>
      </c>
      <c r="F2325" s="11">
        <v>1</v>
      </c>
      <c r="G2325" s="11">
        <v>500</v>
      </c>
      <c r="H2325" s="11" t="s">
        <v>123</v>
      </c>
      <c r="I2325" s="13">
        <v>1625</v>
      </c>
      <c r="J2325" s="14">
        <v>0.125</v>
      </c>
      <c r="K2325" s="14">
        <v>0.05</v>
      </c>
      <c r="L2325" s="17">
        <f t="shared" si="41"/>
        <v>675390.625</v>
      </c>
      <c r="M2325" s="17" t="s">
        <v>14</v>
      </c>
      <c r="N2325" s="17"/>
    </row>
    <row r="2326" spans="1:14" x14ac:dyDescent="0.25">
      <c r="A2326" s="11" t="s">
        <v>14</v>
      </c>
      <c r="B2326" s="18" t="s">
        <v>14</v>
      </c>
      <c r="C2326" s="18" t="s">
        <v>14</v>
      </c>
      <c r="D2326" s="19" t="s">
        <v>14</v>
      </c>
      <c r="E2326" s="6" t="s">
        <v>124</v>
      </c>
      <c r="F2326" s="11">
        <v>4</v>
      </c>
      <c r="G2326" s="11">
        <v>200</v>
      </c>
      <c r="H2326" s="11" t="s">
        <v>123</v>
      </c>
      <c r="I2326" s="13">
        <v>28300</v>
      </c>
      <c r="J2326" s="14">
        <v>0.125</v>
      </c>
      <c r="K2326" s="14">
        <v>0.05</v>
      </c>
      <c r="L2326" s="17">
        <f t="shared" si="41"/>
        <v>4704875</v>
      </c>
      <c r="M2326" s="17" t="s">
        <v>14</v>
      </c>
      <c r="N2326" s="17"/>
    </row>
    <row r="2327" spans="1:14" x14ac:dyDescent="0.25">
      <c r="A2327" s="11" t="s">
        <v>14</v>
      </c>
      <c r="B2327" s="18" t="s">
        <v>14</v>
      </c>
      <c r="C2327" s="18" t="s">
        <v>14</v>
      </c>
      <c r="D2327" s="19" t="s">
        <v>14</v>
      </c>
      <c r="E2327" s="6" t="s">
        <v>126</v>
      </c>
      <c r="F2327" s="11">
        <v>3</v>
      </c>
      <c r="G2327" s="11">
        <v>150</v>
      </c>
      <c r="H2327" s="11" t="s">
        <v>123</v>
      </c>
      <c r="I2327" s="13">
        <v>34100</v>
      </c>
      <c r="J2327" s="14">
        <v>0.125</v>
      </c>
      <c r="K2327" s="14">
        <v>0.05</v>
      </c>
      <c r="L2327" s="17">
        <f t="shared" si="41"/>
        <v>4251843.75</v>
      </c>
      <c r="M2327" s="17" t="s">
        <v>14</v>
      </c>
      <c r="N2327" s="17"/>
    </row>
    <row r="2328" spans="1:14" x14ac:dyDescent="0.25">
      <c r="A2328" s="11" t="s">
        <v>14</v>
      </c>
      <c r="B2328" s="18" t="s">
        <v>14</v>
      </c>
      <c r="C2328" s="18" t="s">
        <v>14</v>
      </c>
      <c r="D2328" s="19" t="s">
        <v>14</v>
      </c>
      <c r="E2328" s="6" t="s">
        <v>136</v>
      </c>
      <c r="F2328" s="11">
        <v>1</v>
      </c>
      <c r="G2328" s="11">
        <v>144</v>
      </c>
      <c r="H2328" s="11" t="s">
        <v>131</v>
      </c>
      <c r="I2328" s="13">
        <v>6500</v>
      </c>
      <c r="J2328" s="14">
        <v>0.125</v>
      </c>
      <c r="K2328" s="14">
        <v>0.05</v>
      </c>
      <c r="L2328" s="17">
        <f t="shared" si="41"/>
        <v>778050</v>
      </c>
      <c r="M2328" s="17" t="s">
        <v>14</v>
      </c>
      <c r="N2328" s="17"/>
    </row>
    <row r="2329" spans="1:14" x14ac:dyDescent="0.25">
      <c r="A2329" s="11" t="s">
        <v>14</v>
      </c>
      <c r="B2329" s="18" t="s">
        <v>14</v>
      </c>
      <c r="C2329" s="18" t="s">
        <v>14</v>
      </c>
      <c r="D2329" s="19" t="s">
        <v>14</v>
      </c>
      <c r="E2329" s="6" t="s">
        <v>234</v>
      </c>
      <c r="F2329" s="11">
        <v>2</v>
      </c>
      <c r="G2329" s="11">
        <v>288</v>
      </c>
      <c r="H2329" s="11" t="s">
        <v>115</v>
      </c>
      <c r="I2329" s="13">
        <v>10600</v>
      </c>
      <c r="J2329" s="14">
        <v>0.125</v>
      </c>
      <c r="K2329" s="14">
        <v>0.05</v>
      </c>
      <c r="L2329" s="17">
        <f t="shared" si="41"/>
        <v>2537640</v>
      </c>
      <c r="M2329" s="17">
        <v>2527336</v>
      </c>
      <c r="N2329" s="17">
        <f>SUM(L2325:L2329)-M2329</f>
        <v>10420463.375</v>
      </c>
    </row>
    <row r="2330" spans="1:14" x14ac:dyDescent="0.25">
      <c r="A2330" s="11">
        <v>5</v>
      </c>
      <c r="B2330" s="18">
        <v>45240</v>
      </c>
      <c r="C2330" s="18">
        <v>45237</v>
      </c>
      <c r="D2330" s="19" t="s">
        <v>1566</v>
      </c>
      <c r="E2330" s="6" t="s">
        <v>1567</v>
      </c>
      <c r="F2330" s="11">
        <v>1</v>
      </c>
      <c r="G2330" s="11">
        <v>60</v>
      </c>
      <c r="H2330" s="11" t="s">
        <v>131</v>
      </c>
      <c r="I2330" s="13">
        <v>60000</v>
      </c>
      <c r="J2330" s="14">
        <v>0.125</v>
      </c>
      <c r="K2330" s="14">
        <v>0.05</v>
      </c>
      <c r="L2330" s="17">
        <f t="shared" si="41"/>
        <v>2992500</v>
      </c>
      <c r="M2330" s="17" t="s">
        <v>14</v>
      </c>
      <c r="N2330" s="17"/>
    </row>
    <row r="2331" spans="1:14" x14ac:dyDescent="0.25">
      <c r="A2331" s="11" t="s">
        <v>14</v>
      </c>
      <c r="B2331" s="18" t="s">
        <v>14</v>
      </c>
      <c r="C2331" s="18" t="s">
        <v>14</v>
      </c>
      <c r="D2331" s="19" t="s">
        <v>14</v>
      </c>
      <c r="E2331" s="6" t="s">
        <v>1568</v>
      </c>
      <c r="F2331" s="11">
        <v>1</v>
      </c>
      <c r="G2331" s="11">
        <v>100</v>
      </c>
      <c r="H2331" s="11" t="s">
        <v>123</v>
      </c>
      <c r="I2331" s="13">
        <v>22000</v>
      </c>
      <c r="J2331" s="14">
        <v>0.125</v>
      </c>
      <c r="K2331" s="14">
        <v>0.05</v>
      </c>
      <c r="L2331" s="17">
        <f t="shared" si="41"/>
        <v>1828750</v>
      </c>
      <c r="M2331" s="17" t="s">
        <v>14</v>
      </c>
      <c r="N2331" s="17"/>
    </row>
    <row r="2332" spans="1:14" x14ac:dyDescent="0.25">
      <c r="A2332" s="11" t="s">
        <v>14</v>
      </c>
      <c r="B2332" s="18" t="s">
        <v>14</v>
      </c>
      <c r="C2332" s="18" t="s">
        <v>14</v>
      </c>
      <c r="D2332" s="19" t="s">
        <v>14</v>
      </c>
      <c r="E2332" s="6" t="s">
        <v>209</v>
      </c>
      <c r="F2332" s="11">
        <v>1</v>
      </c>
      <c r="G2332" s="11">
        <v>720</v>
      </c>
      <c r="H2332" s="11" t="s">
        <v>131</v>
      </c>
      <c r="I2332" s="13">
        <v>4800</v>
      </c>
      <c r="J2332" s="14">
        <v>0.125</v>
      </c>
      <c r="K2332" s="14">
        <v>0.05</v>
      </c>
      <c r="L2332" s="17">
        <f t="shared" si="41"/>
        <v>2872800</v>
      </c>
      <c r="M2332" s="17" t="s">
        <v>14</v>
      </c>
      <c r="N2332" s="17"/>
    </row>
    <row r="2333" spans="1:14" x14ac:dyDescent="0.25">
      <c r="A2333" s="11" t="s">
        <v>14</v>
      </c>
      <c r="B2333" s="18" t="s">
        <v>14</v>
      </c>
      <c r="C2333" s="18" t="s">
        <v>14</v>
      </c>
      <c r="D2333" s="19" t="s">
        <v>14</v>
      </c>
      <c r="E2333" s="6" t="s">
        <v>136</v>
      </c>
      <c r="F2333" s="11">
        <v>1</v>
      </c>
      <c r="G2333" s="11">
        <v>144</v>
      </c>
      <c r="H2333" s="11" t="s">
        <v>131</v>
      </c>
      <c r="I2333" s="13">
        <v>6500</v>
      </c>
      <c r="J2333" s="14">
        <v>0.125</v>
      </c>
      <c r="K2333" s="14">
        <v>0.05</v>
      </c>
      <c r="L2333" s="17">
        <f t="shared" si="41"/>
        <v>778050</v>
      </c>
      <c r="M2333" s="17" t="s">
        <v>14</v>
      </c>
      <c r="N2333" s="17"/>
    </row>
    <row r="2334" spans="1:14" x14ac:dyDescent="0.25">
      <c r="A2334" s="11" t="s">
        <v>14</v>
      </c>
      <c r="B2334" s="18" t="s">
        <v>14</v>
      </c>
      <c r="C2334" s="18" t="s">
        <v>14</v>
      </c>
      <c r="D2334" s="19" t="s">
        <v>14</v>
      </c>
      <c r="E2334" s="6" t="s">
        <v>804</v>
      </c>
      <c r="F2334" s="11">
        <v>1</v>
      </c>
      <c r="G2334" s="11">
        <v>36</v>
      </c>
      <c r="H2334" s="11" t="s">
        <v>212</v>
      </c>
      <c r="I2334" s="13">
        <v>41400</v>
      </c>
      <c r="J2334" s="14">
        <v>0.125</v>
      </c>
      <c r="K2334" s="14">
        <v>0.05</v>
      </c>
      <c r="L2334" s="17">
        <f t="shared" si="41"/>
        <v>1238895</v>
      </c>
      <c r="M2334" s="17">
        <v>0</v>
      </c>
      <c r="N2334" s="17">
        <f>SUM(L2330:L2334)-M2334</f>
        <v>9710995</v>
      </c>
    </row>
    <row r="2335" spans="1:14" x14ac:dyDescent="0.25">
      <c r="A2335" s="11">
        <v>6</v>
      </c>
      <c r="B2335" s="18">
        <v>45238</v>
      </c>
      <c r="C2335" s="18">
        <v>45234</v>
      </c>
      <c r="D2335" s="19" t="s">
        <v>1569</v>
      </c>
      <c r="E2335" s="6" t="s">
        <v>157</v>
      </c>
      <c r="F2335" s="11">
        <v>2</v>
      </c>
      <c r="G2335" s="11">
        <v>288</v>
      </c>
      <c r="H2335" s="11" t="s">
        <v>115</v>
      </c>
      <c r="I2335" s="13">
        <v>11900</v>
      </c>
      <c r="J2335" s="14">
        <v>0.125</v>
      </c>
      <c r="K2335" s="14">
        <v>0.05</v>
      </c>
      <c r="L2335" s="17">
        <f t="shared" si="41"/>
        <v>2848860</v>
      </c>
      <c r="M2335" s="17" t="s">
        <v>14</v>
      </c>
      <c r="N2335" s="17"/>
    </row>
    <row r="2336" spans="1:14" x14ac:dyDescent="0.25">
      <c r="A2336" s="11" t="s">
        <v>14</v>
      </c>
      <c r="B2336" s="18" t="s">
        <v>14</v>
      </c>
      <c r="C2336" s="18" t="s">
        <v>14</v>
      </c>
      <c r="D2336" s="19" t="s">
        <v>14</v>
      </c>
      <c r="E2336" s="6" t="s">
        <v>234</v>
      </c>
      <c r="F2336" s="11">
        <v>1</v>
      </c>
      <c r="G2336" s="11">
        <v>144</v>
      </c>
      <c r="H2336" s="11" t="s">
        <v>115</v>
      </c>
      <c r="I2336" s="13">
        <v>10600</v>
      </c>
      <c r="J2336" s="14">
        <v>0.125</v>
      </c>
      <c r="K2336" s="14">
        <v>0.05</v>
      </c>
      <c r="L2336" s="17">
        <f t="shared" si="41"/>
        <v>1268820</v>
      </c>
      <c r="M2336" s="17" t="s">
        <v>14</v>
      </c>
      <c r="N2336" s="17"/>
    </row>
    <row r="2337" spans="1:14" x14ac:dyDescent="0.25">
      <c r="A2337" s="11" t="s">
        <v>14</v>
      </c>
      <c r="B2337" s="18" t="s">
        <v>14</v>
      </c>
      <c r="C2337" s="18" t="s">
        <v>14</v>
      </c>
      <c r="D2337" s="19" t="s">
        <v>14</v>
      </c>
      <c r="E2337" s="6" t="s">
        <v>259</v>
      </c>
      <c r="F2337" s="11">
        <v>1</v>
      </c>
      <c r="G2337" s="11">
        <v>48</v>
      </c>
      <c r="H2337" s="11" t="s">
        <v>115</v>
      </c>
      <c r="I2337" s="13">
        <v>29600</v>
      </c>
      <c r="J2337" s="14">
        <v>0.125</v>
      </c>
      <c r="K2337" s="14">
        <v>0.05</v>
      </c>
      <c r="L2337" s="17">
        <f t="shared" si="41"/>
        <v>1181040</v>
      </c>
      <c r="M2337" s="17" t="s">
        <v>14</v>
      </c>
      <c r="N2337" s="17"/>
    </row>
    <row r="2338" spans="1:14" x14ac:dyDescent="0.25">
      <c r="A2338" s="11" t="s">
        <v>14</v>
      </c>
      <c r="B2338" s="18" t="s">
        <v>14</v>
      </c>
      <c r="C2338" s="18" t="s">
        <v>14</v>
      </c>
      <c r="D2338" s="19" t="s">
        <v>14</v>
      </c>
      <c r="E2338" s="6" t="s">
        <v>116</v>
      </c>
      <c r="F2338" s="11">
        <v>1</v>
      </c>
      <c r="G2338" s="11">
        <v>24</v>
      </c>
      <c r="H2338" s="11" t="s">
        <v>115</v>
      </c>
      <c r="I2338" s="13">
        <v>58900</v>
      </c>
      <c r="J2338" s="14">
        <v>0.125</v>
      </c>
      <c r="K2338" s="14">
        <v>0.05</v>
      </c>
      <c r="L2338" s="17">
        <f t="shared" si="41"/>
        <v>1175055</v>
      </c>
      <c r="M2338" s="17" t="s">
        <v>14</v>
      </c>
      <c r="N2338" s="17"/>
    </row>
    <row r="2339" spans="1:14" x14ac:dyDescent="0.25">
      <c r="A2339" s="11" t="s">
        <v>14</v>
      </c>
      <c r="B2339" s="18" t="s">
        <v>14</v>
      </c>
      <c r="C2339" s="18" t="s">
        <v>14</v>
      </c>
      <c r="D2339" s="19" t="s">
        <v>14</v>
      </c>
      <c r="E2339" s="6" t="s">
        <v>162</v>
      </c>
      <c r="F2339" s="11">
        <v>1</v>
      </c>
      <c r="G2339" s="11">
        <v>20</v>
      </c>
      <c r="H2339" s="11" t="s">
        <v>212</v>
      </c>
      <c r="I2339" s="13">
        <v>85200</v>
      </c>
      <c r="J2339" s="14">
        <v>0.125</v>
      </c>
      <c r="K2339" s="14">
        <v>0.05</v>
      </c>
      <c r="L2339" s="17">
        <f t="shared" si="41"/>
        <v>1416450</v>
      </c>
      <c r="M2339" s="17" t="s">
        <v>14</v>
      </c>
      <c r="N2339" s="17"/>
    </row>
    <row r="2340" spans="1:14" x14ac:dyDescent="0.25">
      <c r="A2340" s="11" t="s">
        <v>14</v>
      </c>
      <c r="B2340" s="18" t="s">
        <v>14</v>
      </c>
      <c r="C2340" s="18" t="s">
        <v>14</v>
      </c>
      <c r="D2340" s="19" t="s">
        <v>14</v>
      </c>
      <c r="E2340" s="6" t="s">
        <v>249</v>
      </c>
      <c r="F2340" s="11">
        <v>1</v>
      </c>
      <c r="G2340" s="11">
        <v>144</v>
      </c>
      <c r="H2340" s="11" t="s">
        <v>212</v>
      </c>
      <c r="I2340" s="13">
        <v>14100</v>
      </c>
      <c r="J2340" s="14">
        <v>0.125</v>
      </c>
      <c r="K2340" s="14">
        <v>0.05</v>
      </c>
      <c r="L2340" s="17">
        <f t="shared" si="41"/>
        <v>1687770</v>
      </c>
      <c r="M2340" s="17" t="s">
        <v>14</v>
      </c>
      <c r="N2340" s="17"/>
    </row>
    <row r="2341" spans="1:14" x14ac:dyDescent="0.25">
      <c r="A2341" s="11" t="s">
        <v>14</v>
      </c>
      <c r="B2341" s="18" t="s">
        <v>14</v>
      </c>
      <c r="C2341" s="18" t="s">
        <v>14</v>
      </c>
      <c r="D2341" s="19" t="s">
        <v>14</v>
      </c>
      <c r="E2341" s="6" t="s">
        <v>1475</v>
      </c>
      <c r="F2341" s="11">
        <v>1</v>
      </c>
      <c r="G2341" s="11">
        <v>100</v>
      </c>
      <c r="H2341" s="11" t="s">
        <v>131</v>
      </c>
      <c r="I2341" s="13">
        <v>17000</v>
      </c>
      <c r="J2341" s="14">
        <v>0.125</v>
      </c>
      <c r="K2341" s="14">
        <v>0.05</v>
      </c>
      <c r="L2341" s="17">
        <f t="shared" si="41"/>
        <v>1413125</v>
      </c>
      <c r="M2341" s="17">
        <v>0</v>
      </c>
      <c r="N2341" s="17">
        <f>SUM(L2335:L2341)-M2341</f>
        <v>10991120</v>
      </c>
    </row>
    <row r="2342" spans="1:14" x14ac:dyDescent="0.25">
      <c r="A2342" s="11">
        <v>7</v>
      </c>
      <c r="B2342" s="18">
        <v>45243</v>
      </c>
      <c r="C2342" s="18">
        <v>45238</v>
      </c>
      <c r="D2342" s="19" t="s">
        <v>1570</v>
      </c>
      <c r="E2342" s="6" t="s">
        <v>209</v>
      </c>
      <c r="F2342" s="11">
        <v>3</v>
      </c>
      <c r="G2342" s="11">
        <v>2160</v>
      </c>
      <c r="H2342" s="11" t="s">
        <v>131</v>
      </c>
      <c r="I2342" s="13">
        <v>4800</v>
      </c>
      <c r="J2342" s="14">
        <v>0.125</v>
      </c>
      <c r="K2342" s="14">
        <v>0.05</v>
      </c>
      <c r="L2342" s="17">
        <f t="shared" si="41"/>
        <v>8618400</v>
      </c>
      <c r="M2342" s="17" t="s">
        <v>14</v>
      </c>
      <c r="N2342" s="17"/>
    </row>
    <row r="2343" spans="1:14" x14ac:dyDescent="0.25">
      <c r="A2343" s="11" t="s">
        <v>14</v>
      </c>
      <c r="B2343" s="18" t="s">
        <v>14</v>
      </c>
      <c r="C2343" s="18" t="s">
        <v>14</v>
      </c>
      <c r="D2343" s="19" t="s">
        <v>14</v>
      </c>
      <c r="E2343" s="6" t="s">
        <v>144</v>
      </c>
      <c r="F2343" s="11">
        <v>1</v>
      </c>
      <c r="G2343" s="11">
        <v>1000</v>
      </c>
      <c r="H2343" s="11" t="s">
        <v>133</v>
      </c>
      <c r="I2343" s="13">
        <v>2050</v>
      </c>
      <c r="J2343" s="14">
        <v>0.125</v>
      </c>
      <c r="K2343" s="14">
        <v>0.05</v>
      </c>
      <c r="L2343" s="17">
        <f t="shared" si="41"/>
        <v>1704062.5</v>
      </c>
      <c r="M2343" s="17">
        <v>0</v>
      </c>
      <c r="N2343" s="17">
        <f>SUM(L2342:L2343)-M2343</f>
        <v>10322462.5</v>
      </c>
    </row>
    <row r="2344" spans="1:14" x14ac:dyDescent="0.25">
      <c r="A2344" s="11">
        <v>8</v>
      </c>
      <c r="B2344" s="18">
        <v>45243</v>
      </c>
      <c r="C2344" s="18">
        <v>45239</v>
      </c>
      <c r="D2344" s="19" t="s">
        <v>1571</v>
      </c>
      <c r="E2344" s="6" t="s">
        <v>168</v>
      </c>
      <c r="F2344" s="11">
        <v>1</v>
      </c>
      <c r="G2344" s="11">
        <v>20</v>
      </c>
      <c r="H2344" s="11" t="s">
        <v>131</v>
      </c>
      <c r="I2344" s="13">
        <v>40500</v>
      </c>
      <c r="J2344" s="14">
        <v>0.125</v>
      </c>
      <c r="K2344" s="14">
        <v>0.05</v>
      </c>
      <c r="L2344" s="17">
        <f t="shared" si="41"/>
        <v>673312.5</v>
      </c>
      <c r="M2344" s="17" t="s">
        <v>14</v>
      </c>
      <c r="N2344" s="17"/>
    </row>
    <row r="2345" spans="1:14" x14ac:dyDescent="0.25">
      <c r="A2345" s="11" t="s">
        <v>14</v>
      </c>
      <c r="B2345" s="18" t="s">
        <v>14</v>
      </c>
      <c r="C2345" s="18" t="s">
        <v>14</v>
      </c>
      <c r="D2345" s="19" t="s">
        <v>14</v>
      </c>
      <c r="E2345" s="6" t="s">
        <v>144</v>
      </c>
      <c r="F2345" s="11">
        <v>1</v>
      </c>
      <c r="G2345" s="11">
        <v>1000</v>
      </c>
      <c r="H2345" s="11" t="s">
        <v>133</v>
      </c>
      <c r="I2345" s="13">
        <v>2050</v>
      </c>
      <c r="J2345" s="14">
        <v>0.125</v>
      </c>
      <c r="K2345" s="14">
        <v>0.05</v>
      </c>
      <c r="L2345" s="17">
        <f t="shared" si="41"/>
        <v>1704062.5</v>
      </c>
      <c r="M2345" s="17" t="s">
        <v>14</v>
      </c>
      <c r="N2345" s="17"/>
    </row>
    <row r="2346" spans="1:14" x14ac:dyDescent="0.25">
      <c r="A2346" s="11" t="s">
        <v>14</v>
      </c>
      <c r="B2346" s="18" t="s">
        <v>14</v>
      </c>
      <c r="C2346" s="18" t="s">
        <v>14</v>
      </c>
      <c r="D2346" s="19" t="s">
        <v>14</v>
      </c>
      <c r="E2346" s="6" t="s">
        <v>1572</v>
      </c>
      <c r="F2346" s="11">
        <v>1</v>
      </c>
      <c r="G2346" s="11">
        <v>96</v>
      </c>
      <c r="H2346" s="11" t="s">
        <v>115</v>
      </c>
      <c r="I2346" s="13">
        <v>19000</v>
      </c>
      <c r="J2346" s="14">
        <v>0.125</v>
      </c>
      <c r="K2346" s="14">
        <v>0.05</v>
      </c>
      <c r="L2346" s="17">
        <f t="shared" si="41"/>
        <v>1516200</v>
      </c>
      <c r="M2346" s="17" t="s">
        <v>14</v>
      </c>
      <c r="N2346" s="17"/>
    </row>
    <row r="2347" spans="1:14" x14ac:dyDescent="0.25">
      <c r="A2347" s="11" t="s">
        <v>14</v>
      </c>
      <c r="B2347" s="18" t="s">
        <v>14</v>
      </c>
      <c r="C2347" s="18" t="s">
        <v>14</v>
      </c>
      <c r="D2347" s="19" t="s">
        <v>14</v>
      </c>
      <c r="E2347" s="6" t="s">
        <v>234</v>
      </c>
      <c r="F2347" s="11">
        <v>1</v>
      </c>
      <c r="G2347" s="11">
        <v>144</v>
      </c>
      <c r="H2347" s="11" t="s">
        <v>115</v>
      </c>
      <c r="I2347" s="13">
        <v>10600</v>
      </c>
      <c r="J2347" s="14">
        <v>0.125</v>
      </c>
      <c r="K2347" s="14">
        <v>0.05</v>
      </c>
      <c r="L2347" s="17">
        <f t="shared" si="41"/>
        <v>1268820</v>
      </c>
      <c r="M2347" s="17" t="s">
        <v>14</v>
      </c>
      <c r="N2347" s="17"/>
    </row>
    <row r="2348" spans="1:14" x14ac:dyDescent="0.25">
      <c r="A2348" s="11" t="s">
        <v>14</v>
      </c>
      <c r="B2348" s="18" t="s">
        <v>14</v>
      </c>
      <c r="C2348" s="18" t="s">
        <v>14</v>
      </c>
      <c r="D2348" s="19" t="s">
        <v>14</v>
      </c>
      <c r="E2348" s="6" t="s">
        <v>411</v>
      </c>
      <c r="F2348" s="11">
        <v>1</v>
      </c>
      <c r="G2348" s="11">
        <v>240</v>
      </c>
      <c r="H2348" s="11" t="s">
        <v>115</v>
      </c>
      <c r="I2348" s="13">
        <v>8800</v>
      </c>
      <c r="J2348" s="14">
        <v>0.125</v>
      </c>
      <c r="K2348" s="14">
        <v>0.05</v>
      </c>
      <c r="L2348" s="17">
        <f t="shared" si="41"/>
        <v>1755600</v>
      </c>
      <c r="M2348" s="17" t="s">
        <v>14</v>
      </c>
      <c r="N2348" s="17"/>
    </row>
    <row r="2349" spans="1:14" x14ac:dyDescent="0.25">
      <c r="A2349" s="11" t="s">
        <v>14</v>
      </c>
      <c r="B2349" s="18" t="s">
        <v>14</v>
      </c>
      <c r="C2349" s="18" t="s">
        <v>14</v>
      </c>
      <c r="D2349" s="19" t="s">
        <v>14</v>
      </c>
      <c r="E2349" s="6" t="s">
        <v>858</v>
      </c>
      <c r="F2349" s="11">
        <v>1</v>
      </c>
      <c r="G2349" s="11">
        <v>240</v>
      </c>
      <c r="H2349" s="11" t="s">
        <v>115</v>
      </c>
      <c r="I2349" s="13">
        <v>10600</v>
      </c>
      <c r="J2349" s="14">
        <v>0.125</v>
      </c>
      <c r="K2349" s="14">
        <v>0.05</v>
      </c>
      <c r="L2349" s="17">
        <f t="shared" si="41"/>
        <v>2114700</v>
      </c>
      <c r="M2349" s="17">
        <v>0</v>
      </c>
      <c r="N2349" s="17">
        <f>SUM(L2344:L2349)-M2349</f>
        <v>9032695</v>
      </c>
    </row>
    <row r="2350" spans="1:14" x14ac:dyDescent="0.25">
      <c r="A2350" s="11">
        <v>9</v>
      </c>
      <c r="B2350" s="18">
        <v>45245</v>
      </c>
      <c r="C2350" s="18">
        <v>45240</v>
      </c>
      <c r="D2350" s="19" t="s">
        <v>1573</v>
      </c>
      <c r="E2350" s="6" t="s">
        <v>209</v>
      </c>
      <c r="F2350" s="11">
        <v>6</v>
      </c>
      <c r="G2350" s="11">
        <v>4320</v>
      </c>
      <c r="H2350" s="11" t="s">
        <v>131</v>
      </c>
      <c r="I2350" s="13">
        <v>4800</v>
      </c>
      <c r="J2350" s="14">
        <v>0.125</v>
      </c>
      <c r="K2350" s="14">
        <v>0.05</v>
      </c>
      <c r="L2350" s="17">
        <f t="shared" si="41"/>
        <v>17236800</v>
      </c>
      <c r="M2350" s="17" t="s">
        <v>14</v>
      </c>
      <c r="N2350" s="17"/>
    </row>
    <row r="2351" spans="1:14" x14ac:dyDescent="0.25">
      <c r="A2351" s="11" t="s">
        <v>14</v>
      </c>
      <c r="B2351" s="18" t="s">
        <v>14</v>
      </c>
      <c r="C2351" s="18" t="s">
        <v>14</v>
      </c>
      <c r="D2351" s="19" t="s">
        <v>14</v>
      </c>
      <c r="E2351" s="6" t="s">
        <v>157</v>
      </c>
      <c r="F2351" s="11">
        <v>1</v>
      </c>
      <c r="G2351" s="11">
        <v>144</v>
      </c>
      <c r="H2351" s="11" t="s">
        <v>115</v>
      </c>
      <c r="I2351" s="13">
        <v>11900</v>
      </c>
      <c r="J2351" s="14">
        <v>0.125</v>
      </c>
      <c r="K2351" s="14">
        <v>0.05</v>
      </c>
      <c r="L2351" s="17">
        <f t="shared" si="41"/>
        <v>1424430</v>
      </c>
      <c r="M2351" s="17" t="s">
        <v>14</v>
      </c>
      <c r="N2351" s="17"/>
    </row>
    <row r="2352" spans="1:14" x14ac:dyDescent="0.25">
      <c r="A2352" s="11" t="s">
        <v>14</v>
      </c>
      <c r="B2352" s="18" t="s">
        <v>14</v>
      </c>
      <c r="C2352" s="18" t="s">
        <v>14</v>
      </c>
      <c r="D2352" s="19" t="s">
        <v>14</v>
      </c>
      <c r="E2352" s="6" t="s">
        <v>153</v>
      </c>
      <c r="F2352" s="11">
        <v>1</v>
      </c>
      <c r="G2352" s="11">
        <v>72</v>
      </c>
      <c r="H2352" s="11" t="s">
        <v>115</v>
      </c>
      <c r="I2352" s="13">
        <v>23000</v>
      </c>
      <c r="J2352" s="14">
        <v>0.125</v>
      </c>
      <c r="K2352" s="14">
        <v>0.05</v>
      </c>
      <c r="L2352" s="17">
        <f t="shared" si="41"/>
        <v>1376550</v>
      </c>
      <c r="M2352" s="17" t="s">
        <v>14</v>
      </c>
      <c r="N2352" s="17"/>
    </row>
    <row r="2353" spans="1:14" x14ac:dyDescent="0.25">
      <c r="A2353" s="11" t="s">
        <v>14</v>
      </c>
      <c r="B2353" s="18" t="s">
        <v>14</v>
      </c>
      <c r="C2353" s="18" t="s">
        <v>14</v>
      </c>
      <c r="D2353" s="19" t="s">
        <v>14</v>
      </c>
      <c r="E2353" s="6" t="s">
        <v>259</v>
      </c>
      <c r="F2353" s="11">
        <v>1</v>
      </c>
      <c r="G2353" s="11">
        <v>48</v>
      </c>
      <c r="H2353" s="11" t="s">
        <v>115</v>
      </c>
      <c r="I2353" s="13">
        <v>29600</v>
      </c>
      <c r="J2353" s="14">
        <v>0.125</v>
      </c>
      <c r="K2353" s="14">
        <v>0.05</v>
      </c>
      <c r="L2353" s="17">
        <f t="shared" si="41"/>
        <v>1181040</v>
      </c>
      <c r="M2353" s="17" t="s">
        <v>14</v>
      </c>
      <c r="N2353" s="17"/>
    </row>
    <row r="2354" spans="1:14" x14ac:dyDescent="0.25">
      <c r="A2354" s="11" t="s">
        <v>14</v>
      </c>
      <c r="B2354" s="18" t="s">
        <v>14</v>
      </c>
      <c r="C2354" s="18" t="s">
        <v>14</v>
      </c>
      <c r="D2354" s="19" t="s">
        <v>14</v>
      </c>
      <c r="E2354" s="6" t="s">
        <v>114</v>
      </c>
      <c r="F2354" s="11">
        <v>1</v>
      </c>
      <c r="G2354" s="11">
        <v>36</v>
      </c>
      <c r="H2354" s="11" t="s">
        <v>115</v>
      </c>
      <c r="I2354" s="13">
        <v>41500</v>
      </c>
      <c r="J2354" s="14">
        <v>0.125</v>
      </c>
      <c r="K2354" s="14">
        <v>0.05</v>
      </c>
      <c r="L2354" s="17">
        <f t="shared" si="41"/>
        <v>1241887.5</v>
      </c>
      <c r="M2354" s="17" t="s">
        <v>14</v>
      </c>
      <c r="N2354" s="17"/>
    </row>
    <row r="2355" spans="1:14" x14ac:dyDescent="0.25">
      <c r="A2355" s="11" t="s">
        <v>14</v>
      </c>
      <c r="B2355" s="18" t="s">
        <v>14</v>
      </c>
      <c r="C2355" s="18" t="s">
        <v>14</v>
      </c>
      <c r="D2355" s="19" t="s">
        <v>14</v>
      </c>
      <c r="E2355" s="6" t="s">
        <v>117</v>
      </c>
      <c r="F2355" s="11">
        <v>1</v>
      </c>
      <c r="G2355" s="11">
        <v>24</v>
      </c>
      <c r="H2355" s="11" t="s">
        <v>115</v>
      </c>
      <c r="I2355" s="13">
        <v>66900</v>
      </c>
      <c r="J2355" s="14">
        <v>0.125</v>
      </c>
      <c r="K2355" s="14">
        <v>0.05</v>
      </c>
      <c r="L2355" s="17">
        <f t="shared" si="41"/>
        <v>1334655</v>
      </c>
      <c r="M2355" s="17" t="s">
        <v>14</v>
      </c>
      <c r="N2355" s="17"/>
    </row>
    <row r="2356" spans="1:14" x14ac:dyDescent="0.25">
      <c r="A2356" s="11" t="s">
        <v>14</v>
      </c>
      <c r="B2356" s="18" t="s">
        <v>14</v>
      </c>
      <c r="C2356" s="18" t="s">
        <v>14</v>
      </c>
      <c r="D2356" s="19" t="s">
        <v>14</v>
      </c>
      <c r="E2356" s="6" t="s">
        <v>1574</v>
      </c>
      <c r="F2356" s="11" t="s">
        <v>14</v>
      </c>
      <c r="G2356" s="11">
        <v>120</v>
      </c>
      <c r="H2356" s="11" t="s">
        <v>131</v>
      </c>
      <c r="I2356" s="13">
        <v>2300</v>
      </c>
      <c r="J2356" s="14">
        <v>0.1</v>
      </c>
      <c r="K2356" s="14">
        <v>0.05</v>
      </c>
      <c r="L2356" s="17">
        <f t="shared" si="41"/>
        <v>235980</v>
      </c>
      <c r="M2356" s="17">
        <v>235980</v>
      </c>
      <c r="N2356" s="17">
        <f>SUM(L2350:L2356)-M2356</f>
        <v>23795362.5</v>
      </c>
    </row>
    <row r="2357" spans="1:14" x14ac:dyDescent="0.25">
      <c r="A2357" s="11">
        <v>10</v>
      </c>
      <c r="B2357" s="18">
        <v>45245</v>
      </c>
      <c r="C2357" s="18">
        <v>45241</v>
      </c>
      <c r="D2357" s="19" t="s">
        <v>1575</v>
      </c>
      <c r="E2357" s="6" t="s">
        <v>886</v>
      </c>
      <c r="F2357" s="11">
        <v>2</v>
      </c>
      <c r="G2357" s="11">
        <v>48</v>
      </c>
      <c r="H2357" s="11" t="s">
        <v>131</v>
      </c>
      <c r="I2357" s="13">
        <v>41000</v>
      </c>
      <c r="J2357" s="14">
        <v>0.125</v>
      </c>
      <c r="K2357" s="14">
        <v>0.05</v>
      </c>
      <c r="L2357" s="17">
        <f t="shared" si="41"/>
        <v>1635900</v>
      </c>
      <c r="M2357" s="17" t="s">
        <v>14</v>
      </c>
      <c r="N2357" s="17"/>
    </row>
    <row r="2358" spans="1:14" x14ac:dyDescent="0.25">
      <c r="A2358" s="11" t="s">
        <v>14</v>
      </c>
      <c r="B2358" s="18" t="s">
        <v>14</v>
      </c>
      <c r="C2358" s="18" t="s">
        <v>14</v>
      </c>
      <c r="D2358" s="19" t="s">
        <v>14</v>
      </c>
      <c r="E2358" s="6" t="s">
        <v>209</v>
      </c>
      <c r="F2358" s="11">
        <v>8</v>
      </c>
      <c r="G2358" s="11">
        <v>5760</v>
      </c>
      <c r="H2358" s="11" t="s">
        <v>131</v>
      </c>
      <c r="I2358" s="13">
        <v>4300</v>
      </c>
      <c r="J2358" s="14">
        <v>0.125</v>
      </c>
      <c r="K2358" s="14">
        <v>0.05</v>
      </c>
      <c r="L2358" s="17">
        <f t="shared" si="41"/>
        <v>20588400</v>
      </c>
      <c r="M2358" s="17" t="s">
        <v>14</v>
      </c>
      <c r="N2358" s="17"/>
    </row>
    <row r="2359" spans="1:14" x14ac:dyDescent="0.25">
      <c r="A2359" s="11" t="s">
        <v>14</v>
      </c>
      <c r="B2359" s="18" t="s">
        <v>14</v>
      </c>
      <c r="C2359" s="18" t="s">
        <v>14</v>
      </c>
      <c r="D2359" s="19" t="s">
        <v>14</v>
      </c>
      <c r="E2359" s="6" t="s">
        <v>1576</v>
      </c>
      <c r="F2359" s="11">
        <v>1</v>
      </c>
      <c r="G2359" s="11">
        <v>60</v>
      </c>
      <c r="H2359" s="11" t="s">
        <v>131</v>
      </c>
      <c r="I2359" s="13">
        <v>45500</v>
      </c>
      <c r="J2359" s="14">
        <v>0.125</v>
      </c>
      <c r="K2359" s="14">
        <v>0.05</v>
      </c>
      <c r="L2359" s="17">
        <f t="shared" si="41"/>
        <v>2269312.5</v>
      </c>
      <c r="M2359" s="17" t="s">
        <v>14</v>
      </c>
      <c r="N2359" s="17"/>
    </row>
    <row r="2360" spans="1:14" x14ac:dyDescent="0.25">
      <c r="A2360" s="11" t="s">
        <v>14</v>
      </c>
      <c r="B2360" s="18" t="s">
        <v>14</v>
      </c>
      <c r="C2360" s="18" t="s">
        <v>14</v>
      </c>
      <c r="D2360" s="19" t="s">
        <v>14</v>
      </c>
      <c r="E2360" s="6" t="s">
        <v>337</v>
      </c>
      <c r="F2360" s="11">
        <v>1</v>
      </c>
      <c r="G2360" s="11">
        <v>100</v>
      </c>
      <c r="H2360" s="11" t="s">
        <v>152</v>
      </c>
      <c r="I2360" s="13">
        <v>7600</v>
      </c>
      <c r="J2360" s="14">
        <v>0.125</v>
      </c>
      <c r="K2360" s="14">
        <v>0.05</v>
      </c>
      <c r="L2360" s="17">
        <f t="shared" si="41"/>
        <v>631750</v>
      </c>
      <c r="M2360" s="17" t="s">
        <v>14</v>
      </c>
      <c r="N2360" s="17"/>
    </row>
    <row r="2361" spans="1:14" x14ac:dyDescent="0.25">
      <c r="A2361" s="11" t="s">
        <v>14</v>
      </c>
      <c r="B2361" s="18" t="s">
        <v>14</v>
      </c>
      <c r="C2361" s="18" t="s">
        <v>14</v>
      </c>
      <c r="D2361" s="19" t="s">
        <v>14</v>
      </c>
      <c r="E2361" s="6" t="s">
        <v>224</v>
      </c>
      <c r="F2361" s="11">
        <v>1</v>
      </c>
      <c r="G2361" s="11">
        <v>24</v>
      </c>
      <c r="H2361" s="11" t="s">
        <v>212</v>
      </c>
      <c r="I2361" s="13">
        <v>162000</v>
      </c>
      <c r="J2361" s="14">
        <v>0.125</v>
      </c>
      <c r="K2361" s="14">
        <v>0.05</v>
      </c>
      <c r="L2361" s="17">
        <f t="shared" si="41"/>
        <v>3231900</v>
      </c>
      <c r="M2361" s="17" t="s">
        <v>14</v>
      </c>
      <c r="N2361" s="17"/>
    </row>
    <row r="2362" spans="1:14" x14ac:dyDescent="0.25">
      <c r="A2362" s="11" t="s">
        <v>14</v>
      </c>
      <c r="B2362" s="18" t="s">
        <v>14</v>
      </c>
      <c r="C2362" s="18" t="s">
        <v>14</v>
      </c>
      <c r="D2362" s="19" t="s">
        <v>14</v>
      </c>
      <c r="E2362" s="6" t="s">
        <v>1030</v>
      </c>
      <c r="F2362" s="11" t="s">
        <v>14</v>
      </c>
      <c r="G2362" s="11">
        <v>24</v>
      </c>
      <c r="H2362" s="11" t="s">
        <v>212</v>
      </c>
      <c r="I2362" s="13">
        <v>0</v>
      </c>
      <c r="J2362" s="14"/>
      <c r="K2362" s="14" t="s">
        <v>14</v>
      </c>
      <c r="L2362" s="17"/>
      <c r="M2362" s="17" t="s">
        <v>14</v>
      </c>
      <c r="N2362" s="17"/>
    </row>
    <row r="2363" spans="1:14" x14ac:dyDescent="0.25">
      <c r="A2363" s="11" t="s">
        <v>14</v>
      </c>
      <c r="B2363" s="18" t="s">
        <v>14</v>
      </c>
      <c r="C2363" s="18" t="s">
        <v>14</v>
      </c>
      <c r="D2363" s="19" t="s">
        <v>14</v>
      </c>
      <c r="E2363" s="6" t="s">
        <v>697</v>
      </c>
      <c r="F2363" s="11">
        <v>1</v>
      </c>
      <c r="G2363" s="11">
        <v>40</v>
      </c>
      <c r="H2363" s="11" t="s">
        <v>212</v>
      </c>
      <c r="I2363" s="13">
        <v>49200</v>
      </c>
      <c r="J2363" s="14">
        <v>0.125</v>
      </c>
      <c r="K2363" s="14">
        <v>0.05</v>
      </c>
      <c r="L2363" s="17">
        <f t="shared" si="41"/>
        <v>1635900</v>
      </c>
      <c r="M2363" s="17" t="s">
        <v>14</v>
      </c>
      <c r="N2363" s="17"/>
    </row>
    <row r="2364" spans="1:14" x14ac:dyDescent="0.25">
      <c r="A2364" s="11" t="s">
        <v>14</v>
      </c>
      <c r="B2364" s="18" t="s">
        <v>14</v>
      </c>
      <c r="C2364" s="18" t="s">
        <v>14</v>
      </c>
      <c r="D2364" s="19" t="s">
        <v>14</v>
      </c>
      <c r="E2364" s="6" t="s">
        <v>465</v>
      </c>
      <c r="F2364" s="11">
        <v>1</v>
      </c>
      <c r="G2364" s="11">
        <v>24</v>
      </c>
      <c r="H2364" s="11" t="s">
        <v>131</v>
      </c>
      <c r="I2364" s="13">
        <v>45500</v>
      </c>
      <c r="J2364" s="14">
        <v>0.125</v>
      </c>
      <c r="K2364" s="14">
        <v>0.05</v>
      </c>
      <c r="L2364" s="17">
        <f t="shared" si="41"/>
        <v>907725</v>
      </c>
      <c r="M2364" s="17" t="s">
        <v>14</v>
      </c>
      <c r="N2364" s="17"/>
    </row>
    <row r="2365" spans="1:14" x14ac:dyDescent="0.25">
      <c r="A2365" s="11" t="s">
        <v>14</v>
      </c>
      <c r="B2365" s="18" t="s">
        <v>14</v>
      </c>
      <c r="C2365" s="18" t="s">
        <v>14</v>
      </c>
      <c r="D2365" s="19" t="s">
        <v>14</v>
      </c>
      <c r="E2365" s="6" t="s">
        <v>704</v>
      </c>
      <c r="F2365" s="11">
        <v>1</v>
      </c>
      <c r="G2365" s="11">
        <v>120</v>
      </c>
      <c r="H2365" s="11" t="s">
        <v>131</v>
      </c>
      <c r="I2365" s="13">
        <v>18700</v>
      </c>
      <c r="J2365" s="14">
        <v>0.125</v>
      </c>
      <c r="K2365" s="14">
        <v>0.05</v>
      </c>
      <c r="L2365" s="17">
        <f t="shared" ref="L2365:L2421" si="42">G2365*(I2365-(I2365*J2365)-((I2365-(I2365*J2365))*K2365))</f>
        <v>1865325</v>
      </c>
      <c r="M2365" s="17" t="s">
        <v>14</v>
      </c>
      <c r="N2365" s="17"/>
    </row>
    <row r="2366" spans="1:14" x14ac:dyDescent="0.25">
      <c r="A2366" s="11" t="s">
        <v>14</v>
      </c>
      <c r="B2366" s="18" t="s">
        <v>14</v>
      </c>
      <c r="C2366" s="18" t="s">
        <v>14</v>
      </c>
      <c r="D2366" s="19" t="s">
        <v>14</v>
      </c>
      <c r="E2366" s="6" t="s">
        <v>166</v>
      </c>
      <c r="F2366" s="11">
        <v>1</v>
      </c>
      <c r="G2366" s="11">
        <v>12</v>
      </c>
      <c r="H2366" s="11" t="s">
        <v>139</v>
      </c>
      <c r="I2366" s="13">
        <v>176400</v>
      </c>
      <c r="J2366" s="14">
        <v>0.125</v>
      </c>
      <c r="K2366" s="14">
        <v>0.05</v>
      </c>
      <c r="L2366" s="17">
        <f t="shared" si="42"/>
        <v>1759590</v>
      </c>
      <c r="M2366" s="17" t="s">
        <v>14</v>
      </c>
      <c r="N2366" s="17"/>
    </row>
    <row r="2367" spans="1:14" x14ac:dyDescent="0.25">
      <c r="A2367" s="11" t="s">
        <v>14</v>
      </c>
      <c r="B2367" s="18" t="s">
        <v>14</v>
      </c>
      <c r="C2367" s="18" t="s">
        <v>14</v>
      </c>
      <c r="D2367" s="19" t="s">
        <v>14</v>
      </c>
      <c r="E2367" s="6" t="s">
        <v>167</v>
      </c>
      <c r="F2367" s="11">
        <v>1</v>
      </c>
      <c r="G2367" s="11">
        <v>144</v>
      </c>
      <c r="H2367" s="11" t="s">
        <v>212</v>
      </c>
      <c r="I2367" s="13">
        <v>19800</v>
      </c>
      <c r="J2367" s="14">
        <v>0.125</v>
      </c>
      <c r="K2367" s="14">
        <v>0.05</v>
      </c>
      <c r="L2367" s="17">
        <f t="shared" si="42"/>
        <v>2370060</v>
      </c>
      <c r="M2367" s="17">
        <v>0</v>
      </c>
      <c r="N2367" s="17">
        <f>SUM(L2357:L2367)-M2367</f>
        <v>36895862.5</v>
      </c>
    </row>
    <row r="2368" spans="1:14" x14ac:dyDescent="0.25">
      <c r="A2368" s="11">
        <v>11</v>
      </c>
      <c r="B2368" s="18">
        <v>45245</v>
      </c>
      <c r="C2368" s="18">
        <v>45241</v>
      </c>
      <c r="D2368" s="19" t="s">
        <v>1577</v>
      </c>
      <c r="E2368" s="6" t="s">
        <v>155</v>
      </c>
      <c r="F2368" s="11">
        <v>1</v>
      </c>
      <c r="G2368" s="11">
        <v>72</v>
      </c>
      <c r="H2368" s="11" t="s">
        <v>212</v>
      </c>
      <c r="I2368" s="13">
        <v>37200</v>
      </c>
      <c r="J2368" s="14">
        <v>0.125</v>
      </c>
      <c r="K2368" s="14">
        <v>0.05</v>
      </c>
      <c r="L2368" s="17">
        <f t="shared" si="42"/>
        <v>2226420</v>
      </c>
      <c r="M2368" s="17" t="s">
        <v>14</v>
      </c>
      <c r="N2368" s="17"/>
    </row>
    <row r="2369" spans="1:14" x14ac:dyDescent="0.25">
      <c r="A2369" s="11" t="s">
        <v>14</v>
      </c>
      <c r="B2369" s="18" t="s">
        <v>14</v>
      </c>
      <c r="C2369" s="18" t="s">
        <v>14</v>
      </c>
      <c r="D2369" s="19" t="s">
        <v>14</v>
      </c>
      <c r="E2369" s="6" t="s">
        <v>146</v>
      </c>
      <c r="F2369" s="11">
        <v>2</v>
      </c>
      <c r="G2369" s="11">
        <v>1000</v>
      </c>
      <c r="H2369" s="11" t="s">
        <v>123</v>
      </c>
      <c r="I2369" s="13">
        <v>1625</v>
      </c>
      <c r="J2369" s="14">
        <v>0.125</v>
      </c>
      <c r="K2369" s="14">
        <v>0.05</v>
      </c>
      <c r="L2369" s="17">
        <f t="shared" si="42"/>
        <v>1350781.25</v>
      </c>
      <c r="M2369" s="17" t="s">
        <v>14</v>
      </c>
      <c r="N2369" s="17"/>
    </row>
    <row r="2370" spans="1:14" x14ac:dyDescent="0.25">
      <c r="A2370" s="11" t="s">
        <v>14</v>
      </c>
      <c r="B2370" s="18" t="s">
        <v>14</v>
      </c>
      <c r="C2370" s="18" t="s">
        <v>14</v>
      </c>
      <c r="D2370" s="19" t="s">
        <v>14</v>
      </c>
      <c r="E2370" s="6" t="s">
        <v>164</v>
      </c>
      <c r="F2370" s="11">
        <v>1</v>
      </c>
      <c r="G2370" s="11">
        <v>500</v>
      </c>
      <c r="H2370" s="11" t="s">
        <v>123</v>
      </c>
      <c r="I2370" s="13">
        <v>1850</v>
      </c>
      <c r="J2370" s="14">
        <v>0.125</v>
      </c>
      <c r="K2370" s="14">
        <v>0.05</v>
      </c>
      <c r="L2370" s="17">
        <f t="shared" si="42"/>
        <v>768906.25</v>
      </c>
      <c r="M2370" s="17" t="s">
        <v>14</v>
      </c>
      <c r="N2370" s="17"/>
    </row>
    <row r="2371" spans="1:14" x14ac:dyDescent="0.25">
      <c r="A2371" s="11" t="s">
        <v>14</v>
      </c>
      <c r="B2371" s="18" t="s">
        <v>14</v>
      </c>
      <c r="C2371" s="18" t="s">
        <v>14</v>
      </c>
      <c r="D2371" s="19" t="s">
        <v>14</v>
      </c>
      <c r="E2371" s="6" t="s">
        <v>432</v>
      </c>
      <c r="F2371" s="11">
        <v>1</v>
      </c>
      <c r="G2371" s="11">
        <v>200</v>
      </c>
      <c r="H2371" s="11" t="s">
        <v>123</v>
      </c>
      <c r="I2371" s="13">
        <v>4400</v>
      </c>
      <c r="J2371" s="14">
        <v>0.125</v>
      </c>
      <c r="K2371" s="14">
        <v>0.05</v>
      </c>
      <c r="L2371" s="17">
        <f t="shared" si="42"/>
        <v>731500</v>
      </c>
      <c r="M2371" s="17" t="s">
        <v>14</v>
      </c>
      <c r="N2371" s="17"/>
    </row>
    <row r="2372" spans="1:14" x14ac:dyDescent="0.25">
      <c r="A2372" s="11" t="s">
        <v>14</v>
      </c>
      <c r="B2372" s="18" t="s">
        <v>14</v>
      </c>
      <c r="C2372" s="18" t="s">
        <v>14</v>
      </c>
      <c r="D2372" s="19" t="s">
        <v>14</v>
      </c>
      <c r="E2372" s="6" t="s">
        <v>169</v>
      </c>
      <c r="F2372" s="11">
        <v>1</v>
      </c>
      <c r="G2372" s="11">
        <v>48</v>
      </c>
      <c r="H2372" s="11" t="s">
        <v>123</v>
      </c>
      <c r="I2372" s="13">
        <v>31200</v>
      </c>
      <c r="J2372" s="14">
        <v>0.125</v>
      </c>
      <c r="K2372" s="14">
        <v>0.05</v>
      </c>
      <c r="L2372" s="17">
        <f t="shared" si="42"/>
        <v>1244880</v>
      </c>
      <c r="M2372" s="17" t="s">
        <v>14</v>
      </c>
      <c r="N2372" s="17"/>
    </row>
    <row r="2373" spans="1:14" x14ac:dyDescent="0.25">
      <c r="A2373" s="11" t="s">
        <v>14</v>
      </c>
      <c r="B2373" s="18" t="s">
        <v>14</v>
      </c>
      <c r="C2373" s="18" t="s">
        <v>14</v>
      </c>
      <c r="D2373" s="19" t="s">
        <v>14</v>
      </c>
      <c r="E2373" s="6" t="s">
        <v>343</v>
      </c>
      <c r="F2373" s="11">
        <v>2</v>
      </c>
      <c r="G2373" s="11">
        <v>240</v>
      </c>
      <c r="H2373" s="11" t="s">
        <v>131</v>
      </c>
      <c r="I2373" s="13">
        <v>12950</v>
      </c>
      <c r="J2373" s="14">
        <v>0.125</v>
      </c>
      <c r="K2373" s="14">
        <v>0.05</v>
      </c>
      <c r="L2373" s="17">
        <f t="shared" si="42"/>
        <v>2583525</v>
      </c>
      <c r="M2373" s="17" t="s">
        <v>14</v>
      </c>
      <c r="N2373" s="17"/>
    </row>
    <row r="2374" spans="1:14" x14ac:dyDescent="0.25">
      <c r="A2374" s="11" t="s">
        <v>14</v>
      </c>
      <c r="B2374" s="18" t="s">
        <v>14</v>
      </c>
      <c r="C2374" s="18" t="s">
        <v>14</v>
      </c>
      <c r="D2374" s="19" t="s">
        <v>14</v>
      </c>
      <c r="E2374" s="6" t="s">
        <v>1260</v>
      </c>
      <c r="F2374" s="11">
        <v>1</v>
      </c>
      <c r="G2374" s="11">
        <v>288</v>
      </c>
      <c r="H2374" s="11" t="s">
        <v>131</v>
      </c>
      <c r="I2374" s="13">
        <v>10600</v>
      </c>
      <c r="J2374" s="14">
        <v>0.125</v>
      </c>
      <c r="K2374" s="14">
        <v>0.05</v>
      </c>
      <c r="L2374" s="17">
        <f t="shared" si="42"/>
        <v>2537640</v>
      </c>
      <c r="M2374" s="17" t="s">
        <v>14</v>
      </c>
      <c r="N2374" s="17"/>
    </row>
    <row r="2375" spans="1:14" x14ac:dyDescent="0.25">
      <c r="A2375" s="11" t="s">
        <v>14</v>
      </c>
      <c r="B2375" s="18" t="s">
        <v>14</v>
      </c>
      <c r="C2375" s="18" t="s">
        <v>14</v>
      </c>
      <c r="D2375" s="19" t="s">
        <v>14</v>
      </c>
      <c r="E2375" s="6" t="s">
        <v>136</v>
      </c>
      <c r="F2375" s="11">
        <v>2</v>
      </c>
      <c r="G2375" s="11">
        <v>288</v>
      </c>
      <c r="H2375" s="11" t="s">
        <v>131</v>
      </c>
      <c r="I2375" s="13">
        <v>6500</v>
      </c>
      <c r="J2375" s="14">
        <v>0.125</v>
      </c>
      <c r="K2375" s="14">
        <v>0.05</v>
      </c>
      <c r="L2375" s="17">
        <f t="shared" si="42"/>
        <v>1556100</v>
      </c>
      <c r="M2375" s="17" t="s">
        <v>14</v>
      </c>
      <c r="N2375" s="17"/>
    </row>
    <row r="2376" spans="1:14" x14ac:dyDescent="0.25">
      <c r="A2376" s="11" t="s">
        <v>14</v>
      </c>
      <c r="B2376" s="18" t="s">
        <v>14</v>
      </c>
      <c r="C2376" s="18" t="s">
        <v>14</v>
      </c>
      <c r="D2376" s="19" t="s">
        <v>14</v>
      </c>
      <c r="E2376" s="6" t="s">
        <v>281</v>
      </c>
      <c r="F2376" s="11">
        <v>4</v>
      </c>
      <c r="G2376" s="11">
        <v>3456</v>
      </c>
      <c r="H2376" s="11" t="s">
        <v>131</v>
      </c>
      <c r="I2376" s="13">
        <v>2450</v>
      </c>
      <c r="J2376" s="14">
        <v>0.125</v>
      </c>
      <c r="K2376" s="14">
        <v>0.05</v>
      </c>
      <c r="L2376" s="17">
        <f t="shared" si="42"/>
        <v>7038360</v>
      </c>
      <c r="M2376" s="17" t="s">
        <v>14</v>
      </c>
      <c r="N2376" s="17"/>
    </row>
    <row r="2377" spans="1:14" x14ac:dyDescent="0.25">
      <c r="A2377" s="11" t="s">
        <v>14</v>
      </c>
      <c r="B2377" s="18" t="s">
        <v>14</v>
      </c>
      <c r="C2377" s="18" t="s">
        <v>14</v>
      </c>
      <c r="D2377" s="19" t="s">
        <v>14</v>
      </c>
      <c r="E2377" s="6" t="s">
        <v>161</v>
      </c>
      <c r="F2377" s="11">
        <v>1</v>
      </c>
      <c r="G2377" s="11">
        <v>6</v>
      </c>
      <c r="H2377" s="11" t="s">
        <v>131</v>
      </c>
      <c r="I2377" s="13">
        <v>187000</v>
      </c>
      <c r="J2377" s="14">
        <v>0.125</v>
      </c>
      <c r="K2377" s="14">
        <v>0.05</v>
      </c>
      <c r="L2377" s="17">
        <f t="shared" si="42"/>
        <v>932662.5</v>
      </c>
      <c r="M2377" s="17" t="s">
        <v>14</v>
      </c>
      <c r="N2377" s="17"/>
    </row>
    <row r="2378" spans="1:14" x14ac:dyDescent="0.25">
      <c r="A2378" s="11" t="s">
        <v>14</v>
      </c>
      <c r="B2378" s="18" t="s">
        <v>14</v>
      </c>
      <c r="C2378" s="18" t="s">
        <v>14</v>
      </c>
      <c r="D2378" s="19" t="s">
        <v>14</v>
      </c>
      <c r="E2378" s="6" t="s">
        <v>443</v>
      </c>
      <c r="F2378" s="11">
        <v>1</v>
      </c>
      <c r="G2378" s="11">
        <v>144</v>
      </c>
      <c r="H2378" s="11" t="s">
        <v>212</v>
      </c>
      <c r="I2378" s="13">
        <v>27600</v>
      </c>
      <c r="J2378" s="14">
        <v>0.125</v>
      </c>
      <c r="K2378" s="14">
        <v>0.05</v>
      </c>
      <c r="L2378" s="17">
        <f t="shared" si="42"/>
        <v>3303720</v>
      </c>
      <c r="M2378" s="17" t="s">
        <v>14</v>
      </c>
      <c r="N2378" s="17"/>
    </row>
    <row r="2379" spans="1:14" x14ac:dyDescent="0.25">
      <c r="A2379" s="11" t="s">
        <v>14</v>
      </c>
      <c r="B2379" s="18" t="s">
        <v>14</v>
      </c>
      <c r="C2379" s="18" t="s">
        <v>14</v>
      </c>
      <c r="D2379" s="19" t="s">
        <v>14</v>
      </c>
      <c r="E2379" s="6" t="s">
        <v>478</v>
      </c>
      <c r="F2379" s="11">
        <v>1</v>
      </c>
      <c r="G2379" s="11">
        <v>240</v>
      </c>
      <c r="H2379" s="11" t="s">
        <v>131</v>
      </c>
      <c r="I2379" s="13">
        <v>9750</v>
      </c>
      <c r="J2379" s="14">
        <v>0.125</v>
      </c>
      <c r="K2379" s="14">
        <v>0.05</v>
      </c>
      <c r="L2379" s="17">
        <f t="shared" si="42"/>
        <v>1945125</v>
      </c>
      <c r="M2379" s="17">
        <v>0</v>
      </c>
      <c r="N2379" s="17">
        <f>SUM(L2368:L2379)-M2379</f>
        <v>26219620</v>
      </c>
    </row>
    <row r="2380" spans="1:14" x14ac:dyDescent="0.25">
      <c r="A2380" s="11">
        <v>12</v>
      </c>
      <c r="B2380" s="18">
        <v>45245</v>
      </c>
      <c r="C2380" s="18">
        <v>45241</v>
      </c>
      <c r="D2380" s="19" t="s">
        <v>1578</v>
      </c>
      <c r="E2380" s="6" t="s">
        <v>259</v>
      </c>
      <c r="F2380" s="11">
        <v>1</v>
      </c>
      <c r="G2380" s="11">
        <v>48</v>
      </c>
      <c r="H2380" s="11" t="s">
        <v>115</v>
      </c>
      <c r="I2380" s="13">
        <v>29600</v>
      </c>
      <c r="J2380" s="14">
        <v>0.125</v>
      </c>
      <c r="K2380" s="14">
        <v>0.05</v>
      </c>
      <c r="L2380" s="17">
        <f t="shared" si="42"/>
        <v>1181040</v>
      </c>
      <c r="M2380" s="17" t="s">
        <v>14</v>
      </c>
      <c r="N2380" s="17"/>
    </row>
    <row r="2381" spans="1:14" x14ac:dyDescent="0.25">
      <c r="A2381" s="11" t="s">
        <v>14</v>
      </c>
      <c r="B2381" s="18" t="s">
        <v>14</v>
      </c>
      <c r="C2381" s="18" t="s">
        <v>14</v>
      </c>
      <c r="D2381" s="19" t="s">
        <v>14</v>
      </c>
      <c r="E2381" s="6" t="s">
        <v>1574</v>
      </c>
      <c r="F2381" s="11" t="s">
        <v>14</v>
      </c>
      <c r="G2381" s="11">
        <v>24</v>
      </c>
      <c r="H2381" s="11" t="s">
        <v>131</v>
      </c>
      <c r="I2381" s="13">
        <v>2300</v>
      </c>
      <c r="J2381" s="14">
        <v>0.1</v>
      </c>
      <c r="K2381" s="14">
        <v>0.05</v>
      </c>
      <c r="L2381" s="17">
        <f t="shared" si="42"/>
        <v>47196</v>
      </c>
      <c r="M2381" s="17" t="s">
        <v>14</v>
      </c>
      <c r="N2381" s="17"/>
    </row>
    <row r="2382" spans="1:14" x14ac:dyDescent="0.25">
      <c r="A2382" s="11" t="s">
        <v>14</v>
      </c>
      <c r="B2382" s="18" t="s">
        <v>14</v>
      </c>
      <c r="C2382" s="18" t="s">
        <v>14</v>
      </c>
      <c r="D2382" s="19" t="s">
        <v>14</v>
      </c>
      <c r="E2382" s="6" t="s">
        <v>135</v>
      </c>
      <c r="F2382" s="11">
        <v>1</v>
      </c>
      <c r="G2382" s="11">
        <v>144</v>
      </c>
      <c r="H2382" s="11" t="s">
        <v>131</v>
      </c>
      <c r="I2382" s="13">
        <v>4350</v>
      </c>
      <c r="J2382" s="14">
        <v>0.125</v>
      </c>
      <c r="K2382" s="14">
        <v>0.05</v>
      </c>
      <c r="L2382" s="17">
        <f t="shared" si="42"/>
        <v>520695</v>
      </c>
      <c r="M2382" s="17" t="s">
        <v>14</v>
      </c>
      <c r="N2382" s="17"/>
    </row>
    <row r="2383" spans="1:14" x14ac:dyDescent="0.25">
      <c r="A2383" s="11" t="s">
        <v>14</v>
      </c>
      <c r="B2383" s="18" t="s">
        <v>14</v>
      </c>
      <c r="C2383" s="18" t="s">
        <v>14</v>
      </c>
      <c r="D2383" s="19" t="s">
        <v>14</v>
      </c>
      <c r="E2383" s="6" t="s">
        <v>234</v>
      </c>
      <c r="F2383" s="11">
        <v>1</v>
      </c>
      <c r="G2383" s="11">
        <v>144</v>
      </c>
      <c r="H2383" s="11" t="s">
        <v>115</v>
      </c>
      <c r="I2383" s="13">
        <v>10600</v>
      </c>
      <c r="J2383" s="14">
        <v>0.125</v>
      </c>
      <c r="K2383" s="14">
        <v>0.05</v>
      </c>
      <c r="L2383" s="17">
        <f t="shared" si="42"/>
        <v>1268820</v>
      </c>
      <c r="M2383" s="17" t="s">
        <v>14</v>
      </c>
      <c r="N2383" s="17"/>
    </row>
    <row r="2384" spans="1:14" x14ac:dyDescent="0.25">
      <c r="A2384" s="11" t="s">
        <v>14</v>
      </c>
      <c r="B2384" s="18" t="s">
        <v>14</v>
      </c>
      <c r="C2384" s="18" t="s">
        <v>14</v>
      </c>
      <c r="D2384" s="19" t="s">
        <v>14</v>
      </c>
      <c r="E2384" s="6" t="s">
        <v>451</v>
      </c>
      <c r="F2384" s="11">
        <v>2</v>
      </c>
      <c r="G2384" s="11">
        <v>10</v>
      </c>
      <c r="H2384" s="11" t="s">
        <v>139</v>
      </c>
      <c r="I2384" s="13">
        <v>177000</v>
      </c>
      <c r="J2384" s="14">
        <v>0.125</v>
      </c>
      <c r="K2384" s="14">
        <v>0.05</v>
      </c>
      <c r="L2384" s="17">
        <f t="shared" si="42"/>
        <v>1471312.5</v>
      </c>
      <c r="M2384" s="17" t="s">
        <v>14</v>
      </c>
      <c r="N2384" s="17"/>
    </row>
    <row r="2385" spans="1:14" x14ac:dyDescent="0.25">
      <c r="A2385" s="11" t="s">
        <v>14</v>
      </c>
      <c r="B2385" s="18" t="s">
        <v>14</v>
      </c>
      <c r="C2385" s="18" t="s">
        <v>14</v>
      </c>
      <c r="D2385" s="19" t="s">
        <v>14</v>
      </c>
      <c r="E2385" s="6" t="s">
        <v>679</v>
      </c>
      <c r="F2385" s="11" t="s">
        <v>14</v>
      </c>
      <c r="G2385" s="11">
        <v>12</v>
      </c>
      <c r="H2385" s="11" t="s">
        <v>212</v>
      </c>
      <c r="I2385" s="13">
        <v>13200</v>
      </c>
      <c r="J2385" s="14">
        <v>0.1</v>
      </c>
      <c r="K2385" s="14">
        <v>0.05</v>
      </c>
      <c r="L2385" s="17">
        <f t="shared" si="42"/>
        <v>135432</v>
      </c>
      <c r="M2385" s="17" t="s">
        <v>14</v>
      </c>
      <c r="N2385" s="17"/>
    </row>
    <row r="2386" spans="1:14" x14ac:dyDescent="0.25">
      <c r="A2386" s="11" t="s">
        <v>14</v>
      </c>
      <c r="B2386" s="18" t="s">
        <v>14</v>
      </c>
      <c r="C2386" s="18" t="s">
        <v>14</v>
      </c>
      <c r="D2386" s="19" t="s">
        <v>14</v>
      </c>
      <c r="E2386" s="6" t="s">
        <v>1222</v>
      </c>
      <c r="F2386" s="11">
        <v>1</v>
      </c>
      <c r="G2386" s="11">
        <v>48</v>
      </c>
      <c r="H2386" s="11" t="s">
        <v>237</v>
      </c>
      <c r="I2386" s="13">
        <v>14500</v>
      </c>
      <c r="J2386" s="14">
        <v>0.125</v>
      </c>
      <c r="K2386" s="14">
        <v>0.05</v>
      </c>
      <c r="L2386" s="17">
        <f t="shared" si="42"/>
        <v>578550</v>
      </c>
      <c r="M2386" s="17" t="s">
        <v>14</v>
      </c>
      <c r="N2386" s="17"/>
    </row>
    <row r="2387" spans="1:14" x14ac:dyDescent="0.25">
      <c r="A2387" s="11" t="s">
        <v>14</v>
      </c>
      <c r="B2387" s="18" t="s">
        <v>14</v>
      </c>
      <c r="C2387" s="18" t="s">
        <v>14</v>
      </c>
      <c r="D2387" s="19" t="s">
        <v>14</v>
      </c>
      <c r="E2387" s="6" t="s">
        <v>171</v>
      </c>
      <c r="F2387" s="11">
        <v>1</v>
      </c>
      <c r="G2387" s="11">
        <v>720</v>
      </c>
      <c r="H2387" s="11" t="s">
        <v>131</v>
      </c>
      <c r="I2387" s="13">
        <v>4600</v>
      </c>
      <c r="J2387" s="14">
        <v>0.125</v>
      </c>
      <c r="K2387" s="14">
        <v>0.05</v>
      </c>
      <c r="L2387" s="17">
        <f t="shared" si="42"/>
        <v>2753100</v>
      </c>
      <c r="M2387" s="17">
        <v>182628</v>
      </c>
      <c r="N2387" s="17">
        <f>SUM(L2380:L2387)-M2387</f>
        <v>7773517.5</v>
      </c>
    </row>
    <row r="2388" spans="1:14" x14ac:dyDescent="0.25">
      <c r="A2388" s="11">
        <v>13</v>
      </c>
      <c r="B2388" s="18">
        <v>45247</v>
      </c>
      <c r="C2388" s="18">
        <v>45244</v>
      </c>
      <c r="D2388" s="19" t="s">
        <v>1579</v>
      </c>
      <c r="E2388" s="6" t="s">
        <v>132</v>
      </c>
      <c r="F2388" s="11">
        <v>2</v>
      </c>
      <c r="G2388" s="11">
        <v>1000</v>
      </c>
      <c r="H2388" s="11" t="s">
        <v>133</v>
      </c>
      <c r="I2388" s="13">
        <v>3050</v>
      </c>
      <c r="J2388" s="14">
        <v>0.125</v>
      </c>
      <c r="K2388" s="14">
        <v>0.05</v>
      </c>
      <c r="L2388" s="17">
        <f t="shared" si="42"/>
        <v>2535312.5</v>
      </c>
      <c r="M2388" s="17" t="s">
        <v>14</v>
      </c>
      <c r="N2388" s="17"/>
    </row>
    <row r="2389" spans="1:14" x14ac:dyDescent="0.25">
      <c r="A2389" s="11" t="s">
        <v>14</v>
      </c>
      <c r="B2389" s="18" t="s">
        <v>14</v>
      </c>
      <c r="C2389" s="18" t="s">
        <v>14</v>
      </c>
      <c r="D2389" s="19" t="s">
        <v>14</v>
      </c>
      <c r="E2389" s="6" t="s">
        <v>144</v>
      </c>
      <c r="F2389" s="11">
        <v>1</v>
      </c>
      <c r="G2389" s="11">
        <v>1000</v>
      </c>
      <c r="H2389" s="11" t="s">
        <v>133</v>
      </c>
      <c r="I2389" s="13">
        <v>2050</v>
      </c>
      <c r="J2389" s="14">
        <v>0.125</v>
      </c>
      <c r="K2389" s="14">
        <v>0.05</v>
      </c>
      <c r="L2389" s="17">
        <f t="shared" si="42"/>
        <v>1704062.5</v>
      </c>
      <c r="M2389" s="17" t="s">
        <v>14</v>
      </c>
      <c r="N2389" s="17"/>
    </row>
    <row r="2390" spans="1:14" x14ac:dyDescent="0.25">
      <c r="A2390" s="11" t="s">
        <v>14</v>
      </c>
      <c r="B2390" s="18" t="s">
        <v>14</v>
      </c>
      <c r="C2390" s="18" t="s">
        <v>14</v>
      </c>
      <c r="D2390" s="19" t="s">
        <v>14</v>
      </c>
      <c r="E2390" s="6" t="s">
        <v>157</v>
      </c>
      <c r="F2390" s="11">
        <v>4</v>
      </c>
      <c r="G2390" s="11">
        <v>576</v>
      </c>
      <c r="H2390" s="11" t="s">
        <v>115</v>
      </c>
      <c r="I2390" s="13">
        <v>11900</v>
      </c>
      <c r="J2390" s="14">
        <v>0.125</v>
      </c>
      <c r="K2390" s="14">
        <v>0.05</v>
      </c>
      <c r="L2390" s="17">
        <f t="shared" si="42"/>
        <v>5697720</v>
      </c>
      <c r="M2390" s="17" t="s">
        <v>14</v>
      </c>
      <c r="N2390" s="17"/>
    </row>
    <row r="2391" spans="1:14" x14ac:dyDescent="0.25">
      <c r="A2391" s="11" t="s">
        <v>14</v>
      </c>
      <c r="B2391" s="18" t="s">
        <v>14</v>
      </c>
      <c r="C2391" s="18" t="s">
        <v>14</v>
      </c>
      <c r="D2391" s="19" t="s">
        <v>14</v>
      </c>
      <c r="E2391" s="6" t="s">
        <v>153</v>
      </c>
      <c r="F2391" s="11">
        <v>1</v>
      </c>
      <c r="G2391" s="11">
        <v>72</v>
      </c>
      <c r="H2391" s="11" t="s">
        <v>115</v>
      </c>
      <c r="I2391" s="13">
        <v>23000</v>
      </c>
      <c r="J2391" s="14">
        <v>0.125</v>
      </c>
      <c r="K2391" s="14">
        <v>0.05</v>
      </c>
      <c r="L2391" s="17">
        <f t="shared" si="42"/>
        <v>1376550</v>
      </c>
      <c r="M2391" s="17" t="s">
        <v>14</v>
      </c>
      <c r="N2391" s="17"/>
    </row>
    <row r="2392" spans="1:14" x14ac:dyDescent="0.25">
      <c r="A2392" s="11" t="s">
        <v>14</v>
      </c>
      <c r="B2392" s="18" t="s">
        <v>14</v>
      </c>
      <c r="C2392" s="18" t="s">
        <v>14</v>
      </c>
      <c r="D2392" s="19" t="s">
        <v>14</v>
      </c>
      <c r="E2392" s="6" t="s">
        <v>259</v>
      </c>
      <c r="F2392" s="11">
        <v>4</v>
      </c>
      <c r="G2392" s="11">
        <v>192</v>
      </c>
      <c r="H2392" s="11" t="s">
        <v>115</v>
      </c>
      <c r="I2392" s="13">
        <v>29600</v>
      </c>
      <c r="J2392" s="14">
        <v>0.125</v>
      </c>
      <c r="K2392" s="14">
        <v>0.05</v>
      </c>
      <c r="L2392" s="17">
        <f t="shared" si="42"/>
        <v>4724160</v>
      </c>
      <c r="M2392" s="17" t="s">
        <v>14</v>
      </c>
      <c r="N2392" s="17"/>
    </row>
    <row r="2393" spans="1:14" x14ac:dyDescent="0.25">
      <c r="A2393" s="11" t="s">
        <v>14</v>
      </c>
      <c r="B2393" s="18" t="s">
        <v>14</v>
      </c>
      <c r="C2393" s="18" t="s">
        <v>14</v>
      </c>
      <c r="D2393" s="19" t="s">
        <v>14</v>
      </c>
      <c r="E2393" s="6" t="s">
        <v>114</v>
      </c>
      <c r="F2393" s="11">
        <v>2</v>
      </c>
      <c r="G2393" s="11">
        <v>72</v>
      </c>
      <c r="H2393" s="11" t="s">
        <v>115</v>
      </c>
      <c r="I2393" s="13">
        <v>41500</v>
      </c>
      <c r="J2393" s="14">
        <v>0.125</v>
      </c>
      <c r="K2393" s="14">
        <v>0.05</v>
      </c>
      <c r="L2393" s="17">
        <f t="shared" si="42"/>
        <v>2483775</v>
      </c>
      <c r="M2393" s="17" t="s">
        <v>14</v>
      </c>
      <c r="N2393" s="17"/>
    </row>
    <row r="2394" spans="1:14" x14ac:dyDescent="0.25">
      <c r="A2394" s="11" t="s">
        <v>14</v>
      </c>
      <c r="B2394" s="18" t="s">
        <v>14</v>
      </c>
      <c r="C2394" s="18" t="s">
        <v>14</v>
      </c>
      <c r="D2394" s="19" t="s">
        <v>14</v>
      </c>
      <c r="E2394" s="6" t="s">
        <v>116</v>
      </c>
      <c r="F2394" s="11">
        <v>2</v>
      </c>
      <c r="G2394" s="11">
        <v>48</v>
      </c>
      <c r="H2394" s="11" t="s">
        <v>115</v>
      </c>
      <c r="I2394" s="13">
        <v>58900</v>
      </c>
      <c r="J2394" s="14">
        <v>0.125</v>
      </c>
      <c r="K2394" s="14">
        <v>0.05</v>
      </c>
      <c r="L2394" s="17">
        <f t="shared" si="42"/>
        <v>2350110</v>
      </c>
      <c r="M2394" s="17" t="s">
        <v>14</v>
      </c>
      <c r="N2394" s="17"/>
    </row>
    <row r="2395" spans="1:14" x14ac:dyDescent="0.25">
      <c r="A2395" s="11" t="s">
        <v>14</v>
      </c>
      <c r="B2395" s="18" t="s">
        <v>14</v>
      </c>
      <c r="C2395" s="18" t="s">
        <v>14</v>
      </c>
      <c r="D2395" s="19" t="s">
        <v>14</v>
      </c>
      <c r="E2395" s="6" t="s">
        <v>1574</v>
      </c>
      <c r="F2395" s="11" t="s">
        <v>14</v>
      </c>
      <c r="G2395" s="11">
        <v>312</v>
      </c>
      <c r="H2395" s="11" t="s">
        <v>131</v>
      </c>
      <c r="I2395" s="13">
        <v>2300</v>
      </c>
      <c r="J2395" s="14">
        <v>0.125</v>
      </c>
      <c r="K2395" s="14">
        <v>0.05</v>
      </c>
      <c r="L2395" s="17">
        <f t="shared" si="42"/>
        <v>596505</v>
      </c>
      <c r="M2395" s="17" t="s">
        <v>14</v>
      </c>
      <c r="N2395" s="17"/>
    </row>
    <row r="2396" spans="1:14" x14ac:dyDescent="0.25">
      <c r="A2396" s="11" t="s">
        <v>14</v>
      </c>
      <c r="B2396" s="18" t="s">
        <v>14</v>
      </c>
      <c r="C2396" s="18" t="s">
        <v>14</v>
      </c>
      <c r="D2396" s="19" t="s">
        <v>14</v>
      </c>
      <c r="E2396" s="6" t="s">
        <v>1459</v>
      </c>
      <c r="F2396" s="11">
        <v>2</v>
      </c>
      <c r="G2396" s="11">
        <v>24</v>
      </c>
      <c r="H2396" s="11" t="s">
        <v>131</v>
      </c>
      <c r="I2396" s="13">
        <v>97000</v>
      </c>
      <c r="J2396" s="14">
        <v>0.125</v>
      </c>
      <c r="K2396" s="14">
        <v>0.05</v>
      </c>
      <c r="L2396" s="17">
        <f t="shared" si="42"/>
        <v>1935150</v>
      </c>
      <c r="M2396" s="17">
        <v>596505</v>
      </c>
      <c r="N2396" s="17">
        <f>SUM(L2388:L2396)-M2396</f>
        <v>22806840</v>
      </c>
    </row>
    <row r="2397" spans="1:14" x14ac:dyDescent="0.25">
      <c r="A2397" s="11">
        <v>14</v>
      </c>
      <c r="B2397" s="18">
        <v>45247</v>
      </c>
      <c r="C2397" s="18">
        <v>45244</v>
      </c>
      <c r="D2397" s="19" t="s">
        <v>1580</v>
      </c>
      <c r="E2397" s="6" t="s">
        <v>119</v>
      </c>
      <c r="F2397" s="11">
        <v>1</v>
      </c>
      <c r="G2397" s="11">
        <v>144</v>
      </c>
      <c r="H2397" s="11" t="s">
        <v>212</v>
      </c>
      <c r="I2397" s="13">
        <v>12600</v>
      </c>
      <c r="J2397" s="14">
        <v>0.125</v>
      </c>
      <c r="K2397" s="14">
        <v>0.05</v>
      </c>
      <c r="L2397" s="17">
        <f t="shared" si="42"/>
        <v>1508220</v>
      </c>
      <c r="M2397" s="17" t="s">
        <v>14</v>
      </c>
      <c r="N2397" s="17"/>
    </row>
    <row r="2398" spans="1:14" x14ac:dyDescent="0.25">
      <c r="A2398" s="11" t="s">
        <v>14</v>
      </c>
      <c r="B2398" s="18" t="s">
        <v>14</v>
      </c>
      <c r="C2398" s="18" t="s">
        <v>14</v>
      </c>
      <c r="D2398" s="19" t="s">
        <v>14</v>
      </c>
      <c r="E2398" s="6" t="s">
        <v>114</v>
      </c>
      <c r="F2398" s="11">
        <v>1</v>
      </c>
      <c r="G2398" s="11">
        <v>36</v>
      </c>
      <c r="H2398" s="11" t="s">
        <v>115</v>
      </c>
      <c r="I2398" s="13">
        <v>41500</v>
      </c>
      <c r="J2398" s="14">
        <v>0.125</v>
      </c>
      <c r="K2398" s="14">
        <v>0.05</v>
      </c>
      <c r="L2398" s="17">
        <f t="shared" si="42"/>
        <v>1241887.5</v>
      </c>
      <c r="M2398" s="17" t="s">
        <v>14</v>
      </c>
      <c r="N2398" s="17"/>
    </row>
    <row r="2399" spans="1:14" x14ac:dyDescent="0.25">
      <c r="A2399" s="11" t="s">
        <v>14</v>
      </c>
      <c r="B2399" s="18" t="s">
        <v>14</v>
      </c>
      <c r="C2399" s="18" t="s">
        <v>14</v>
      </c>
      <c r="D2399" s="19" t="s">
        <v>14</v>
      </c>
      <c r="E2399" s="6" t="s">
        <v>116</v>
      </c>
      <c r="F2399" s="11">
        <v>1</v>
      </c>
      <c r="G2399" s="11">
        <v>24</v>
      </c>
      <c r="H2399" s="11" t="s">
        <v>115</v>
      </c>
      <c r="I2399" s="13">
        <v>58900</v>
      </c>
      <c r="J2399" s="14">
        <v>0.125</v>
      </c>
      <c r="K2399" s="14">
        <v>0.05</v>
      </c>
      <c r="L2399" s="17">
        <f t="shared" si="42"/>
        <v>1175055</v>
      </c>
      <c r="M2399" s="17" t="s">
        <v>14</v>
      </c>
      <c r="N2399" s="17"/>
    </row>
    <row r="2400" spans="1:14" x14ac:dyDescent="0.25">
      <c r="A2400" s="11" t="s">
        <v>14</v>
      </c>
      <c r="B2400" s="18" t="s">
        <v>14</v>
      </c>
      <c r="C2400" s="18" t="s">
        <v>14</v>
      </c>
      <c r="D2400" s="19" t="s">
        <v>14</v>
      </c>
      <c r="E2400" s="6" t="s">
        <v>1574</v>
      </c>
      <c r="F2400" s="11" t="s">
        <v>14</v>
      </c>
      <c r="G2400" s="11">
        <v>48</v>
      </c>
      <c r="H2400" s="11" t="s">
        <v>131</v>
      </c>
      <c r="I2400" s="13">
        <v>2300</v>
      </c>
      <c r="J2400" s="14">
        <v>0.1</v>
      </c>
      <c r="K2400" s="14">
        <v>0.05</v>
      </c>
      <c r="L2400" s="17">
        <f t="shared" si="42"/>
        <v>94392</v>
      </c>
      <c r="M2400" s="17" t="s">
        <v>14</v>
      </c>
      <c r="N2400" s="17"/>
    </row>
    <row r="2401" spans="1:14" x14ac:dyDescent="0.25">
      <c r="A2401" s="11" t="s">
        <v>14</v>
      </c>
      <c r="B2401" s="18" t="s">
        <v>14</v>
      </c>
      <c r="C2401" s="18" t="s">
        <v>14</v>
      </c>
      <c r="D2401" s="19" t="s">
        <v>14</v>
      </c>
      <c r="E2401" s="6" t="s">
        <v>135</v>
      </c>
      <c r="F2401" s="11">
        <v>1</v>
      </c>
      <c r="G2401" s="11">
        <v>144</v>
      </c>
      <c r="H2401" s="11" t="s">
        <v>131</v>
      </c>
      <c r="I2401" s="13">
        <v>4350</v>
      </c>
      <c r="J2401" s="14">
        <v>0.125</v>
      </c>
      <c r="K2401" s="14">
        <v>0.05</v>
      </c>
      <c r="L2401" s="17">
        <f t="shared" si="42"/>
        <v>520695</v>
      </c>
      <c r="M2401" s="17" t="s">
        <v>14</v>
      </c>
      <c r="N2401" s="17"/>
    </row>
    <row r="2402" spans="1:14" x14ac:dyDescent="0.25">
      <c r="A2402" s="11" t="s">
        <v>14</v>
      </c>
      <c r="B2402" s="18" t="s">
        <v>14</v>
      </c>
      <c r="C2402" s="18" t="s">
        <v>14</v>
      </c>
      <c r="D2402" s="19" t="s">
        <v>14</v>
      </c>
      <c r="E2402" s="6" t="s">
        <v>136</v>
      </c>
      <c r="F2402" s="11">
        <v>1</v>
      </c>
      <c r="G2402" s="11">
        <v>144</v>
      </c>
      <c r="H2402" s="11" t="s">
        <v>131</v>
      </c>
      <c r="I2402" s="13">
        <v>6500</v>
      </c>
      <c r="J2402" s="14">
        <v>0.125</v>
      </c>
      <c r="K2402" s="14">
        <v>0.05</v>
      </c>
      <c r="L2402" s="17">
        <f t="shared" si="42"/>
        <v>778050</v>
      </c>
      <c r="M2402" s="17" t="s">
        <v>14</v>
      </c>
      <c r="N2402" s="17"/>
    </row>
    <row r="2403" spans="1:14" x14ac:dyDescent="0.25">
      <c r="A2403" s="11" t="s">
        <v>14</v>
      </c>
      <c r="B2403" s="18" t="s">
        <v>14</v>
      </c>
      <c r="C2403" s="18" t="s">
        <v>14</v>
      </c>
      <c r="D2403" s="19" t="s">
        <v>14</v>
      </c>
      <c r="E2403" s="6" t="s">
        <v>314</v>
      </c>
      <c r="F2403" s="11">
        <v>1</v>
      </c>
      <c r="G2403" s="11">
        <v>24</v>
      </c>
      <c r="H2403" s="11" t="s">
        <v>212</v>
      </c>
      <c r="I2403" s="13">
        <v>89400</v>
      </c>
      <c r="J2403" s="14">
        <v>0.125</v>
      </c>
      <c r="K2403" s="14">
        <v>0.05</v>
      </c>
      <c r="L2403" s="17">
        <f t="shared" si="42"/>
        <v>1783530</v>
      </c>
      <c r="M2403" s="17" t="s">
        <v>14</v>
      </c>
      <c r="N2403" s="17"/>
    </row>
    <row r="2404" spans="1:14" x14ac:dyDescent="0.25">
      <c r="A2404" s="11" t="s">
        <v>14</v>
      </c>
      <c r="B2404" s="18" t="s">
        <v>14</v>
      </c>
      <c r="C2404" s="18" t="s">
        <v>14</v>
      </c>
      <c r="D2404" s="19" t="s">
        <v>14</v>
      </c>
      <c r="E2404" s="6" t="s">
        <v>144</v>
      </c>
      <c r="F2404" s="11">
        <v>1</v>
      </c>
      <c r="G2404" s="11">
        <v>1000</v>
      </c>
      <c r="H2404" s="11" t="s">
        <v>133</v>
      </c>
      <c r="I2404" s="13">
        <v>2050</v>
      </c>
      <c r="J2404" s="14">
        <v>0.125</v>
      </c>
      <c r="K2404" s="14">
        <v>0.05</v>
      </c>
      <c r="L2404" s="17">
        <f t="shared" si="42"/>
        <v>1704062.5</v>
      </c>
      <c r="M2404" s="17" t="s">
        <v>14</v>
      </c>
      <c r="N2404" s="17"/>
    </row>
    <row r="2405" spans="1:14" x14ac:dyDescent="0.25">
      <c r="A2405" s="11" t="s">
        <v>14</v>
      </c>
      <c r="B2405" s="18" t="s">
        <v>14</v>
      </c>
      <c r="C2405" s="18" t="s">
        <v>14</v>
      </c>
      <c r="D2405" s="19" t="s">
        <v>14</v>
      </c>
      <c r="E2405" s="6" t="s">
        <v>162</v>
      </c>
      <c r="F2405" s="11">
        <v>1</v>
      </c>
      <c r="G2405" s="11">
        <v>20</v>
      </c>
      <c r="H2405" s="11" t="s">
        <v>212</v>
      </c>
      <c r="I2405" s="13">
        <v>85200</v>
      </c>
      <c r="J2405" s="14">
        <v>0.125</v>
      </c>
      <c r="K2405" s="14">
        <v>0.05</v>
      </c>
      <c r="L2405" s="17">
        <f t="shared" si="42"/>
        <v>1416450</v>
      </c>
      <c r="M2405" s="17" t="s">
        <v>14</v>
      </c>
      <c r="N2405" s="17"/>
    </row>
    <row r="2406" spans="1:14" x14ac:dyDescent="0.25">
      <c r="A2406" s="11" t="s">
        <v>14</v>
      </c>
      <c r="B2406" s="18" t="s">
        <v>14</v>
      </c>
      <c r="C2406" s="18" t="s">
        <v>14</v>
      </c>
      <c r="D2406" s="19" t="s">
        <v>14</v>
      </c>
      <c r="E2406" s="6" t="s">
        <v>234</v>
      </c>
      <c r="F2406" s="11">
        <v>2</v>
      </c>
      <c r="G2406" s="11">
        <v>288</v>
      </c>
      <c r="H2406" s="11" t="s">
        <v>115</v>
      </c>
      <c r="I2406" s="13">
        <v>10600</v>
      </c>
      <c r="J2406" s="14">
        <v>0.125</v>
      </c>
      <c r="K2406" s="14">
        <v>0.05</v>
      </c>
      <c r="L2406" s="17">
        <f t="shared" si="42"/>
        <v>2537640</v>
      </c>
      <c r="M2406" s="17" t="s">
        <v>14</v>
      </c>
      <c r="N2406" s="17"/>
    </row>
    <row r="2407" spans="1:14" x14ac:dyDescent="0.25">
      <c r="A2407" s="11" t="s">
        <v>14</v>
      </c>
      <c r="B2407" s="18" t="s">
        <v>14</v>
      </c>
      <c r="C2407" s="18" t="s">
        <v>14</v>
      </c>
      <c r="D2407" s="19" t="s">
        <v>14</v>
      </c>
      <c r="E2407" s="6" t="s">
        <v>233</v>
      </c>
      <c r="F2407" s="11">
        <v>3</v>
      </c>
      <c r="G2407" s="11">
        <v>216</v>
      </c>
      <c r="H2407" s="11" t="s">
        <v>115</v>
      </c>
      <c r="I2407" s="13">
        <v>21200</v>
      </c>
      <c r="J2407" s="14">
        <v>0.125</v>
      </c>
      <c r="K2407" s="14">
        <v>0.05</v>
      </c>
      <c r="L2407" s="17">
        <f t="shared" si="42"/>
        <v>3806460</v>
      </c>
      <c r="M2407" s="17">
        <v>94392</v>
      </c>
      <c r="N2407" s="17">
        <f>SUM(L2397:L2407)-M2407</f>
        <v>16472050</v>
      </c>
    </row>
    <row r="2408" spans="1:14" x14ac:dyDescent="0.25">
      <c r="A2408" s="11">
        <v>15</v>
      </c>
      <c r="B2408" s="18">
        <v>45247</v>
      </c>
      <c r="C2408" s="18">
        <v>45244</v>
      </c>
      <c r="D2408" s="19" t="s">
        <v>1581</v>
      </c>
      <c r="E2408" s="6" t="s">
        <v>209</v>
      </c>
      <c r="F2408" s="11">
        <v>2</v>
      </c>
      <c r="G2408" s="11">
        <v>1440</v>
      </c>
      <c r="H2408" s="11" t="s">
        <v>131</v>
      </c>
      <c r="I2408" s="13">
        <v>4300</v>
      </c>
      <c r="J2408" s="14">
        <v>0.125</v>
      </c>
      <c r="K2408" s="14">
        <v>0.05</v>
      </c>
      <c r="L2408" s="17">
        <f t="shared" si="42"/>
        <v>5147100</v>
      </c>
      <c r="M2408" s="17" t="s">
        <v>14</v>
      </c>
      <c r="N2408" s="17"/>
    </row>
    <row r="2409" spans="1:14" x14ac:dyDescent="0.25">
      <c r="A2409" s="11" t="s">
        <v>14</v>
      </c>
      <c r="B2409" s="18" t="s">
        <v>14</v>
      </c>
      <c r="C2409" s="18" t="s">
        <v>14</v>
      </c>
      <c r="D2409" s="19" t="s">
        <v>14</v>
      </c>
      <c r="E2409" s="6" t="s">
        <v>804</v>
      </c>
      <c r="F2409" s="11">
        <v>1</v>
      </c>
      <c r="G2409" s="11">
        <v>36</v>
      </c>
      <c r="H2409" s="11" t="s">
        <v>212</v>
      </c>
      <c r="I2409" s="13">
        <v>41400</v>
      </c>
      <c r="J2409" s="14">
        <v>0.125</v>
      </c>
      <c r="K2409" s="14">
        <v>0.05</v>
      </c>
      <c r="L2409" s="17">
        <f t="shared" si="42"/>
        <v>1238895</v>
      </c>
      <c r="M2409" s="17" t="s">
        <v>14</v>
      </c>
      <c r="N2409" s="17"/>
    </row>
    <row r="2410" spans="1:14" x14ac:dyDescent="0.25">
      <c r="A2410" s="11" t="s">
        <v>14</v>
      </c>
      <c r="B2410" s="18" t="s">
        <v>14</v>
      </c>
      <c r="C2410" s="18" t="s">
        <v>14</v>
      </c>
      <c r="D2410" s="19" t="s">
        <v>14</v>
      </c>
      <c r="E2410" s="6" t="s">
        <v>224</v>
      </c>
      <c r="F2410" s="11">
        <v>1</v>
      </c>
      <c r="G2410" s="11">
        <v>24</v>
      </c>
      <c r="H2410" s="11" t="s">
        <v>212</v>
      </c>
      <c r="I2410" s="13">
        <v>162000</v>
      </c>
      <c r="J2410" s="14">
        <v>0.125</v>
      </c>
      <c r="K2410" s="14">
        <v>0.05</v>
      </c>
      <c r="L2410" s="17">
        <f t="shared" si="42"/>
        <v>3231900</v>
      </c>
      <c r="M2410" s="17" t="s">
        <v>14</v>
      </c>
      <c r="N2410" s="17"/>
    </row>
    <row r="2411" spans="1:14" x14ac:dyDescent="0.25">
      <c r="A2411" s="11" t="s">
        <v>14</v>
      </c>
      <c r="B2411" s="18" t="s">
        <v>14</v>
      </c>
      <c r="C2411" s="18" t="s">
        <v>14</v>
      </c>
      <c r="D2411" s="19" t="s">
        <v>14</v>
      </c>
      <c r="E2411" s="6" t="s">
        <v>1030</v>
      </c>
      <c r="F2411" s="11" t="s">
        <v>14</v>
      </c>
      <c r="G2411" s="11">
        <v>24</v>
      </c>
      <c r="H2411" s="11" t="s">
        <v>212</v>
      </c>
      <c r="I2411" s="13">
        <v>0</v>
      </c>
      <c r="J2411" s="14"/>
      <c r="K2411" s="14"/>
      <c r="L2411" s="17"/>
      <c r="M2411" s="17" t="s">
        <v>14</v>
      </c>
      <c r="N2411" s="17"/>
    </row>
    <row r="2412" spans="1:14" x14ac:dyDescent="0.25">
      <c r="A2412" s="11" t="s">
        <v>14</v>
      </c>
      <c r="B2412" s="18" t="s">
        <v>14</v>
      </c>
      <c r="C2412" s="18" t="s">
        <v>14</v>
      </c>
      <c r="D2412" s="19" t="s">
        <v>14</v>
      </c>
      <c r="E2412" s="6" t="s">
        <v>406</v>
      </c>
      <c r="F2412" s="11">
        <v>2</v>
      </c>
      <c r="G2412" s="11">
        <v>576</v>
      </c>
      <c r="H2412" s="11" t="s">
        <v>115</v>
      </c>
      <c r="I2412" s="13">
        <v>6700</v>
      </c>
      <c r="J2412" s="14">
        <v>0.125</v>
      </c>
      <c r="K2412" s="14">
        <v>0.05</v>
      </c>
      <c r="L2412" s="17">
        <f t="shared" si="42"/>
        <v>3207960</v>
      </c>
      <c r="M2412" s="17" t="s">
        <v>14</v>
      </c>
      <c r="N2412" s="17"/>
    </row>
    <row r="2413" spans="1:14" x14ac:dyDescent="0.25">
      <c r="A2413" s="11" t="s">
        <v>14</v>
      </c>
      <c r="B2413" s="18" t="s">
        <v>14</v>
      </c>
      <c r="C2413" s="18" t="s">
        <v>14</v>
      </c>
      <c r="D2413" s="19" t="s">
        <v>14</v>
      </c>
      <c r="E2413" s="6" t="s">
        <v>125</v>
      </c>
      <c r="F2413" s="11">
        <v>2</v>
      </c>
      <c r="G2413" s="11">
        <v>100</v>
      </c>
      <c r="H2413" s="11" t="s">
        <v>123</v>
      </c>
      <c r="I2413" s="13">
        <v>34100</v>
      </c>
      <c r="J2413" s="14">
        <v>0.125</v>
      </c>
      <c r="K2413" s="14">
        <v>0.05</v>
      </c>
      <c r="L2413" s="17">
        <f t="shared" si="42"/>
        <v>2834562.5</v>
      </c>
      <c r="M2413" s="17" t="s">
        <v>14</v>
      </c>
      <c r="N2413" s="17"/>
    </row>
    <row r="2414" spans="1:14" x14ac:dyDescent="0.25">
      <c r="A2414" s="11" t="s">
        <v>14</v>
      </c>
      <c r="B2414" s="18" t="s">
        <v>14</v>
      </c>
      <c r="C2414" s="18" t="s">
        <v>14</v>
      </c>
      <c r="D2414" s="19" t="s">
        <v>14</v>
      </c>
      <c r="E2414" s="6" t="s">
        <v>228</v>
      </c>
      <c r="F2414" s="11">
        <v>2</v>
      </c>
      <c r="G2414" s="11">
        <v>100</v>
      </c>
      <c r="H2414" s="11" t="s">
        <v>123</v>
      </c>
      <c r="I2414" s="13">
        <v>32000</v>
      </c>
      <c r="J2414" s="14">
        <v>0.125</v>
      </c>
      <c r="K2414" s="14">
        <v>0.05</v>
      </c>
      <c r="L2414" s="17">
        <f t="shared" si="42"/>
        <v>2660000</v>
      </c>
      <c r="M2414" s="17" t="s">
        <v>14</v>
      </c>
      <c r="N2414" s="17"/>
    </row>
    <row r="2415" spans="1:14" x14ac:dyDescent="0.25">
      <c r="A2415" s="11" t="s">
        <v>14</v>
      </c>
      <c r="B2415" s="18" t="s">
        <v>14</v>
      </c>
      <c r="C2415" s="18" t="s">
        <v>14</v>
      </c>
      <c r="D2415" s="19" t="s">
        <v>14</v>
      </c>
      <c r="E2415" s="6" t="s">
        <v>673</v>
      </c>
      <c r="F2415" s="11">
        <v>1</v>
      </c>
      <c r="G2415" s="11">
        <v>144</v>
      </c>
      <c r="H2415" s="11" t="s">
        <v>212</v>
      </c>
      <c r="I2415" s="13">
        <v>28200</v>
      </c>
      <c r="J2415" s="14">
        <v>0.125</v>
      </c>
      <c r="K2415" s="14">
        <v>0.05</v>
      </c>
      <c r="L2415" s="17">
        <f t="shared" si="42"/>
        <v>3375540</v>
      </c>
      <c r="M2415" s="17" t="s">
        <v>14</v>
      </c>
      <c r="N2415" s="17"/>
    </row>
    <row r="2416" spans="1:14" x14ac:dyDescent="0.25">
      <c r="A2416" s="11" t="s">
        <v>14</v>
      </c>
      <c r="B2416" s="18" t="s">
        <v>14</v>
      </c>
      <c r="C2416" s="18" t="s">
        <v>14</v>
      </c>
      <c r="D2416" s="19" t="s">
        <v>14</v>
      </c>
      <c r="E2416" s="6" t="s">
        <v>1582</v>
      </c>
      <c r="F2416" s="11">
        <v>1</v>
      </c>
      <c r="G2416" s="11">
        <v>48</v>
      </c>
      <c r="H2416" s="11" t="s">
        <v>237</v>
      </c>
      <c r="I2416" s="13">
        <v>20300</v>
      </c>
      <c r="J2416" s="14">
        <v>0.125</v>
      </c>
      <c r="K2416" s="14">
        <v>0.05</v>
      </c>
      <c r="L2416" s="17">
        <f t="shared" si="42"/>
        <v>809970</v>
      </c>
      <c r="M2416" s="17" t="s">
        <v>14</v>
      </c>
      <c r="N2416" s="17"/>
    </row>
    <row r="2417" spans="1:14" x14ac:dyDescent="0.25">
      <c r="A2417" s="11" t="s">
        <v>14</v>
      </c>
      <c r="B2417" s="18" t="s">
        <v>14</v>
      </c>
      <c r="C2417" s="18" t="s">
        <v>14</v>
      </c>
      <c r="D2417" s="19" t="s">
        <v>14</v>
      </c>
      <c r="E2417" s="6" t="s">
        <v>1222</v>
      </c>
      <c r="F2417" s="11">
        <v>1</v>
      </c>
      <c r="G2417" s="11">
        <v>48</v>
      </c>
      <c r="H2417" s="11" t="s">
        <v>237</v>
      </c>
      <c r="I2417" s="13">
        <v>14500</v>
      </c>
      <c r="J2417" s="14">
        <v>0.125</v>
      </c>
      <c r="K2417" s="14">
        <v>0.05</v>
      </c>
      <c r="L2417" s="17">
        <f t="shared" si="42"/>
        <v>578550</v>
      </c>
      <c r="M2417" s="17" t="s">
        <v>14</v>
      </c>
      <c r="N2417" s="17"/>
    </row>
    <row r="2418" spans="1:14" x14ac:dyDescent="0.25">
      <c r="A2418" s="11" t="s">
        <v>14</v>
      </c>
      <c r="B2418" s="18" t="s">
        <v>14</v>
      </c>
      <c r="C2418" s="18" t="s">
        <v>14</v>
      </c>
      <c r="D2418" s="19" t="s">
        <v>14</v>
      </c>
      <c r="E2418" s="6" t="s">
        <v>1583</v>
      </c>
      <c r="F2418" s="11">
        <v>1</v>
      </c>
      <c r="G2418" s="11">
        <v>100</v>
      </c>
      <c r="H2418" s="11" t="s">
        <v>131</v>
      </c>
      <c r="I2418" s="13">
        <v>18400</v>
      </c>
      <c r="J2418" s="14">
        <v>0.125</v>
      </c>
      <c r="K2418" s="14">
        <v>0.05</v>
      </c>
      <c r="L2418" s="17">
        <f t="shared" si="42"/>
        <v>1529500</v>
      </c>
      <c r="M2418" s="17">
        <v>0</v>
      </c>
      <c r="N2418" s="17">
        <f>SUM(L2408:L2418)-M2418</f>
        <v>24613977.5</v>
      </c>
    </row>
    <row r="2419" spans="1:14" x14ac:dyDescent="0.25">
      <c r="A2419" s="11">
        <v>16</v>
      </c>
      <c r="B2419" s="18">
        <v>45247</v>
      </c>
      <c r="C2419" s="18">
        <v>45244</v>
      </c>
      <c r="D2419" s="19" t="s">
        <v>1584</v>
      </c>
      <c r="E2419" s="6" t="s">
        <v>338</v>
      </c>
      <c r="F2419" s="11">
        <v>1</v>
      </c>
      <c r="G2419" s="11">
        <v>288</v>
      </c>
      <c r="H2419" s="11" t="s">
        <v>339</v>
      </c>
      <c r="I2419" s="13">
        <v>3100</v>
      </c>
      <c r="J2419" s="14">
        <v>0.125</v>
      </c>
      <c r="K2419" s="14">
        <v>0.05</v>
      </c>
      <c r="L2419" s="17">
        <f t="shared" si="42"/>
        <v>742140</v>
      </c>
      <c r="M2419" s="17" t="s">
        <v>14</v>
      </c>
      <c r="N2419" s="17"/>
    </row>
    <row r="2420" spans="1:14" x14ac:dyDescent="0.25">
      <c r="A2420" s="11" t="s">
        <v>14</v>
      </c>
      <c r="B2420" s="18" t="s">
        <v>14</v>
      </c>
      <c r="C2420" s="18" t="s">
        <v>14</v>
      </c>
      <c r="D2420" s="19" t="s">
        <v>14</v>
      </c>
      <c r="E2420" s="6" t="s">
        <v>169</v>
      </c>
      <c r="F2420" s="11">
        <v>1</v>
      </c>
      <c r="G2420" s="11">
        <v>48</v>
      </c>
      <c r="H2420" s="11" t="s">
        <v>123</v>
      </c>
      <c r="I2420" s="13">
        <v>31200</v>
      </c>
      <c r="J2420" s="14">
        <v>0.125</v>
      </c>
      <c r="K2420" s="14">
        <v>0.05</v>
      </c>
      <c r="L2420" s="17">
        <f t="shared" si="42"/>
        <v>1244880</v>
      </c>
      <c r="M2420" s="17">
        <v>0</v>
      </c>
      <c r="N2420" s="17">
        <f>SUM(L2419:L2420)-M2420</f>
        <v>1987020</v>
      </c>
    </row>
    <row r="2421" spans="1:14" x14ac:dyDescent="0.25">
      <c r="A2421" s="11">
        <v>17</v>
      </c>
      <c r="B2421" s="18">
        <v>45248</v>
      </c>
      <c r="C2421" s="18">
        <v>45246</v>
      </c>
      <c r="D2421" s="19" t="s">
        <v>1585</v>
      </c>
      <c r="E2421" s="6" t="s">
        <v>209</v>
      </c>
      <c r="F2421" s="11">
        <v>2</v>
      </c>
      <c r="G2421" s="11">
        <v>1440</v>
      </c>
      <c r="H2421" s="11" t="s">
        <v>131</v>
      </c>
      <c r="I2421" s="13">
        <v>4300</v>
      </c>
      <c r="J2421" s="14">
        <v>0.125</v>
      </c>
      <c r="K2421" s="14">
        <v>0.05</v>
      </c>
      <c r="L2421" s="17">
        <f t="shared" si="42"/>
        <v>5147100</v>
      </c>
      <c r="M2421" s="17" t="s">
        <v>14</v>
      </c>
      <c r="N2421" s="17"/>
    </row>
    <row r="2422" spans="1:14" x14ac:dyDescent="0.25">
      <c r="A2422" s="11" t="s">
        <v>14</v>
      </c>
      <c r="B2422" s="18" t="s">
        <v>14</v>
      </c>
      <c r="C2422" s="18" t="s">
        <v>14</v>
      </c>
      <c r="D2422" s="19" t="s">
        <v>14</v>
      </c>
      <c r="E2422" s="6" t="s">
        <v>181</v>
      </c>
      <c r="F2422" s="11">
        <v>2</v>
      </c>
      <c r="G2422" s="11">
        <v>72</v>
      </c>
      <c r="H2422" s="11" t="s">
        <v>212</v>
      </c>
      <c r="I2422" s="13">
        <v>34200</v>
      </c>
      <c r="J2422" s="14">
        <v>0.125</v>
      </c>
      <c r="K2422" s="14">
        <v>0.05</v>
      </c>
      <c r="L2422" s="17">
        <f t="shared" ref="L2422:L2482" si="43">G2422*(I2422-(I2422*J2422)-((I2422-(I2422*J2422))*K2422))</f>
        <v>2046870</v>
      </c>
      <c r="M2422" s="17">
        <v>0</v>
      </c>
      <c r="N2422" s="17">
        <f>SUM(L2421:L2422)-M2422</f>
        <v>7193970</v>
      </c>
    </row>
    <row r="2423" spans="1:14" x14ac:dyDescent="0.25">
      <c r="A2423" s="11">
        <v>18</v>
      </c>
      <c r="B2423" s="18">
        <v>45248</v>
      </c>
      <c r="C2423" s="18">
        <v>45246</v>
      </c>
      <c r="D2423" s="19" t="s">
        <v>1586</v>
      </c>
      <c r="E2423" s="6" t="s">
        <v>233</v>
      </c>
      <c r="F2423" s="11">
        <v>3</v>
      </c>
      <c r="G2423" s="11">
        <v>216</v>
      </c>
      <c r="H2423" s="11" t="s">
        <v>115</v>
      </c>
      <c r="I2423" s="13">
        <v>21200</v>
      </c>
      <c r="J2423" s="14">
        <v>0.125</v>
      </c>
      <c r="K2423" s="14">
        <v>0.05</v>
      </c>
      <c r="L2423" s="17">
        <f t="shared" si="43"/>
        <v>3806460</v>
      </c>
      <c r="M2423" s="17" t="s">
        <v>14</v>
      </c>
      <c r="N2423" s="17"/>
    </row>
    <row r="2424" spans="1:14" x14ac:dyDescent="0.25">
      <c r="A2424" s="11" t="s">
        <v>14</v>
      </c>
      <c r="B2424" s="18" t="s">
        <v>14</v>
      </c>
      <c r="C2424" s="18" t="s">
        <v>14</v>
      </c>
      <c r="D2424" s="19" t="s">
        <v>14</v>
      </c>
      <c r="E2424" s="6" t="s">
        <v>406</v>
      </c>
      <c r="F2424" s="11">
        <v>2</v>
      </c>
      <c r="G2424" s="11">
        <v>576</v>
      </c>
      <c r="H2424" s="11" t="s">
        <v>115</v>
      </c>
      <c r="I2424" s="13">
        <v>6700</v>
      </c>
      <c r="J2424" s="14">
        <v>0.125</v>
      </c>
      <c r="K2424" s="14">
        <v>0.05</v>
      </c>
      <c r="L2424" s="17">
        <f t="shared" si="43"/>
        <v>3207960</v>
      </c>
      <c r="M2424" s="17" t="s">
        <v>14</v>
      </c>
      <c r="N2424" s="17"/>
    </row>
    <row r="2425" spans="1:14" x14ac:dyDescent="0.25">
      <c r="A2425" s="11" t="s">
        <v>14</v>
      </c>
      <c r="B2425" s="18" t="s">
        <v>14</v>
      </c>
      <c r="C2425" s="18" t="s">
        <v>14</v>
      </c>
      <c r="D2425" s="19" t="s">
        <v>14</v>
      </c>
      <c r="E2425" s="6" t="s">
        <v>234</v>
      </c>
      <c r="F2425" s="11">
        <v>2</v>
      </c>
      <c r="G2425" s="11">
        <v>288</v>
      </c>
      <c r="H2425" s="11" t="s">
        <v>115</v>
      </c>
      <c r="I2425" s="13">
        <v>10600</v>
      </c>
      <c r="J2425" s="14">
        <v>0.125</v>
      </c>
      <c r="K2425" s="14">
        <v>0.05</v>
      </c>
      <c r="L2425" s="17">
        <f t="shared" si="43"/>
        <v>2537640</v>
      </c>
      <c r="M2425" s="17" t="s">
        <v>14</v>
      </c>
      <c r="N2425" s="17"/>
    </row>
    <row r="2426" spans="1:14" x14ac:dyDescent="0.25">
      <c r="A2426" s="11" t="s">
        <v>14</v>
      </c>
      <c r="B2426" s="18" t="s">
        <v>14</v>
      </c>
      <c r="C2426" s="18" t="s">
        <v>14</v>
      </c>
      <c r="D2426" s="19" t="s">
        <v>14</v>
      </c>
      <c r="E2426" s="6" t="s">
        <v>167</v>
      </c>
      <c r="F2426" s="11">
        <v>1</v>
      </c>
      <c r="G2426" s="11">
        <v>144</v>
      </c>
      <c r="H2426" s="11" t="s">
        <v>212</v>
      </c>
      <c r="I2426" s="13">
        <v>19800</v>
      </c>
      <c r="J2426" s="14">
        <v>0.125</v>
      </c>
      <c r="K2426" s="14">
        <v>0.05</v>
      </c>
      <c r="L2426" s="17">
        <f t="shared" si="43"/>
        <v>2370060</v>
      </c>
      <c r="M2426" s="17" t="s">
        <v>14</v>
      </c>
      <c r="N2426" s="17"/>
    </row>
    <row r="2427" spans="1:14" x14ac:dyDescent="0.25">
      <c r="A2427" s="11" t="s">
        <v>14</v>
      </c>
      <c r="B2427" s="18" t="s">
        <v>14</v>
      </c>
      <c r="C2427" s="18" t="s">
        <v>14</v>
      </c>
      <c r="D2427" s="19" t="s">
        <v>14</v>
      </c>
      <c r="E2427" s="6" t="s">
        <v>155</v>
      </c>
      <c r="F2427" s="11">
        <v>1</v>
      </c>
      <c r="G2427" s="11">
        <v>72</v>
      </c>
      <c r="H2427" s="11" t="s">
        <v>212</v>
      </c>
      <c r="I2427" s="13">
        <v>37200</v>
      </c>
      <c r="J2427" s="14">
        <v>0.125</v>
      </c>
      <c r="K2427" s="14">
        <v>0.05</v>
      </c>
      <c r="L2427" s="17">
        <f t="shared" si="43"/>
        <v>2226420</v>
      </c>
      <c r="M2427" s="17" t="s">
        <v>14</v>
      </c>
      <c r="N2427" s="17"/>
    </row>
    <row r="2428" spans="1:14" x14ac:dyDescent="0.25">
      <c r="A2428" s="11" t="s">
        <v>14</v>
      </c>
      <c r="B2428" s="18" t="s">
        <v>14</v>
      </c>
      <c r="C2428" s="18" t="s">
        <v>14</v>
      </c>
      <c r="D2428" s="19" t="s">
        <v>14</v>
      </c>
      <c r="E2428" s="6" t="s">
        <v>833</v>
      </c>
      <c r="F2428" s="11">
        <v>1</v>
      </c>
      <c r="G2428" s="11">
        <v>48</v>
      </c>
      <c r="H2428" s="11" t="s">
        <v>212</v>
      </c>
      <c r="I2428" s="13">
        <v>51600</v>
      </c>
      <c r="J2428" s="14">
        <v>0.125</v>
      </c>
      <c r="K2428" s="14">
        <v>0.05</v>
      </c>
      <c r="L2428" s="17">
        <f t="shared" si="43"/>
        <v>2058840</v>
      </c>
      <c r="M2428" s="17" t="s">
        <v>14</v>
      </c>
      <c r="N2428" s="17"/>
    </row>
    <row r="2429" spans="1:14" x14ac:dyDescent="0.25">
      <c r="A2429" s="11" t="s">
        <v>14</v>
      </c>
      <c r="B2429" s="18" t="s">
        <v>14</v>
      </c>
      <c r="C2429" s="18" t="s">
        <v>14</v>
      </c>
      <c r="D2429" s="19" t="s">
        <v>14</v>
      </c>
      <c r="E2429" s="6" t="s">
        <v>376</v>
      </c>
      <c r="F2429" s="11">
        <v>6</v>
      </c>
      <c r="G2429" s="11">
        <v>288</v>
      </c>
      <c r="H2429" s="11" t="s">
        <v>212</v>
      </c>
      <c r="I2429" s="13">
        <v>36000</v>
      </c>
      <c r="J2429" s="14">
        <v>0.125</v>
      </c>
      <c r="K2429" s="14">
        <v>0.05</v>
      </c>
      <c r="L2429" s="17">
        <f t="shared" si="43"/>
        <v>8618400</v>
      </c>
      <c r="M2429" s="17" t="s">
        <v>14</v>
      </c>
      <c r="N2429" s="17"/>
    </row>
    <row r="2430" spans="1:14" x14ac:dyDescent="0.25">
      <c r="A2430" s="11" t="s">
        <v>14</v>
      </c>
      <c r="B2430" s="18" t="s">
        <v>14</v>
      </c>
      <c r="C2430" s="18" t="s">
        <v>14</v>
      </c>
      <c r="D2430" s="19" t="s">
        <v>14</v>
      </c>
      <c r="E2430" s="6" t="s">
        <v>679</v>
      </c>
      <c r="F2430" s="11" t="s">
        <v>14</v>
      </c>
      <c r="G2430" s="11">
        <v>36</v>
      </c>
      <c r="H2430" s="11" t="s">
        <v>212</v>
      </c>
      <c r="I2430" s="13">
        <v>13200</v>
      </c>
      <c r="J2430" s="14">
        <v>0.1</v>
      </c>
      <c r="K2430" s="14">
        <v>0.05</v>
      </c>
      <c r="L2430" s="17">
        <f t="shared" si="43"/>
        <v>406296</v>
      </c>
      <c r="M2430" s="17" t="s">
        <v>14</v>
      </c>
      <c r="N2430" s="17"/>
    </row>
    <row r="2431" spans="1:14" x14ac:dyDescent="0.25">
      <c r="A2431" s="11" t="s">
        <v>14</v>
      </c>
      <c r="B2431" s="18" t="s">
        <v>14</v>
      </c>
      <c r="C2431" s="18" t="s">
        <v>14</v>
      </c>
      <c r="D2431" s="19" t="s">
        <v>14</v>
      </c>
      <c r="E2431" s="6" t="s">
        <v>135</v>
      </c>
      <c r="F2431" s="11">
        <v>5</v>
      </c>
      <c r="G2431" s="11">
        <v>720</v>
      </c>
      <c r="H2431" s="11" t="s">
        <v>131</v>
      </c>
      <c r="I2431" s="13">
        <v>4350</v>
      </c>
      <c r="J2431" s="14">
        <v>0.125</v>
      </c>
      <c r="K2431" s="14">
        <v>0.05</v>
      </c>
      <c r="L2431" s="17">
        <f t="shared" si="43"/>
        <v>2603475</v>
      </c>
      <c r="M2431" s="17" t="s">
        <v>14</v>
      </c>
      <c r="N2431" s="17"/>
    </row>
    <row r="2432" spans="1:14" x14ac:dyDescent="0.25">
      <c r="A2432" s="11" t="s">
        <v>14</v>
      </c>
      <c r="B2432" s="18" t="s">
        <v>14</v>
      </c>
      <c r="C2432" s="18" t="s">
        <v>14</v>
      </c>
      <c r="D2432" s="19" t="s">
        <v>14</v>
      </c>
      <c r="E2432" s="6" t="s">
        <v>136</v>
      </c>
      <c r="F2432" s="11">
        <v>5</v>
      </c>
      <c r="G2432" s="11">
        <v>720</v>
      </c>
      <c r="H2432" s="11" t="s">
        <v>131</v>
      </c>
      <c r="I2432" s="13">
        <v>6500</v>
      </c>
      <c r="J2432" s="14">
        <v>0.125</v>
      </c>
      <c r="K2432" s="14">
        <v>0.05</v>
      </c>
      <c r="L2432" s="17">
        <f t="shared" si="43"/>
        <v>3890250</v>
      </c>
      <c r="M2432" s="17" t="s">
        <v>14</v>
      </c>
      <c r="N2432" s="17"/>
    </row>
    <row r="2433" spans="1:14" x14ac:dyDescent="0.25">
      <c r="A2433" s="11" t="s">
        <v>14</v>
      </c>
      <c r="B2433" s="18" t="s">
        <v>14</v>
      </c>
      <c r="C2433" s="18" t="s">
        <v>14</v>
      </c>
      <c r="D2433" s="19" t="s">
        <v>14</v>
      </c>
      <c r="E2433" s="6" t="s">
        <v>1587</v>
      </c>
      <c r="F2433" s="11">
        <v>1</v>
      </c>
      <c r="G2433" s="11">
        <v>20</v>
      </c>
      <c r="H2433" s="11" t="s">
        <v>131</v>
      </c>
      <c r="I2433" s="13">
        <v>94500</v>
      </c>
      <c r="J2433" s="14">
        <v>0.125</v>
      </c>
      <c r="K2433" s="14">
        <v>0.05</v>
      </c>
      <c r="L2433" s="17">
        <f t="shared" si="43"/>
        <v>1571062.5</v>
      </c>
      <c r="M2433" s="17">
        <v>406296</v>
      </c>
      <c r="N2433" s="17">
        <f>SUM(L2423:L2433)-M2433</f>
        <v>32890567.5</v>
      </c>
    </row>
    <row r="2434" spans="1:14" x14ac:dyDescent="0.25">
      <c r="A2434" s="11">
        <v>19</v>
      </c>
      <c r="B2434" s="18">
        <v>45248</v>
      </c>
      <c r="C2434" s="18">
        <v>45246</v>
      </c>
      <c r="D2434" s="19" t="s">
        <v>1588</v>
      </c>
      <c r="E2434" s="6" t="s">
        <v>168</v>
      </c>
      <c r="F2434" s="11">
        <v>1</v>
      </c>
      <c r="G2434" s="11">
        <v>20</v>
      </c>
      <c r="H2434" s="11" t="s">
        <v>152</v>
      </c>
      <c r="I2434" s="13">
        <v>40500</v>
      </c>
      <c r="J2434" s="14">
        <v>0.125</v>
      </c>
      <c r="K2434" s="14">
        <v>0.05</v>
      </c>
      <c r="L2434" s="17">
        <f t="shared" si="43"/>
        <v>673312.5</v>
      </c>
      <c r="M2434" s="17" t="s">
        <v>14</v>
      </c>
      <c r="N2434" s="17"/>
    </row>
    <row r="2435" spans="1:14" x14ac:dyDescent="0.25">
      <c r="A2435" s="11" t="s">
        <v>14</v>
      </c>
      <c r="B2435" s="18" t="s">
        <v>14</v>
      </c>
      <c r="C2435" s="18" t="s">
        <v>14</v>
      </c>
      <c r="D2435" s="19" t="s">
        <v>14</v>
      </c>
      <c r="E2435" s="6" t="s">
        <v>373</v>
      </c>
      <c r="F2435" s="11">
        <v>2</v>
      </c>
      <c r="G2435" s="11">
        <v>20</v>
      </c>
      <c r="H2435" s="11" t="s">
        <v>152</v>
      </c>
      <c r="I2435" s="13">
        <v>86000</v>
      </c>
      <c r="J2435" s="14">
        <v>0.125</v>
      </c>
      <c r="K2435" s="14">
        <v>0.05</v>
      </c>
      <c r="L2435" s="17">
        <f t="shared" si="43"/>
        <v>1429750</v>
      </c>
      <c r="M2435" s="17">
        <v>0</v>
      </c>
      <c r="N2435" s="17">
        <f>SUM(L2434:L2435)-M2435</f>
        <v>2103062.5</v>
      </c>
    </row>
    <row r="2436" spans="1:14" x14ac:dyDescent="0.25">
      <c r="A2436" s="11">
        <v>20</v>
      </c>
      <c r="B2436" s="18">
        <v>45248</v>
      </c>
      <c r="C2436" s="18">
        <v>45246</v>
      </c>
      <c r="D2436" s="19" t="s">
        <v>1589</v>
      </c>
      <c r="E2436" s="6" t="s">
        <v>137</v>
      </c>
      <c r="F2436" s="11">
        <v>5</v>
      </c>
      <c r="G2436" s="11">
        <v>720</v>
      </c>
      <c r="H2436" s="11" t="s">
        <v>131</v>
      </c>
      <c r="I2436" s="13">
        <v>9750</v>
      </c>
      <c r="J2436" s="14">
        <v>0.125</v>
      </c>
      <c r="K2436" s="14">
        <v>0.05</v>
      </c>
      <c r="L2436" s="17">
        <f t="shared" si="43"/>
        <v>5835375</v>
      </c>
      <c r="M2436" s="17" t="s">
        <v>14</v>
      </c>
      <c r="N2436" s="17"/>
    </row>
    <row r="2437" spans="1:14" x14ac:dyDescent="0.25">
      <c r="A2437" s="11" t="s">
        <v>14</v>
      </c>
      <c r="B2437" s="18" t="s">
        <v>14</v>
      </c>
      <c r="C2437" s="18" t="s">
        <v>14</v>
      </c>
      <c r="D2437" s="19" t="s">
        <v>14</v>
      </c>
      <c r="E2437" s="6" t="s">
        <v>499</v>
      </c>
      <c r="F2437" s="11">
        <v>1</v>
      </c>
      <c r="G2437" s="11">
        <v>30</v>
      </c>
      <c r="H2437" s="11" t="s">
        <v>139</v>
      </c>
      <c r="I2437" s="13">
        <v>48600</v>
      </c>
      <c r="J2437" s="14">
        <v>0.125</v>
      </c>
      <c r="K2437" s="14">
        <v>0.05</v>
      </c>
      <c r="L2437" s="17">
        <f t="shared" si="43"/>
        <v>1211962.5</v>
      </c>
      <c r="M2437" s="17" t="s">
        <v>14</v>
      </c>
      <c r="N2437" s="17"/>
    </row>
    <row r="2438" spans="1:14" x14ac:dyDescent="0.25">
      <c r="A2438" s="11" t="s">
        <v>14</v>
      </c>
      <c r="B2438" s="18" t="s">
        <v>14</v>
      </c>
      <c r="C2438" s="18" t="s">
        <v>14</v>
      </c>
      <c r="D2438" s="19" t="s">
        <v>14</v>
      </c>
      <c r="E2438" s="6" t="s">
        <v>544</v>
      </c>
      <c r="F2438" s="11">
        <v>1</v>
      </c>
      <c r="G2438" s="11">
        <v>10</v>
      </c>
      <c r="H2438" s="11" t="s">
        <v>139</v>
      </c>
      <c r="I2438" s="13">
        <v>115800</v>
      </c>
      <c r="J2438" s="14">
        <v>0.125</v>
      </c>
      <c r="K2438" s="14">
        <v>0.05</v>
      </c>
      <c r="L2438" s="17">
        <f t="shared" si="43"/>
        <v>962587.5</v>
      </c>
      <c r="M2438" s="17" t="s">
        <v>14</v>
      </c>
      <c r="N2438" s="17"/>
    </row>
    <row r="2439" spans="1:14" x14ac:dyDescent="0.25">
      <c r="A2439" s="11" t="s">
        <v>14</v>
      </c>
      <c r="B2439" s="18" t="s">
        <v>14</v>
      </c>
      <c r="C2439" s="18" t="s">
        <v>14</v>
      </c>
      <c r="D2439" s="19" t="s">
        <v>14</v>
      </c>
      <c r="E2439" s="6" t="s">
        <v>679</v>
      </c>
      <c r="F2439" s="11" t="s">
        <v>14</v>
      </c>
      <c r="G2439" s="11">
        <v>12</v>
      </c>
      <c r="H2439" s="11" t="s">
        <v>212</v>
      </c>
      <c r="I2439" s="13">
        <v>13200</v>
      </c>
      <c r="J2439" s="14">
        <v>0.1</v>
      </c>
      <c r="K2439" s="14">
        <v>0.05</v>
      </c>
      <c r="L2439" s="17">
        <f t="shared" si="43"/>
        <v>135432</v>
      </c>
      <c r="M2439" s="17">
        <v>135432</v>
      </c>
      <c r="N2439" s="17">
        <f>SUM(L2436:L2439)-M2439</f>
        <v>8009925</v>
      </c>
    </row>
    <row r="2440" spans="1:14" x14ac:dyDescent="0.25">
      <c r="A2440" s="11">
        <v>21</v>
      </c>
      <c r="B2440" s="18">
        <v>45253</v>
      </c>
      <c r="C2440" s="18">
        <v>45250</v>
      </c>
      <c r="D2440" s="19" t="s">
        <v>1590</v>
      </c>
      <c r="E2440" s="6" t="s">
        <v>886</v>
      </c>
      <c r="F2440" s="11">
        <v>1</v>
      </c>
      <c r="G2440" s="11">
        <v>24</v>
      </c>
      <c r="H2440" s="11" t="s">
        <v>131</v>
      </c>
      <c r="I2440" s="13">
        <v>41000</v>
      </c>
      <c r="J2440" s="14">
        <v>0.125</v>
      </c>
      <c r="K2440" s="14">
        <v>0.05</v>
      </c>
      <c r="L2440" s="17">
        <f t="shared" si="43"/>
        <v>817950</v>
      </c>
      <c r="M2440" s="17" t="s">
        <v>14</v>
      </c>
      <c r="N2440" s="17"/>
    </row>
    <row r="2441" spans="1:14" x14ac:dyDescent="0.25">
      <c r="A2441" s="11" t="s">
        <v>14</v>
      </c>
      <c r="B2441" s="18" t="s">
        <v>14</v>
      </c>
      <c r="C2441" s="18" t="s">
        <v>14</v>
      </c>
      <c r="D2441" s="19" t="s">
        <v>14</v>
      </c>
      <c r="E2441" s="6" t="s">
        <v>137</v>
      </c>
      <c r="F2441" s="11">
        <v>3</v>
      </c>
      <c r="G2441" s="11">
        <v>432</v>
      </c>
      <c r="H2441" s="11" t="s">
        <v>131</v>
      </c>
      <c r="I2441" s="13">
        <v>9750</v>
      </c>
      <c r="J2441" s="14">
        <v>0.125</v>
      </c>
      <c r="K2441" s="14">
        <v>0.05</v>
      </c>
      <c r="L2441" s="17">
        <f t="shared" si="43"/>
        <v>3501225</v>
      </c>
      <c r="M2441" s="17">
        <v>0</v>
      </c>
      <c r="N2441" s="17">
        <f>SUM(L2440:L2441)-M2441</f>
        <v>4319175</v>
      </c>
    </row>
    <row r="2442" spans="1:14" x14ac:dyDescent="0.25">
      <c r="A2442" s="11">
        <v>22</v>
      </c>
      <c r="B2442" s="18">
        <v>45253</v>
      </c>
      <c r="C2442" s="18">
        <v>45251</v>
      </c>
      <c r="D2442" s="19" t="s">
        <v>1591</v>
      </c>
      <c r="E2442" s="6" t="s">
        <v>393</v>
      </c>
      <c r="F2442" s="11">
        <v>2</v>
      </c>
      <c r="G2442" s="11">
        <v>2000</v>
      </c>
      <c r="H2442" s="11" t="s">
        <v>133</v>
      </c>
      <c r="I2442" s="13">
        <v>3000</v>
      </c>
      <c r="J2442" s="14">
        <v>0.125</v>
      </c>
      <c r="K2442" s="14">
        <v>0.05</v>
      </c>
      <c r="L2442" s="17">
        <f t="shared" si="43"/>
        <v>4987500</v>
      </c>
      <c r="M2442" s="17" t="s">
        <v>14</v>
      </c>
      <c r="N2442" s="17"/>
    </row>
    <row r="2443" spans="1:14" x14ac:dyDescent="0.25">
      <c r="A2443" s="11" t="s">
        <v>14</v>
      </c>
      <c r="B2443" s="18" t="s">
        <v>14</v>
      </c>
      <c r="C2443" s="18" t="s">
        <v>14</v>
      </c>
      <c r="D2443" s="19" t="s">
        <v>14</v>
      </c>
      <c r="E2443" s="6" t="s">
        <v>1592</v>
      </c>
      <c r="F2443" s="11">
        <v>1</v>
      </c>
      <c r="G2443" s="11">
        <v>144</v>
      </c>
      <c r="H2443" s="11" t="s">
        <v>212</v>
      </c>
      <c r="I2443" s="13">
        <v>28200</v>
      </c>
      <c r="J2443" s="14">
        <v>0.125</v>
      </c>
      <c r="K2443" s="14">
        <v>0.05</v>
      </c>
      <c r="L2443" s="17">
        <f t="shared" si="43"/>
        <v>3375540</v>
      </c>
      <c r="M2443" s="17" t="s">
        <v>14</v>
      </c>
      <c r="N2443" s="17"/>
    </row>
    <row r="2444" spans="1:14" x14ac:dyDescent="0.25">
      <c r="A2444" s="11" t="s">
        <v>14</v>
      </c>
      <c r="B2444" s="18" t="s">
        <v>14</v>
      </c>
      <c r="C2444" s="18" t="s">
        <v>14</v>
      </c>
      <c r="D2444" s="19" t="s">
        <v>14</v>
      </c>
      <c r="E2444" s="6" t="s">
        <v>281</v>
      </c>
      <c r="F2444" s="11">
        <v>1</v>
      </c>
      <c r="G2444" s="11">
        <v>864</v>
      </c>
      <c r="H2444" s="11" t="s">
        <v>131</v>
      </c>
      <c r="I2444" s="13">
        <v>2450</v>
      </c>
      <c r="J2444" s="14">
        <v>0.125</v>
      </c>
      <c r="K2444" s="14">
        <v>0.05</v>
      </c>
      <c r="L2444" s="17">
        <f t="shared" si="43"/>
        <v>1759590</v>
      </c>
      <c r="M2444" s="17" t="s">
        <v>14</v>
      </c>
      <c r="N2444" s="17"/>
    </row>
    <row r="2445" spans="1:14" x14ac:dyDescent="0.25">
      <c r="A2445" s="11" t="s">
        <v>14</v>
      </c>
      <c r="B2445" s="18" t="s">
        <v>14</v>
      </c>
      <c r="C2445" s="18" t="s">
        <v>14</v>
      </c>
      <c r="D2445" s="19" t="s">
        <v>14</v>
      </c>
      <c r="E2445" s="6" t="s">
        <v>1593</v>
      </c>
      <c r="F2445" s="11">
        <v>1</v>
      </c>
      <c r="G2445" s="11">
        <v>30</v>
      </c>
      <c r="H2445" s="11" t="s">
        <v>139</v>
      </c>
      <c r="I2445" s="13">
        <v>144000</v>
      </c>
      <c r="J2445" s="14">
        <v>0.125</v>
      </c>
      <c r="K2445" s="14">
        <v>0.05</v>
      </c>
      <c r="L2445" s="17">
        <f t="shared" si="43"/>
        <v>3591000</v>
      </c>
      <c r="M2445" s="17" t="s">
        <v>14</v>
      </c>
      <c r="N2445" s="17"/>
    </row>
    <row r="2446" spans="1:14" x14ac:dyDescent="0.25">
      <c r="A2446" s="11" t="s">
        <v>14</v>
      </c>
      <c r="B2446" s="18" t="s">
        <v>14</v>
      </c>
      <c r="C2446" s="18" t="s">
        <v>14</v>
      </c>
      <c r="D2446" s="19" t="s">
        <v>14</v>
      </c>
      <c r="E2446" s="6" t="s">
        <v>234</v>
      </c>
      <c r="F2446" s="11">
        <v>1</v>
      </c>
      <c r="G2446" s="11">
        <v>144</v>
      </c>
      <c r="H2446" s="11" t="s">
        <v>115</v>
      </c>
      <c r="I2446" s="13">
        <v>10600</v>
      </c>
      <c r="J2446" s="14">
        <v>0.125</v>
      </c>
      <c r="K2446" s="14">
        <v>0.05</v>
      </c>
      <c r="L2446" s="17">
        <f t="shared" si="43"/>
        <v>1268820</v>
      </c>
      <c r="M2446" s="17">
        <v>0</v>
      </c>
      <c r="N2446" s="17">
        <f>SUM(L2442:L2446)-M2446</f>
        <v>14982450</v>
      </c>
    </row>
    <row r="2447" spans="1:14" x14ac:dyDescent="0.25">
      <c r="A2447" s="11">
        <v>23</v>
      </c>
      <c r="B2447" s="18">
        <v>45255</v>
      </c>
      <c r="C2447" s="18">
        <v>45253</v>
      </c>
      <c r="D2447" s="19" t="s">
        <v>1594</v>
      </c>
      <c r="E2447" s="6" t="s">
        <v>443</v>
      </c>
      <c r="F2447" s="11">
        <v>1</v>
      </c>
      <c r="G2447" s="11">
        <v>144</v>
      </c>
      <c r="H2447" s="11" t="s">
        <v>212</v>
      </c>
      <c r="I2447" s="13">
        <v>27600</v>
      </c>
      <c r="J2447" s="14">
        <v>0.125</v>
      </c>
      <c r="K2447" s="14">
        <v>0.05</v>
      </c>
      <c r="L2447" s="17">
        <f t="shared" si="43"/>
        <v>3303720</v>
      </c>
      <c r="M2447" s="17">
        <v>0</v>
      </c>
      <c r="N2447" s="17">
        <f>SUM(L2447)-M2447</f>
        <v>3303720</v>
      </c>
    </row>
    <row r="2448" spans="1:14" x14ac:dyDescent="0.25">
      <c r="A2448" s="11">
        <v>24</v>
      </c>
      <c r="B2448" s="18">
        <v>45255</v>
      </c>
      <c r="C2448" s="18">
        <v>45253</v>
      </c>
      <c r="D2448" s="19" t="s">
        <v>1595</v>
      </c>
      <c r="E2448" s="6" t="s">
        <v>1055</v>
      </c>
      <c r="F2448" s="11">
        <v>1</v>
      </c>
      <c r="G2448" s="11">
        <v>240</v>
      </c>
      <c r="H2448" s="11" t="s">
        <v>115</v>
      </c>
      <c r="I2448" s="13">
        <v>7800</v>
      </c>
      <c r="J2448" s="14">
        <v>0.125</v>
      </c>
      <c r="K2448" s="14">
        <v>0.05</v>
      </c>
      <c r="L2448" s="17">
        <f t="shared" si="43"/>
        <v>1556100</v>
      </c>
      <c r="M2448" s="17">
        <v>0</v>
      </c>
      <c r="N2448" s="17">
        <f>SUM(L2448)-M2448</f>
        <v>1556100</v>
      </c>
    </row>
    <row r="2449" spans="1:14" x14ac:dyDescent="0.25">
      <c r="A2449" s="11">
        <v>25</v>
      </c>
      <c r="B2449" s="18">
        <v>45255</v>
      </c>
      <c r="C2449" s="18">
        <v>45253</v>
      </c>
      <c r="D2449" s="19" t="s">
        <v>1596</v>
      </c>
      <c r="E2449" s="6" t="s">
        <v>1592</v>
      </c>
      <c r="F2449" s="11">
        <v>1</v>
      </c>
      <c r="G2449" s="11">
        <v>144</v>
      </c>
      <c r="H2449" s="11" t="s">
        <v>212</v>
      </c>
      <c r="I2449" s="13">
        <v>28200</v>
      </c>
      <c r="J2449" s="14">
        <v>0.125</v>
      </c>
      <c r="K2449" s="14">
        <v>0.05</v>
      </c>
      <c r="L2449" s="17">
        <f t="shared" si="43"/>
        <v>3375540</v>
      </c>
      <c r="M2449" s="17">
        <v>0</v>
      </c>
      <c r="N2449" s="17">
        <f>SUM(L2449)-M2449</f>
        <v>3375540</v>
      </c>
    </row>
    <row r="2450" spans="1:14" x14ac:dyDescent="0.25">
      <c r="A2450" s="11">
        <v>26</v>
      </c>
      <c r="B2450" s="18">
        <v>45258</v>
      </c>
      <c r="C2450" s="18">
        <v>45254</v>
      </c>
      <c r="D2450" s="19" t="s">
        <v>1597</v>
      </c>
      <c r="E2450" s="6" t="s">
        <v>791</v>
      </c>
      <c r="F2450" s="11">
        <v>10</v>
      </c>
      <c r="G2450" s="11">
        <v>7200</v>
      </c>
      <c r="H2450" s="11" t="s">
        <v>131</v>
      </c>
      <c r="I2450" s="13">
        <v>4300</v>
      </c>
      <c r="J2450" s="14">
        <v>0.125</v>
      </c>
      <c r="K2450" s="14">
        <v>0.05</v>
      </c>
      <c r="L2450" s="17">
        <f t="shared" si="43"/>
        <v>25735500</v>
      </c>
      <c r="M2450" s="17">
        <v>0</v>
      </c>
      <c r="N2450" s="17">
        <f>SUM(L2450)-M2450</f>
        <v>25735500</v>
      </c>
    </row>
    <row r="2451" spans="1:14" x14ac:dyDescent="0.25">
      <c r="A2451" s="11">
        <v>27</v>
      </c>
      <c r="B2451" s="18">
        <v>45258</v>
      </c>
      <c r="C2451" s="18">
        <v>45255</v>
      </c>
      <c r="D2451" s="19" t="s">
        <v>1598</v>
      </c>
      <c r="E2451" s="6" t="s">
        <v>125</v>
      </c>
      <c r="F2451" s="11">
        <v>6</v>
      </c>
      <c r="G2451" s="11">
        <v>300</v>
      </c>
      <c r="H2451" s="11" t="s">
        <v>123</v>
      </c>
      <c r="I2451" s="13">
        <v>34100</v>
      </c>
      <c r="J2451" s="14">
        <v>0.125</v>
      </c>
      <c r="K2451" s="14">
        <v>0.05</v>
      </c>
      <c r="L2451" s="17">
        <f t="shared" si="43"/>
        <v>8503687.5</v>
      </c>
      <c r="M2451" s="17" t="s">
        <v>14</v>
      </c>
      <c r="N2451" s="17"/>
    </row>
    <row r="2452" spans="1:14" x14ac:dyDescent="0.25">
      <c r="A2452" s="11" t="s">
        <v>14</v>
      </c>
      <c r="B2452" s="18" t="s">
        <v>14</v>
      </c>
      <c r="C2452" s="18" t="s">
        <v>14</v>
      </c>
      <c r="D2452" s="19" t="s">
        <v>14</v>
      </c>
      <c r="E2452" s="6" t="s">
        <v>126</v>
      </c>
      <c r="F2452" s="11">
        <v>1</v>
      </c>
      <c r="G2452" s="11">
        <v>50</v>
      </c>
      <c r="H2452" s="11" t="s">
        <v>123</v>
      </c>
      <c r="I2452" s="13">
        <v>34100</v>
      </c>
      <c r="J2452" s="14">
        <v>0.125</v>
      </c>
      <c r="K2452" s="14">
        <v>0.05</v>
      </c>
      <c r="L2452" s="17">
        <f t="shared" si="43"/>
        <v>1417281.25</v>
      </c>
      <c r="M2452" s="17" t="s">
        <v>14</v>
      </c>
      <c r="N2452" s="17"/>
    </row>
    <row r="2453" spans="1:14" x14ac:dyDescent="0.25">
      <c r="A2453" s="11" t="s">
        <v>14</v>
      </c>
      <c r="B2453" s="18" t="s">
        <v>14</v>
      </c>
      <c r="C2453" s="18" t="s">
        <v>14</v>
      </c>
      <c r="D2453" s="19" t="s">
        <v>14</v>
      </c>
      <c r="E2453" s="6" t="s">
        <v>143</v>
      </c>
      <c r="F2453" s="11">
        <v>1</v>
      </c>
      <c r="G2453" s="11">
        <v>500</v>
      </c>
      <c r="H2453" s="11" t="s">
        <v>133</v>
      </c>
      <c r="I2453" s="13">
        <v>4200</v>
      </c>
      <c r="J2453" s="14">
        <v>0.125</v>
      </c>
      <c r="K2453" s="14">
        <v>0.05</v>
      </c>
      <c r="L2453" s="17">
        <f t="shared" si="43"/>
        <v>1745625</v>
      </c>
      <c r="M2453" s="17" t="s">
        <v>14</v>
      </c>
      <c r="N2453" s="17"/>
    </row>
    <row r="2454" spans="1:14" x14ac:dyDescent="0.25">
      <c r="A2454" s="11" t="s">
        <v>14</v>
      </c>
      <c r="B2454" s="18" t="s">
        <v>14</v>
      </c>
      <c r="C2454" s="18" t="s">
        <v>14</v>
      </c>
      <c r="D2454" s="19" t="s">
        <v>14</v>
      </c>
      <c r="E2454" s="6" t="s">
        <v>804</v>
      </c>
      <c r="F2454" s="11">
        <v>2</v>
      </c>
      <c r="G2454" s="11">
        <v>72</v>
      </c>
      <c r="H2454" s="11" t="s">
        <v>212</v>
      </c>
      <c r="I2454" s="13">
        <v>41400</v>
      </c>
      <c r="J2454" s="14">
        <v>0.125</v>
      </c>
      <c r="K2454" s="14">
        <v>0.05</v>
      </c>
      <c r="L2454" s="17">
        <f t="shared" si="43"/>
        <v>2477790</v>
      </c>
      <c r="M2454" s="17" t="s">
        <v>14</v>
      </c>
      <c r="N2454" s="17"/>
    </row>
    <row r="2455" spans="1:14" x14ac:dyDescent="0.25">
      <c r="A2455" s="11" t="s">
        <v>14</v>
      </c>
      <c r="B2455" s="18" t="s">
        <v>14</v>
      </c>
      <c r="C2455" s="18" t="s">
        <v>14</v>
      </c>
      <c r="D2455" s="19" t="s">
        <v>14</v>
      </c>
      <c r="E2455" s="6" t="s">
        <v>1599</v>
      </c>
      <c r="F2455" s="11">
        <v>1</v>
      </c>
      <c r="G2455" s="11">
        <v>12</v>
      </c>
      <c r="H2455" s="11" t="s">
        <v>131</v>
      </c>
      <c r="I2455" s="13">
        <v>208000</v>
      </c>
      <c r="J2455" s="14">
        <v>0.125</v>
      </c>
      <c r="K2455" s="14">
        <v>0.05</v>
      </c>
      <c r="L2455" s="17">
        <f t="shared" si="43"/>
        <v>2074800</v>
      </c>
      <c r="M2455" s="17" t="s">
        <v>14</v>
      </c>
      <c r="N2455" s="17"/>
    </row>
    <row r="2456" spans="1:14" x14ac:dyDescent="0.25">
      <c r="A2456" s="11" t="s">
        <v>14</v>
      </c>
      <c r="B2456" s="18" t="s">
        <v>14</v>
      </c>
      <c r="C2456" s="18" t="s">
        <v>14</v>
      </c>
      <c r="D2456" s="19" t="s">
        <v>14</v>
      </c>
      <c r="E2456" s="6" t="s">
        <v>134</v>
      </c>
      <c r="F2456" s="11">
        <v>1</v>
      </c>
      <c r="G2456" s="11">
        <v>24</v>
      </c>
      <c r="H2456" s="11" t="s">
        <v>131</v>
      </c>
      <c r="I2456" s="13">
        <v>19000</v>
      </c>
      <c r="J2456" s="14">
        <v>0.125</v>
      </c>
      <c r="K2456" s="14">
        <v>0.05</v>
      </c>
      <c r="L2456" s="17">
        <f t="shared" si="43"/>
        <v>379050</v>
      </c>
      <c r="M2456" s="17" t="s">
        <v>14</v>
      </c>
      <c r="N2456" s="17"/>
    </row>
    <row r="2457" spans="1:14" x14ac:dyDescent="0.25">
      <c r="A2457" s="11" t="s">
        <v>14</v>
      </c>
      <c r="B2457" s="18" t="s">
        <v>14</v>
      </c>
      <c r="C2457" s="18" t="s">
        <v>14</v>
      </c>
      <c r="D2457" s="19" t="s">
        <v>14</v>
      </c>
      <c r="E2457" s="6" t="s">
        <v>282</v>
      </c>
      <c r="F2457" s="11">
        <v>1</v>
      </c>
      <c r="G2457" s="11">
        <v>12</v>
      </c>
      <c r="H2457" s="11" t="s">
        <v>131</v>
      </c>
      <c r="I2457" s="13">
        <v>31000</v>
      </c>
      <c r="J2457" s="14">
        <v>0.125</v>
      </c>
      <c r="K2457" s="14">
        <v>0.05</v>
      </c>
      <c r="L2457" s="17">
        <f t="shared" si="43"/>
        <v>309225</v>
      </c>
      <c r="M2457" s="17" t="s">
        <v>14</v>
      </c>
      <c r="N2457" s="17"/>
    </row>
    <row r="2458" spans="1:14" x14ac:dyDescent="0.25">
      <c r="A2458" s="11" t="s">
        <v>14</v>
      </c>
      <c r="B2458" s="18" t="s">
        <v>14</v>
      </c>
      <c r="C2458" s="18" t="s">
        <v>14</v>
      </c>
      <c r="D2458" s="19" t="s">
        <v>14</v>
      </c>
      <c r="E2458" s="6" t="s">
        <v>259</v>
      </c>
      <c r="F2458" s="11">
        <v>1</v>
      </c>
      <c r="G2458" s="11">
        <v>48</v>
      </c>
      <c r="H2458" s="11" t="s">
        <v>115</v>
      </c>
      <c r="I2458" s="13">
        <v>29600</v>
      </c>
      <c r="J2458" s="14">
        <v>0.125</v>
      </c>
      <c r="K2458" s="14">
        <v>0.05</v>
      </c>
      <c r="L2458" s="17">
        <f t="shared" si="43"/>
        <v>1181040</v>
      </c>
      <c r="M2458" s="17" t="s">
        <v>14</v>
      </c>
      <c r="N2458" s="17"/>
    </row>
    <row r="2459" spans="1:14" x14ac:dyDescent="0.25">
      <c r="A2459" s="11" t="s">
        <v>14</v>
      </c>
      <c r="B2459" s="18" t="s">
        <v>14</v>
      </c>
      <c r="C2459" s="18" t="s">
        <v>14</v>
      </c>
      <c r="D2459" s="19" t="s">
        <v>14</v>
      </c>
      <c r="E2459" s="6" t="s">
        <v>1574</v>
      </c>
      <c r="F2459" s="11" t="s">
        <v>14</v>
      </c>
      <c r="G2459" s="11">
        <v>24</v>
      </c>
      <c r="H2459" s="11" t="s">
        <v>131</v>
      </c>
      <c r="I2459" s="13">
        <v>2300</v>
      </c>
      <c r="J2459" s="14">
        <v>0.1</v>
      </c>
      <c r="K2459" s="14">
        <v>0.05</v>
      </c>
      <c r="L2459" s="17">
        <f t="shared" si="43"/>
        <v>47196</v>
      </c>
      <c r="M2459" s="17">
        <v>47196</v>
      </c>
      <c r="N2459" s="17">
        <f>SUM(L2451:L2459)-M2459</f>
        <v>18088498.75</v>
      </c>
    </row>
    <row r="2460" spans="1:14" x14ac:dyDescent="0.25">
      <c r="A2460" s="11">
        <v>28</v>
      </c>
      <c r="B2460" s="18">
        <v>45258</v>
      </c>
      <c r="C2460" s="18">
        <v>45255</v>
      </c>
      <c r="D2460" s="19" t="s">
        <v>1600</v>
      </c>
      <c r="E2460" s="6" t="s">
        <v>1383</v>
      </c>
      <c r="F2460" s="11">
        <v>1</v>
      </c>
      <c r="G2460" s="11">
        <v>144</v>
      </c>
      <c r="H2460" s="11" t="s">
        <v>212</v>
      </c>
      <c r="I2460" s="13">
        <v>40800</v>
      </c>
      <c r="J2460" s="14">
        <v>0.125</v>
      </c>
      <c r="K2460" s="14">
        <v>0.05</v>
      </c>
      <c r="L2460" s="17">
        <f t="shared" si="43"/>
        <v>4883760</v>
      </c>
      <c r="M2460" s="17">
        <v>0</v>
      </c>
      <c r="N2460" s="17">
        <f>SUM(L2460)-M2460</f>
        <v>4883760</v>
      </c>
    </row>
    <row r="2461" spans="1:14" x14ac:dyDescent="0.25">
      <c r="A2461" s="11">
        <v>29</v>
      </c>
      <c r="B2461" s="18">
        <v>45260</v>
      </c>
      <c r="C2461" s="18">
        <v>45257</v>
      </c>
      <c r="D2461" s="19" t="s">
        <v>1601</v>
      </c>
      <c r="E2461" s="6" t="s">
        <v>1475</v>
      </c>
      <c r="F2461" s="11">
        <v>1</v>
      </c>
      <c r="G2461" s="11">
        <v>100</v>
      </c>
      <c r="H2461" s="11" t="s">
        <v>131</v>
      </c>
      <c r="I2461" s="13">
        <v>17000</v>
      </c>
      <c r="J2461" s="14">
        <v>0.125</v>
      </c>
      <c r="K2461" s="14">
        <v>0.05</v>
      </c>
      <c r="L2461" s="17">
        <f t="shared" si="43"/>
        <v>1413125</v>
      </c>
      <c r="M2461" s="17">
        <v>0</v>
      </c>
      <c r="N2461" s="17">
        <f>SUM(L2461)-M2461</f>
        <v>1413125</v>
      </c>
    </row>
    <row r="2462" spans="1:14" x14ac:dyDescent="0.25">
      <c r="A2462" s="11">
        <v>30</v>
      </c>
      <c r="B2462" s="18">
        <v>45260</v>
      </c>
      <c r="C2462" s="18">
        <v>45258</v>
      </c>
      <c r="D2462" s="19" t="s">
        <v>1602</v>
      </c>
      <c r="E2462" s="6" t="s">
        <v>119</v>
      </c>
      <c r="F2462" s="11">
        <v>1</v>
      </c>
      <c r="G2462" s="11">
        <v>144</v>
      </c>
      <c r="H2462" s="11" t="s">
        <v>212</v>
      </c>
      <c r="I2462" s="13">
        <v>12600</v>
      </c>
      <c r="J2462" s="14">
        <v>0.125</v>
      </c>
      <c r="K2462" s="14">
        <v>0.05</v>
      </c>
      <c r="L2462" s="17">
        <f t="shared" si="43"/>
        <v>1508220</v>
      </c>
      <c r="M2462" s="17">
        <v>0</v>
      </c>
      <c r="N2462" s="17">
        <f>SUM(L2462)-M2462</f>
        <v>1508220</v>
      </c>
    </row>
    <row r="2463" spans="1:14" x14ac:dyDescent="0.25">
      <c r="A2463" s="11">
        <v>31</v>
      </c>
      <c r="B2463" s="18">
        <v>45262</v>
      </c>
      <c r="C2463" s="18">
        <v>45259</v>
      </c>
      <c r="D2463" s="19" t="s">
        <v>1603</v>
      </c>
      <c r="E2463" s="6" t="s">
        <v>147</v>
      </c>
      <c r="F2463" s="11">
        <v>5</v>
      </c>
      <c r="G2463" s="11">
        <v>2880</v>
      </c>
      <c r="H2463" s="11" t="s">
        <v>131</v>
      </c>
      <c r="I2463" s="13">
        <v>1550</v>
      </c>
      <c r="J2463" s="14">
        <v>0.125</v>
      </c>
      <c r="K2463" s="14">
        <v>0.05</v>
      </c>
      <c r="L2463" s="17">
        <f t="shared" si="43"/>
        <v>3710700</v>
      </c>
      <c r="M2463" s="17">
        <v>0</v>
      </c>
      <c r="N2463" s="17">
        <f>SUM(L2463)-M2463</f>
        <v>3710700</v>
      </c>
    </row>
    <row r="2464" spans="1:14" x14ac:dyDescent="0.25">
      <c r="A2464" s="11">
        <v>32</v>
      </c>
      <c r="B2464" s="18">
        <v>45262</v>
      </c>
      <c r="C2464" s="18">
        <v>45260</v>
      </c>
      <c r="D2464" s="19" t="s">
        <v>1604</v>
      </c>
      <c r="E2464" s="6" t="s">
        <v>144</v>
      </c>
      <c r="F2464" s="11">
        <v>1</v>
      </c>
      <c r="G2464" s="11">
        <v>1000</v>
      </c>
      <c r="H2464" s="11" t="s">
        <v>133</v>
      </c>
      <c r="I2464" s="13">
        <v>2050</v>
      </c>
      <c r="J2464" s="14">
        <v>0.125</v>
      </c>
      <c r="K2464" s="14">
        <v>0.05</v>
      </c>
      <c r="L2464" s="17">
        <f t="shared" si="43"/>
        <v>1704062.5</v>
      </c>
      <c r="M2464" s="17" t="s">
        <v>14</v>
      </c>
      <c r="N2464" s="17"/>
    </row>
    <row r="2465" spans="1:14" x14ac:dyDescent="0.25">
      <c r="A2465" s="11" t="s">
        <v>14</v>
      </c>
      <c r="B2465" s="18" t="s">
        <v>14</v>
      </c>
      <c r="C2465" s="18" t="s">
        <v>14</v>
      </c>
      <c r="D2465" s="19" t="s">
        <v>14</v>
      </c>
      <c r="E2465" s="6" t="s">
        <v>132</v>
      </c>
      <c r="F2465" s="11">
        <v>1</v>
      </c>
      <c r="G2465" s="11">
        <v>500</v>
      </c>
      <c r="H2465" s="11" t="s">
        <v>133</v>
      </c>
      <c r="I2465" s="13">
        <v>3050</v>
      </c>
      <c r="J2465" s="14">
        <v>0.125</v>
      </c>
      <c r="K2465" s="14">
        <v>0.05</v>
      </c>
      <c r="L2465" s="17">
        <f t="shared" si="43"/>
        <v>1267656.25</v>
      </c>
      <c r="M2465" s="17" t="s">
        <v>14</v>
      </c>
      <c r="N2465" s="17"/>
    </row>
    <row r="2466" spans="1:14" x14ac:dyDescent="0.25">
      <c r="A2466" s="11" t="s">
        <v>14</v>
      </c>
      <c r="B2466" s="18" t="s">
        <v>14</v>
      </c>
      <c r="C2466" s="18" t="s">
        <v>14</v>
      </c>
      <c r="D2466" s="19" t="s">
        <v>14</v>
      </c>
      <c r="E2466" s="6" t="s">
        <v>143</v>
      </c>
      <c r="F2466" s="11">
        <v>1</v>
      </c>
      <c r="G2466" s="11">
        <v>500</v>
      </c>
      <c r="H2466" s="11" t="s">
        <v>133</v>
      </c>
      <c r="I2466" s="13">
        <v>4200</v>
      </c>
      <c r="J2466" s="14">
        <v>0.125</v>
      </c>
      <c r="K2466" s="14">
        <v>0.05</v>
      </c>
      <c r="L2466" s="17">
        <f t="shared" si="43"/>
        <v>1745625</v>
      </c>
      <c r="M2466" s="17" t="s">
        <v>14</v>
      </c>
      <c r="N2466" s="17"/>
    </row>
    <row r="2467" spans="1:14" x14ac:dyDescent="0.25">
      <c r="A2467" s="11" t="s">
        <v>14</v>
      </c>
      <c r="B2467" s="18" t="s">
        <v>14</v>
      </c>
      <c r="C2467" s="18" t="s">
        <v>14</v>
      </c>
      <c r="D2467" s="19" t="s">
        <v>14</v>
      </c>
      <c r="E2467" s="6" t="s">
        <v>412</v>
      </c>
      <c r="F2467" s="11">
        <v>1</v>
      </c>
      <c r="G2467" s="11">
        <v>192</v>
      </c>
      <c r="H2467" s="11" t="s">
        <v>115</v>
      </c>
      <c r="I2467" s="13">
        <v>16800</v>
      </c>
      <c r="J2467" s="14">
        <v>0.125</v>
      </c>
      <c r="K2467" s="14">
        <v>0.05</v>
      </c>
      <c r="L2467" s="17">
        <f t="shared" si="43"/>
        <v>2681280</v>
      </c>
      <c r="M2467" s="17" t="s">
        <v>14</v>
      </c>
      <c r="N2467" s="17"/>
    </row>
    <row r="2468" spans="1:14" x14ac:dyDescent="0.25">
      <c r="A2468" s="11" t="s">
        <v>14</v>
      </c>
      <c r="B2468" s="18" t="s">
        <v>14</v>
      </c>
      <c r="C2468" s="18" t="s">
        <v>14</v>
      </c>
      <c r="D2468" s="19" t="s">
        <v>14</v>
      </c>
      <c r="E2468" s="6" t="s">
        <v>1001</v>
      </c>
      <c r="F2468" s="11">
        <v>2</v>
      </c>
      <c r="G2468" s="11">
        <v>48</v>
      </c>
      <c r="H2468" s="11" t="s">
        <v>131</v>
      </c>
      <c r="I2468" s="13">
        <v>40000</v>
      </c>
      <c r="J2468" s="14">
        <v>0.125</v>
      </c>
      <c r="K2468" s="14">
        <v>0.05</v>
      </c>
      <c r="L2468" s="17">
        <f t="shared" si="43"/>
        <v>1596000</v>
      </c>
      <c r="M2468" s="17">
        <v>0</v>
      </c>
      <c r="N2468" s="17">
        <f>SUM(L2464:L2468)-M2468</f>
        <v>8994623.75</v>
      </c>
    </row>
    <row r="2469" spans="1:14" x14ac:dyDescent="0.25">
      <c r="A2469" s="93" t="s">
        <v>1634</v>
      </c>
      <c r="B2469" s="18"/>
      <c r="C2469" s="18" t="s">
        <v>14</v>
      </c>
      <c r="D2469" s="19" t="s">
        <v>14</v>
      </c>
      <c r="E2469" s="6" t="s">
        <v>14</v>
      </c>
      <c r="F2469" s="11" t="s">
        <v>14</v>
      </c>
      <c r="G2469" s="11" t="s">
        <v>14</v>
      </c>
      <c r="H2469" s="11" t="s">
        <v>14</v>
      </c>
      <c r="I2469" s="13" t="s">
        <v>14</v>
      </c>
      <c r="J2469" s="14" t="s">
        <v>14</v>
      </c>
      <c r="K2469" s="14" t="s">
        <v>14</v>
      </c>
      <c r="L2469" s="17"/>
      <c r="M2469" s="17" t="s">
        <v>14</v>
      </c>
      <c r="N2469" s="17"/>
    </row>
    <row r="2470" spans="1:14" x14ac:dyDescent="0.25">
      <c r="A2470" s="11">
        <v>1</v>
      </c>
      <c r="B2470" s="18">
        <v>45266</v>
      </c>
      <c r="C2470" s="18">
        <v>45261</v>
      </c>
      <c r="D2470" s="19" t="s">
        <v>1665</v>
      </c>
      <c r="E2470" s="6" t="s">
        <v>147</v>
      </c>
      <c r="F2470" s="11">
        <v>5</v>
      </c>
      <c r="G2470" s="11">
        <v>2880</v>
      </c>
      <c r="H2470" s="11" t="s">
        <v>131</v>
      </c>
      <c r="I2470" s="13">
        <v>1550</v>
      </c>
      <c r="J2470" s="14">
        <v>0.125</v>
      </c>
      <c r="K2470" s="14">
        <v>0.05</v>
      </c>
      <c r="L2470" s="17">
        <f t="shared" si="43"/>
        <v>3710700</v>
      </c>
      <c r="M2470" s="17" t="s">
        <v>14</v>
      </c>
      <c r="N2470" s="17"/>
    </row>
    <row r="2471" spans="1:14" x14ac:dyDescent="0.25">
      <c r="A2471" s="11" t="s">
        <v>14</v>
      </c>
      <c r="B2471" s="18" t="s">
        <v>14</v>
      </c>
      <c r="C2471" s="18" t="s">
        <v>14</v>
      </c>
      <c r="D2471" s="19" t="s">
        <v>14</v>
      </c>
      <c r="E2471" s="6" t="s">
        <v>393</v>
      </c>
      <c r="F2471" s="11">
        <v>1</v>
      </c>
      <c r="G2471" s="11">
        <v>1000</v>
      </c>
      <c r="H2471" s="11" t="s">
        <v>133</v>
      </c>
      <c r="I2471" s="13">
        <v>3000</v>
      </c>
      <c r="J2471" s="14">
        <v>0.125</v>
      </c>
      <c r="K2471" s="14">
        <v>0.05</v>
      </c>
      <c r="L2471" s="17">
        <f t="shared" si="43"/>
        <v>2493750</v>
      </c>
      <c r="M2471" s="17" t="s">
        <v>14</v>
      </c>
      <c r="N2471" s="17"/>
    </row>
    <row r="2472" spans="1:14" x14ac:dyDescent="0.25">
      <c r="A2472" s="11" t="s">
        <v>14</v>
      </c>
      <c r="B2472" s="18" t="s">
        <v>14</v>
      </c>
      <c r="C2472" s="18" t="s">
        <v>14</v>
      </c>
      <c r="D2472" s="19" t="s">
        <v>14</v>
      </c>
      <c r="E2472" s="6" t="s">
        <v>122</v>
      </c>
      <c r="F2472" s="11">
        <v>1</v>
      </c>
      <c r="G2472" s="11">
        <v>50</v>
      </c>
      <c r="H2472" s="11" t="s">
        <v>123</v>
      </c>
      <c r="I2472" s="13">
        <v>28300</v>
      </c>
      <c r="J2472" s="14">
        <v>0.125</v>
      </c>
      <c r="K2472" s="14">
        <v>0.05</v>
      </c>
      <c r="L2472" s="17">
        <f t="shared" si="43"/>
        <v>1176218.75</v>
      </c>
      <c r="M2472" s="17" t="s">
        <v>14</v>
      </c>
      <c r="N2472" s="17"/>
    </row>
    <row r="2473" spans="1:14" x14ac:dyDescent="0.25">
      <c r="A2473" s="11" t="s">
        <v>14</v>
      </c>
      <c r="B2473" s="18" t="s">
        <v>14</v>
      </c>
      <c r="C2473" s="18" t="s">
        <v>14</v>
      </c>
      <c r="D2473" s="19" t="s">
        <v>14</v>
      </c>
      <c r="E2473" s="6" t="s">
        <v>411</v>
      </c>
      <c r="F2473" s="11">
        <v>1</v>
      </c>
      <c r="G2473" s="11">
        <v>240</v>
      </c>
      <c r="H2473" s="11" t="s">
        <v>115</v>
      </c>
      <c r="I2473" s="13">
        <v>8800</v>
      </c>
      <c r="J2473" s="14">
        <v>0.125</v>
      </c>
      <c r="K2473" s="14">
        <v>0.05</v>
      </c>
      <c r="L2473" s="17">
        <f t="shared" si="43"/>
        <v>1755600</v>
      </c>
      <c r="M2473" s="17" t="s">
        <v>14</v>
      </c>
      <c r="N2473" s="17"/>
    </row>
    <row r="2474" spans="1:14" x14ac:dyDescent="0.25">
      <c r="A2474" s="11" t="s">
        <v>14</v>
      </c>
      <c r="B2474" s="18" t="s">
        <v>14</v>
      </c>
      <c r="C2474" s="18" t="s">
        <v>14</v>
      </c>
      <c r="D2474" s="19" t="s">
        <v>14</v>
      </c>
      <c r="E2474" s="6" t="s">
        <v>157</v>
      </c>
      <c r="F2474" s="11">
        <v>1</v>
      </c>
      <c r="G2474" s="11">
        <v>144</v>
      </c>
      <c r="H2474" s="11" t="s">
        <v>115</v>
      </c>
      <c r="I2474" s="13">
        <v>11900</v>
      </c>
      <c r="J2474" s="14">
        <v>0.125</v>
      </c>
      <c r="K2474" s="14">
        <v>0.05</v>
      </c>
      <c r="L2474" s="17">
        <f t="shared" si="43"/>
        <v>1424430</v>
      </c>
      <c r="M2474" s="17" t="s">
        <v>14</v>
      </c>
      <c r="N2474" s="17"/>
    </row>
    <row r="2475" spans="1:14" x14ac:dyDescent="0.25">
      <c r="A2475" s="11" t="s">
        <v>14</v>
      </c>
      <c r="B2475" s="18" t="s">
        <v>14</v>
      </c>
      <c r="C2475" s="18" t="s">
        <v>14</v>
      </c>
      <c r="D2475" s="19" t="s">
        <v>14</v>
      </c>
      <c r="E2475" s="6" t="s">
        <v>1574</v>
      </c>
      <c r="F2475" s="11" t="s">
        <v>14</v>
      </c>
      <c r="G2475" s="11">
        <v>24</v>
      </c>
      <c r="H2475" s="11" t="s">
        <v>131</v>
      </c>
      <c r="I2475" s="13">
        <v>2300</v>
      </c>
      <c r="J2475" s="14">
        <v>0.1</v>
      </c>
      <c r="K2475" s="14">
        <v>0.05</v>
      </c>
      <c r="L2475" s="17">
        <f t="shared" si="43"/>
        <v>47196</v>
      </c>
      <c r="M2475" s="17">
        <v>47196</v>
      </c>
      <c r="N2475" s="17">
        <f>SUM(L2470:L2475)-M2475</f>
        <v>10560698.75</v>
      </c>
    </row>
    <row r="2476" spans="1:14" x14ac:dyDescent="0.25">
      <c r="A2476" s="11">
        <v>2</v>
      </c>
      <c r="B2476" s="18">
        <v>45266</v>
      </c>
      <c r="C2476" s="18">
        <v>45262</v>
      </c>
      <c r="D2476" s="19" t="s">
        <v>1666</v>
      </c>
      <c r="E2476" s="6" t="s">
        <v>234</v>
      </c>
      <c r="F2476" s="11">
        <v>3</v>
      </c>
      <c r="G2476" s="11">
        <v>432</v>
      </c>
      <c r="H2476" s="11" t="s">
        <v>115</v>
      </c>
      <c r="I2476" s="13">
        <v>10600</v>
      </c>
      <c r="J2476" s="14">
        <v>0.125</v>
      </c>
      <c r="K2476" s="14">
        <v>0.05</v>
      </c>
      <c r="L2476" s="17">
        <f t="shared" si="43"/>
        <v>3806460</v>
      </c>
      <c r="M2476" s="17" t="s">
        <v>14</v>
      </c>
      <c r="N2476" s="17"/>
    </row>
    <row r="2477" spans="1:14" x14ac:dyDescent="0.25">
      <c r="A2477" s="11" t="s">
        <v>14</v>
      </c>
      <c r="B2477" s="18" t="s">
        <v>14</v>
      </c>
      <c r="C2477" s="18" t="s">
        <v>14</v>
      </c>
      <c r="D2477" s="19" t="s">
        <v>14</v>
      </c>
      <c r="E2477" s="6" t="s">
        <v>124</v>
      </c>
      <c r="F2477" s="11">
        <v>2</v>
      </c>
      <c r="G2477" s="11">
        <v>100</v>
      </c>
      <c r="H2477" s="11" t="s">
        <v>123</v>
      </c>
      <c r="I2477" s="13">
        <v>28300</v>
      </c>
      <c r="J2477" s="14">
        <v>0.125</v>
      </c>
      <c r="K2477" s="14">
        <v>0.05</v>
      </c>
      <c r="L2477" s="17">
        <f t="shared" si="43"/>
        <v>2352437.5</v>
      </c>
      <c r="M2477" s="17" t="s">
        <v>14</v>
      </c>
      <c r="N2477" s="17"/>
    </row>
    <row r="2478" spans="1:14" x14ac:dyDescent="0.25">
      <c r="A2478" s="11" t="s">
        <v>14</v>
      </c>
      <c r="B2478" s="18" t="s">
        <v>14</v>
      </c>
      <c r="C2478" s="18" t="s">
        <v>14</v>
      </c>
      <c r="D2478" s="19" t="s">
        <v>14</v>
      </c>
      <c r="E2478" s="6" t="s">
        <v>122</v>
      </c>
      <c r="F2478" s="11">
        <v>2</v>
      </c>
      <c r="G2478" s="11">
        <v>100</v>
      </c>
      <c r="H2478" s="11" t="s">
        <v>123</v>
      </c>
      <c r="I2478" s="13">
        <v>28300</v>
      </c>
      <c r="J2478" s="14">
        <v>0.125</v>
      </c>
      <c r="K2478" s="14">
        <v>0.05</v>
      </c>
      <c r="L2478" s="17">
        <f t="shared" si="43"/>
        <v>2352437.5</v>
      </c>
      <c r="M2478" s="17" t="s">
        <v>14</v>
      </c>
      <c r="N2478" s="17"/>
    </row>
    <row r="2479" spans="1:14" x14ac:dyDescent="0.25">
      <c r="A2479" s="11" t="s">
        <v>14</v>
      </c>
      <c r="B2479" s="18" t="s">
        <v>14</v>
      </c>
      <c r="C2479" s="18" t="s">
        <v>14</v>
      </c>
      <c r="D2479" s="19" t="s">
        <v>14</v>
      </c>
      <c r="E2479" s="6" t="s">
        <v>155</v>
      </c>
      <c r="F2479" s="11">
        <v>1</v>
      </c>
      <c r="G2479" s="11">
        <v>72</v>
      </c>
      <c r="H2479" s="11" t="s">
        <v>212</v>
      </c>
      <c r="I2479" s="13">
        <v>37200</v>
      </c>
      <c r="J2479" s="14">
        <v>0.125</v>
      </c>
      <c r="K2479" s="14">
        <v>0.05</v>
      </c>
      <c r="L2479" s="17">
        <f t="shared" si="43"/>
        <v>2226420</v>
      </c>
      <c r="M2479" s="17">
        <v>0</v>
      </c>
      <c r="N2479" s="17">
        <f>SUM(L2476:L2479)-M2479</f>
        <v>10737755</v>
      </c>
    </row>
    <row r="2480" spans="1:14" x14ac:dyDescent="0.25">
      <c r="A2480" s="11">
        <v>3</v>
      </c>
      <c r="B2480" s="18">
        <v>45268</v>
      </c>
      <c r="C2480" s="18">
        <v>45264</v>
      </c>
      <c r="D2480" s="19" t="s">
        <v>1667</v>
      </c>
      <c r="E2480" s="6" t="s">
        <v>451</v>
      </c>
      <c r="F2480" s="11">
        <v>2</v>
      </c>
      <c r="G2480" s="11">
        <v>10</v>
      </c>
      <c r="H2480" s="11" t="s">
        <v>139</v>
      </c>
      <c r="I2480" s="13">
        <v>177000</v>
      </c>
      <c r="J2480" s="14">
        <v>0.125</v>
      </c>
      <c r="K2480" s="14">
        <v>0.05</v>
      </c>
      <c r="L2480" s="17">
        <f t="shared" si="43"/>
        <v>1471312.5</v>
      </c>
      <c r="M2480" s="17" t="s">
        <v>14</v>
      </c>
      <c r="N2480" s="17"/>
    </row>
    <row r="2481" spans="1:14" x14ac:dyDescent="0.25">
      <c r="A2481" s="11" t="s">
        <v>14</v>
      </c>
      <c r="B2481" s="18" t="s">
        <v>14</v>
      </c>
      <c r="C2481" s="18" t="s">
        <v>14</v>
      </c>
      <c r="D2481" s="19" t="s">
        <v>14</v>
      </c>
      <c r="E2481" s="6" t="s">
        <v>679</v>
      </c>
      <c r="F2481" s="11" t="s">
        <v>14</v>
      </c>
      <c r="G2481" s="11">
        <v>12</v>
      </c>
      <c r="H2481" s="11" t="s">
        <v>212</v>
      </c>
      <c r="I2481" s="13">
        <v>13200</v>
      </c>
      <c r="J2481" s="14">
        <v>0.125</v>
      </c>
      <c r="K2481" s="14">
        <v>0.05</v>
      </c>
      <c r="L2481" s="17">
        <f t="shared" si="43"/>
        <v>131670</v>
      </c>
      <c r="M2481" s="17">
        <v>131670</v>
      </c>
      <c r="N2481" s="17">
        <f>SUM(L2480:L2481)-M2481</f>
        <v>1471312.5</v>
      </c>
    </row>
    <row r="2482" spans="1:14" x14ac:dyDescent="0.25">
      <c r="A2482" s="11">
        <v>3</v>
      </c>
      <c r="B2482" s="18">
        <v>45268</v>
      </c>
      <c r="C2482" s="18">
        <v>45265</v>
      </c>
      <c r="D2482" s="19" t="s">
        <v>1668</v>
      </c>
      <c r="E2482" s="6" t="s">
        <v>156</v>
      </c>
      <c r="F2482" s="11">
        <v>4</v>
      </c>
      <c r="G2482" s="11">
        <v>120</v>
      </c>
      <c r="H2482" s="11" t="s">
        <v>139</v>
      </c>
      <c r="I2482" s="13">
        <v>104400</v>
      </c>
      <c r="J2482" s="14">
        <v>0.125</v>
      </c>
      <c r="K2482" s="14">
        <v>0.05</v>
      </c>
      <c r="L2482" s="17">
        <f t="shared" si="43"/>
        <v>10413900</v>
      </c>
      <c r="M2482" s="17">
        <v>0</v>
      </c>
      <c r="N2482" s="17">
        <f>SUM(L2482)-M2482</f>
        <v>10413900</v>
      </c>
    </row>
    <row r="2483" spans="1:14" x14ac:dyDescent="0.25">
      <c r="A2483" s="11">
        <v>5</v>
      </c>
      <c r="B2483" s="18">
        <v>45271</v>
      </c>
      <c r="C2483" s="18">
        <v>45266</v>
      </c>
      <c r="D2483" s="19" t="s">
        <v>1669</v>
      </c>
      <c r="E2483" s="6" t="s">
        <v>157</v>
      </c>
      <c r="F2483" s="11">
        <v>15</v>
      </c>
      <c r="G2483" s="11">
        <v>2160</v>
      </c>
      <c r="H2483" s="11" t="s">
        <v>115</v>
      </c>
      <c r="I2483" s="13">
        <v>11900</v>
      </c>
      <c r="J2483" s="14">
        <v>0.125</v>
      </c>
      <c r="K2483" s="14">
        <v>0.1</v>
      </c>
      <c r="L2483" s="17">
        <f t="shared" ref="L2483:L2537" si="44">G2483*(I2483-(I2483*J2483)-((I2483-(I2483*J2483))*K2483))</f>
        <v>20241900</v>
      </c>
      <c r="M2483" s="17" t="s">
        <v>14</v>
      </c>
      <c r="N2483" s="17"/>
    </row>
    <row r="2484" spans="1:14" x14ac:dyDescent="0.25">
      <c r="A2484" s="11" t="s">
        <v>14</v>
      </c>
      <c r="B2484" s="18" t="s">
        <v>14</v>
      </c>
      <c r="C2484" s="18" t="s">
        <v>14</v>
      </c>
      <c r="D2484" s="19" t="s">
        <v>14</v>
      </c>
      <c r="E2484" s="6" t="s">
        <v>153</v>
      </c>
      <c r="F2484" s="11">
        <v>15</v>
      </c>
      <c r="G2484" s="11">
        <v>1080</v>
      </c>
      <c r="H2484" s="11" t="s">
        <v>115</v>
      </c>
      <c r="I2484" s="13">
        <v>23000</v>
      </c>
      <c r="J2484" s="14">
        <v>0.125</v>
      </c>
      <c r="K2484" s="14">
        <v>0.1</v>
      </c>
      <c r="L2484" s="17">
        <f t="shared" si="44"/>
        <v>19561500</v>
      </c>
      <c r="M2484" s="17" t="s">
        <v>14</v>
      </c>
      <c r="N2484" s="17"/>
    </row>
    <row r="2485" spans="1:14" x14ac:dyDescent="0.25">
      <c r="A2485" s="11" t="s">
        <v>14</v>
      </c>
      <c r="B2485" s="18" t="s">
        <v>14</v>
      </c>
      <c r="C2485" s="18" t="s">
        <v>14</v>
      </c>
      <c r="D2485" s="19" t="s">
        <v>14</v>
      </c>
      <c r="E2485" s="6" t="s">
        <v>259</v>
      </c>
      <c r="F2485" s="11">
        <v>15</v>
      </c>
      <c r="G2485" s="11">
        <v>720</v>
      </c>
      <c r="H2485" s="11" t="s">
        <v>115</v>
      </c>
      <c r="I2485" s="13">
        <v>29600</v>
      </c>
      <c r="J2485" s="14">
        <v>0.125</v>
      </c>
      <c r="K2485" s="14">
        <v>0.1</v>
      </c>
      <c r="L2485" s="17">
        <f t="shared" si="44"/>
        <v>16783200</v>
      </c>
      <c r="M2485" s="17" t="s">
        <v>14</v>
      </c>
      <c r="N2485" s="17"/>
    </row>
    <row r="2486" spans="1:14" x14ac:dyDescent="0.25">
      <c r="A2486" s="11" t="s">
        <v>14</v>
      </c>
      <c r="B2486" s="18" t="s">
        <v>14</v>
      </c>
      <c r="C2486" s="18" t="s">
        <v>14</v>
      </c>
      <c r="D2486" s="19" t="s">
        <v>14</v>
      </c>
      <c r="E2486" s="6" t="s">
        <v>114</v>
      </c>
      <c r="F2486" s="11">
        <v>5</v>
      </c>
      <c r="G2486" s="11">
        <v>180</v>
      </c>
      <c r="H2486" s="11" t="s">
        <v>115</v>
      </c>
      <c r="I2486" s="13">
        <v>41500</v>
      </c>
      <c r="J2486" s="14">
        <v>0.125</v>
      </c>
      <c r="K2486" s="14">
        <v>0.1</v>
      </c>
      <c r="L2486" s="17">
        <f t="shared" si="44"/>
        <v>5882625</v>
      </c>
      <c r="M2486" s="17" t="s">
        <v>14</v>
      </c>
      <c r="N2486" s="17"/>
    </row>
    <row r="2487" spans="1:14" x14ac:dyDescent="0.25">
      <c r="A2487" s="11" t="s">
        <v>14</v>
      </c>
      <c r="B2487" s="18" t="s">
        <v>14</v>
      </c>
      <c r="C2487" s="18" t="s">
        <v>14</v>
      </c>
      <c r="D2487" s="19" t="s">
        <v>14</v>
      </c>
      <c r="E2487" s="6" t="s">
        <v>116</v>
      </c>
      <c r="F2487" s="11">
        <v>2</v>
      </c>
      <c r="G2487" s="11">
        <v>48</v>
      </c>
      <c r="H2487" s="11" t="s">
        <v>115</v>
      </c>
      <c r="I2487" s="13">
        <v>58900</v>
      </c>
      <c r="J2487" s="14">
        <v>0.125</v>
      </c>
      <c r="K2487" s="14">
        <v>0.1</v>
      </c>
      <c r="L2487" s="17">
        <f t="shared" si="44"/>
        <v>2226420</v>
      </c>
      <c r="M2487" s="17" t="s">
        <v>14</v>
      </c>
      <c r="N2487" s="17"/>
    </row>
    <row r="2488" spans="1:14" x14ac:dyDescent="0.25">
      <c r="A2488" s="11" t="s">
        <v>14</v>
      </c>
      <c r="B2488" s="18" t="s">
        <v>14</v>
      </c>
      <c r="C2488" s="18" t="s">
        <v>14</v>
      </c>
      <c r="D2488" s="19" t="s">
        <v>14</v>
      </c>
      <c r="E2488" s="6" t="s">
        <v>117</v>
      </c>
      <c r="F2488" s="11">
        <v>5</v>
      </c>
      <c r="G2488" s="11">
        <v>120</v>
      </c>
      <c r="H2488" s="11" t="s">
        <v>115</v>
      </c>
      <c r="I2488" s="13">
        <v>66900</v>
      </c>
      <c r="J2488" s="14">
        <v>0.125</v>
      </c>
      <c r="K2488" s="14">
        <v>0.1</v>
      </c>
      <c r="L2488" s="17">
        <f t="shared" si="44"/>
        <v>6322050</v>
      </c>
      <c r="M2488" s="17" t="s">
        <v>14</v>
      </c>
      <c r="N2488" s="17"/>
    </row>
    <row r="2489" spans="1:14" x14ac:dyDescent="0.25">
      <c r="A2489" s="11" t="s">
        <v>14</v>
      </c>
      <c r="B2489" s="18" t="s">
        <v>14</v>
      </c>
      <c r="C2489" s="18" t="s">
        <v>14</v>
      </c>
      <c r="D2489" s="19" t="s">
        <v>14</v>
      </c>
      <c r="E2489" s="6" t="s">
        <v>1574</v>
      </c>
      <c r="F2489" s="11" t="s">
        <v>14</v>
      </c>
      <c r="G2489" s="11">
        <v>792</v>
      </c>
      <c r="H2489" s="11" t="s">
        <v>131</v>
      </c>
      <c r="I2489" s="13">
        <v>2300</v>
      </c>
      <c r="J2489" s="14">
        <v>0.125</v>
      </c>
      <c r="K2489" s="14">
        <v>0.05</v>
      </c>
      <c r="L2489" s="17">
        <f t="shared" si="44"/>
        <v>1514205</v>
      </c>
      <c r="M2489" s="17" t="s">
        <v>14</v>
      </c>
      <c r="N2489" s="17"/>
    </row>
    <row r="2490" spans="1:14" x14ac:dyDescent="0.25">
      <c r="A2490" s="11" t="s">
        <v>14</v>
      </c>
      <c r="B2490" s="18" t="s">
        <v>14</v>
      </c>
      <c r="C2490" s="18" t="s">
        <v>14</v>
      </c>
      <c r="D2490" s="19" t="s">
        <v>14</v>
      </c>
      <c r="E2490" s="6" t="s">
        <v>1670</v>
      </c>
      <c r="F2490" s="11">
        <v>1</v>
      </c>
      <c r="G2490" s="11">
        <v>576</v>
      </c>
      <c r="H2490" s="11" t="s">
        <v>131</v>
      </c>
      <c r="I2490" s="13">
        <v>2300</v>
      </c>
      <c r="J2490" s="14">
        <v>0.125</v>
      </c>
      <c r="K2490" s="14">
        <v>0.05</v>
      </c>
      <c r="L2490" s="17">
        <f t="shared" si="44"/>
        <v>1101240</v>
      </c>
      <c r="M2490" s="17">
        <v>2615445</v>
      </c>
      <c r="N2490" s="17">
        <f>SUM(L2483:L2490)-M2490</f>
        <v>71017695</v>
      </c>
    </row>
    <row r="2491" spans="1:14" x14ac:dyDescent="0.25">
      <c r="A2491" s="11">
        <v>6</v>
      </c>
      <c r="B2491" s="18">
        <v>45273</v>
      </c>
      <c r="C2491" s="18">
        <v>45266</v>
      </c>
      <c r="D2491" s="19" t="s">
        <v>1671</v>
      </c>
      <c r="E2491" s="6" t="s">
        <v>171</v>
      </c>
      <c r="F2491" s="11">
        <v>3</v>
      </c>
      <c r="G2491" s="11">
        <v>2160</v>
      </c>
      <c r="H2491" s="11" t="s">
        <v>131</v>
      </c>
      <c r="I2491" s="13">
        <v>4600</v>
      </c>
      <c r="J2491" s="14">
        <v>0.125</v>
      </c>
      <c r="K2491" s="14">
        <v>0.1</v>
      </c>
      <c r="L2491" s="17">
        <f t="shared" si="44"/>
        <v>7824600</v>
      </c>
      <c r="M2491" s="17" t="s">
        <v>14</v>
      </c>
      <c r="N2491" s="17"/>
    </row>
    <row r="2492" spans="1:14" x14ac:dyDescent="0.25">
      <c r="A2492" s="11" t="s">
        <v>14</v>
      </c>
      <c r="B2492" s="18" t="s">
        <v>14</v>
      </c>
      <c r="C2492" s="18" t="s">
        <v>14</v>
      </c>
      <c r="D2492" s="19" t="s">
        <v>14</v>
      </c>
      <c r="E2492" s="6" t="s">
        <v>681</v>
      </c>
      <c r="F2492" s="11">
        <v>3</v>
      </c>
      <c r="G2492" s="11">
        <v>2160</v>
      </c>
      <c r="H2492" s="11" t="s">
        <v>131</v>
      </c>
      <c r="I2492" s="13">
        <v>4500</v>
      </c>
      <c r="J2492" s="14">
        <v>0.125</v>
      </c>
      <c r="K2492" s="14">
        <v>0.1</v>
      </c>
      <c r="L2492" s="17">
        <f t="shared" si="44"/>
        <v>7654500</v>
      </c>
      <c r="M2492" s="17" t="s">
        <v>14</v>
      </c>
      <c r="N2492" s="17"/>
    </row>
    <row r="2493" spans="1:14" x14ac:dyDescent="0.25">
      <c r="A2493" s="11" t="s">
        <v>14</v>
      </c>
      <c r="B2493" s="18" t="s">
        <v>14</v>
      </c>
      <c r="C2493" s="18" t="s">
        <v>14</v>
      </c>
      <c r="D2493" s="19" t="s">
        <v>14</v>
      </c>
      <c r="E2493" s="6" t="s">
        <v>673</v>
      </c>
      <c r="F2493" s="11">
        <v>3</v>
      </c>
      <c r="G2493" s="11">
        <v>432</v>
      </c>
      <c r="H2493" s="11" t="s">
        <v>212</v>
      </c>
      <c r="I2493" s="13">
        <v>28200</v>
      </c>
      <c r="J2493" s="14">
        <v>0.125</v>
      </c>
      <c r="K2493" s="14">
        <v>0.05</v>
      </c>
      <c r="L2493" s="17">
        <f t="shared" si="44"/>
        <v>10126620</v>
      </c>
      <c r="M2493" s="17" t="s">
        <v>14</v>
      </c>
      <c r="N2493" s="17"/>
    </row>
    <row r="2494" spans="1:14" x14ac:dyDescent="0.25">
      <c r="A2494" s="11" t="s">
        <v>14</v>
      </c>
      <c r="B2494" s="18" t="s">
        <v>14</v>
      </c>
      <c r="C2494" s="18" t="s">
        <v>14</v>
      </c>
      <c r="D2494" s="19" t="s">
        <v>14</v>
      </c>
      <c r="E2494" s="6" t="s">
        <v>1592</v>
      </c>
      <c r="F2494" s="11">
        <v>1</v>
      </c>
      <c r="G2494" s="11">
        <v>144</v>
      </c>
      <c r="H2494" s="11" t="s">
        <v>212</v>
      </c>
      <c r="I2494" s="13">
        <v>28200</v>
      </c>
      <c r="J2494" s="14">
        <v>0.125</v>
      </c>
      <c r="K2494" s="14">
        <v>0.1</v>
      </c>
      <c r="L2494" s="17">
        <f t="shared" si="44"/>
        <v>3197880</v>
      </c>
      <c r="M2494" s="17" t="s">
        <v>14</v>
      </c>
      <c r="N2494" s="17"/>
    </row>
    <row r="2495" spans="1:14" x14ac:dyDescent="0.25">
      <c r="A2495" s="11" t="s">
        <v>14</v>
      </c>
      <c r="B2495" s="18" t="s">
        <v>14</v>
      </c>
      <c r="C2495" s="18" t="s">
        <v>14</v>
      </c>
      <c r="D2495" s="19" t="s">
        <v>14</v>
      </c>
      <c r="E2495" s="6" t="s">
        <v>443</v>
      </c>
      <c r="F2495" s="11">
        <v>3</v>
      </c>
      <c r="G2495" s="11">
        <v>432</v>
      </c>
      <c r="H2495" s="11" t="s">
        <v>212</v>
      </c>
      <c r="I2495" s="13">
        <v>27600</v>
      </c>
      <c r="J2495" s="14">
        <v>0.125</v>
      </c>
      <c r="K2495" s="14">
        <v>0.1</v>
      </c>
      <c r="L2495" s="17">
        <f t="shared" si="44"/>
        <v>9389520</v>
      </c>
      <c r="M2495" s="17" t="s">
        <v>14</v>
      </c>
      <c r="N2495" s="17"/>
    </row>
    <row r="2496" spans="1:14" x14ac:dyDescent="0.25">
      <c r="A2496" s="11" t="s">
        <v>14</v>
      </c>
      <c r="B2496" s="18" t="s">
        <v>14</v>
      </c>
      <c r="C2496" s="18" t="s">
        <v>14</v>
      </c>
      <c r="D2496" s="19" t="s">
        <v>14</v>
      </c>
      <c r="E2496" s="6" t="s">
        <v>433</v>
      </c>
      <c r="F2496" s="11">
        <v>3</v>
      </c>
      <c r="G2496" s="11">
        <v>432</v>
      </c>
      <c r="H2496" s="11" t="s">
        <v>212</v>
      </c>
      <c r="I2496" s="13">
        <v>20400</v>
      </c>
      <c r="J2496" s="14">
        <v>0.125</v>
      </c>
      <c r="K2496" s="14">
        <v>0.1</v>
      </c>
      <c r="L2496" s="17">
        <f t="shared" si="44"/>
        <v>6940080</v>
      </c>
      <c r="M2496" s="17">
        <v>5662421</v>
      </c>
      <c r="N2496" s="17">
        <f>SUM(L2491:L2496)-M2496</f>
        <v>39470779</v>
      </c>
    </row>
    <row r="2497" spans="1:14" x14ac:dyDescent="0.25">
      <c r="A2497" s="11">
        <v>7</v>
      </c>
      <c r="B2497" s="18">
        <v>45273</v>
      </c>
      <c r="C2497" s="18">
        <v>45266</v>
      </c>
      <c r="D2497" s="19" t="s">
        <v>1672</v>
      </c>
      <c r="E2497" s="6" t="s">
        <v>224</v>
      </c>
      <c r="F2497" s="11">
        <v>5</v>
      </c>
      <c r="G2497" s="11">
        <v>120</v>
      </c>
      <c r="H2497" s="11" t="s">
        <v>212</v>
      </c>
      <c r="I2497" s="13">
        <v>162000</v>
      </c>
      <c r="J2497" s="14">
        <v>0.125</v>
      </c>
      <c r="K2497" s="14">
        <v>0.1</v>
      </c>
      <c r="L2497" s="17">
        <f t="shared" si="44"/>
        <v>15309000</v>
      </c>
      <c r="M2497" s="17" t="s">
        <v>14</v>
      </c>
      <c r="N2497" s="17"/>
    </row>
    <row r="2498" spans="1:14" x14ac:dyDescent="0.25">
      <c r="A2498" s="11" t="s">
        <v>14</v>
      </c>
      <c r="B2498" s="18" t="s">
        <v>14</v>
      </c>
      <c r="C2498" s="18" t="s">
        <v>14</v>
      </c>
      <c r="D2498" s="19" t="s">
        <v>14</v>
      </c>
      <c r="E2498" s="6" t="s">
        <v>725</v>
      </c>
      <c r="F2498" s="11">
        <v>3</v>
      </c>
      <c r="G2498" s="11">
        <v>120</v>
      </c>
      <c r="H2498" s="11" t="s">
        <v>212</v>
      </c>
      <c r="I2498" s="13">
        <v>0</v>
      </c>
      <c r="J2498" s="14"/>
      <c r="K2498" s="14" t="s">
        <v>14</v>
      </c>
      <c r="L2498" s="17"/>
      <c r="M2498" s="17" t="s">
        <v>14</v>
      </c>
      <c r="N2498" s="17"/>
    </row>
    <row r="2499" spans="1:14" x14ac:dyDescent="0.25">
      <c r="A2499" s="11" t="s">
        <v>14</v>
      </c>
      <c r="B2499" s="18" t="s">
        <v>14</v>
      </c>
      <c r="C2499" s="18" t="s">
        <v>14</v>
      </c>
      <c r="D2499" s="19" t="s">
        <v>14</v>
      </c>
      <c r="E2499" s="6" t="s">
        <v>444</v>
      </c>
      <c r="F2499" s="11">
        <v>4</v>
      </c>
      <c r="G2499" s="11">
        <v>12</v>
      </c>
      <c r="H2499" s="11" t="s">
        <v>139</v>
      </c>
      <c r="I2499" s="13">
        <v>507600</v>
      </c>
      <c r="J2499" s="14">
        <v>0.125</v>
      </c>
      <c r="K2499" s="14">
        <v>0.1</v>
      </c>
      <c r="L2499" s="17">
        <f t="shared" si="44"/>
        <v>4796820</v>
      </c>
      <c r="M2499" s="17" t="s">
        <v>14</v>
      </c>
      <c r="N2499" s="17"/>
    </row>
    <row r="2500" spans="1:14" x14ac:dyDescent="0.25">
      <c r="A2500" s="11" t="s">
        <v>14</v>
      </c>
      <c r="B2500" s="18" t="s">
        <v>14</v>
      </c>
      <c r="C2500" s="18" t="s">
        <v>14</v>
      </c>
      <c r="D2500" s="19" t="s">
        <v>14</v>
      </c>
      <c r="E2500" s="6" t="s">
        <v>679</v>
      </c>
      <c r="F2500" s="11" t="s">
        <v>14</v>
      </c>
      <c r="G2500" s="11">
        <v>24</v>
      </c>
      <c r="H2500" s="11" t="s">
        <v>212</v>
      </c>
      <c r="I2500" s="13">
        <v>13200</v>
      </c>
      <c r="J2500" s="14">
        <v>0.125</v>
      </c>
      <c r="K2500" s="14">
        <v>0.05</v>
      </c>
      <c r="L2500" s="17">
        <f t="shared" si="44"/>
        <v>263340</v>
      </c>
      <c r="M2500" s="17">
        <v>263340</v>
      </c>
      <c r="N2500" s="17">
        <f>SUM(L2497:L2500)-M2500</f>
        <v>20105820</v>
      </c>
    </row>
    <row r="2501" spans="1:14" x14ac:dyDescent="0.25">
      <c r="A2501" s="11">
        <v>2</v>
      </c>
      <c r="B2501" s="18">
        <v>45271</v>
      </c>
      <c r="C2501" s="18">
        <v>45266</v>
      </c>
      <c r="D2501" s="19" t="s">
        <v>1673</v>
      </c>
      <c r="E2501" s="6" t="s">
        <v>142</v>
      </c>
      <c r="F2501" s="11">
        <v>5</v>
      </c>
      <c r="G2501" s="11">
        <v>720</v>
      </c>
      <c r="H2501" s="11" t="s">
        <v>115</v>
      </c>
      <c r="I2501" s="13">
        <v>23900</v>
      </c>
      <c r="J2501" s="14">
        <v>0.125</v>
      </c>
      <c r="K2501" s="14">
        <v>0.1</v>
      </c>
      <c r="L2501" s="17">
        <f t="shared" si="44"/>
        <v>13551300</v>
      </c>
      <c r="M2501" s="17" t="s">
        <v>14</v>
      </c>
      <c r="N2501" s="17"/>
    </row>
    <row r="2502" spans="1:14" x14ac:dyDescent="0.25">
      <c r="A2502" s="11" t="s">
        <v>14</v>
      </c>
      <c r="B2502" s="18" t="s">
        <v>14</v>
      </c>
      <c r="C2502" s="18" t="s">
        <v>14</v>
      </c>
      <c r="D2502" s="19" t="s">
        <v>14</v>
      </c>
      <c r="E2502" s="6" t="s">
        <v>129</v>
      </c>
      <c r="F2502" s="11">
        <v>3</v>
      </c>
      <c r="G2502" s="11">
        <v>432</v>
      </c>
      <c r="H2502" s="11" t="s">
        <v>115</v>
      </c>
      <c r="I2502" s="13">
        <v>18600</v>
      </c>
      <c r="J2502" s="14">
        <v>0.125</v>
      </c>
      <c r="K2502" s="14">
        <v>0.1</v>
      </c>
      <c r="L2502" s="17">
        <f t="shared" si="44"/>
        <v>6327720</v>
      </c>
      <c r="M2502" s="17" t="s">
        <v>14</v>
      </c>
      <c r="N2502" s="17"/>
    </row>
    <row r="2503" spans="1:14" x14ac:dyDescent="0.25">
      <c r="A2503" s="11" t="s">
        <v>14</v>
      </c>
      <c r="B2503" s="18" t="s">
        <v>14</v>
      </c>
      <c r="C2503" s="18" t="s">
        <v>14</v>
      </c>
      <c r="D2503" s="19" t="s">
        <v>14</v>
      </c>
      <c r="E2503" s="6" t="s">
        <v>1574</v>
      </c>
      <c r="F2503" s="11" t="s">
        <v>14</v>
      </c>
      <c r="G2503" s="11">
        <v>192</v>
      </c>
      <c r="H2503" s="11" t="s">
        <v>131</v>
      </c>
      <c r="I2503" s="13">
        <v>2300</v>
      </c>
      <c r="J2503" s="14">
        <v>0.125</v>
      </c>
      <c r="K2503" s="14">
        <v>0.05</v>
      </c>
      <c r="L2503" s="17">
        <f t="shared" si="44"/>
        <v>367080</v>
      </c>
      <c r="M2503" s="17">
        <v>367080</v>
      </c>
      <c r="N2503" s="17">
        <f>SUM(L2501:L2503)-M2503</f>
        <v>19879020</v>
      </c>
    </row>
    <row r="2504" spans="1:14" x14ac:dyDescent="0.25">
      <c r="A2504" s="11">
        <v>9</v>
      </c>
      <c r="B2504" s="18">
        <v>45273</v>
      </c>
      <c r="C2504" s="18">
        <v>45267</v>
      </c>
      <c r="D2504" s="19" t="s">
        <v>1674</v>
      </c>
      <c r="E2504" s="6" t="s">
        <v>679</v>
      </c>
      <c r="F2504" s="11">
        <v>2</v>
      </c>
      <c r="G2504" s="11">
        <v>288</v>
      </c>
      <c r="H2504" s="11" t="s">
        <v>212</v>
      </c>
      <c r="I2504" s="13">
        <v>13200</v>
      </c>
      <c r="J2504" s="14">
        <v>0.125</v>
      </c>
      <c r="K2504" s="14">
        <v>0.1</v>
      </c>
      <c r="L2504" s="17">
        <f t="shared" si="44"/>
        <v>2993760</v>
      </c>
      <c r="M2504" s="17" t="s">
        <v>14</v>
      </c>
      <c r="N2504" s="17"/>
    </row>
    <row r="2505" spans="1:14" x14ac:dyDescent="0.25">
      <c r="A2505" s="11" t="s">
        <v>14</v>
      </c>
      <c r="B2505" s="18" t="s">
        <v>14</v>
      </c>
      <c r="C2505" s="18" t="s">
        <v>14</v>
      </c>
      <c r="D2505" s="19" t="s">
        <v>14</v>
      </c>
      <c r="E2505" s="6" t="s">
        <v>804</v>
      </c>
      <c r="F2505" s="11">
        <v>3</v>
      </c>
      <c r="G2505" s="11">
        <v>108</v>
      </c>
      <c r="H2505" s="11" t="s">
        <v>212</v>
      </c>
      <c r="I2505" s="13">
        <v>41400</v>
      </c>
      <c r="J2505" s="14">
        <v>0.125</v>
      </c>
      <c r="K2505" s="14">
        <v>0.1</v>
      </c>
      <c r="L2505" s="17">
        <f t="shared" si="44"/>
        <v>3521070</v>
      </c>
      <c r="M2505" s="17" t="s">
        <v>14</v>
      </c>
      <c r="N2505" s="17"/>
    </row>
    <row r="2506" spans="1:14" x14ac:dyDescent="0.25">
      <c r="A2506" s="11" t="s">
        <v>14</v>
      </c>
      <c r="B2506" s="18" t="s">
        <v>14</v>
      </c>
      <c r="C2506" s="18" t="s">
        <v>14</v>
      </c>
      <c r="D2506" s="19" t="s">
        <v>14</v>
      </c>
      <c r="E2506" s="6" t="s">
        <v>255</v>
      </c>
      <c r="F2506" s="11">
        <v>3</v>
      </c>
      <c r="G2506" s="11">
        <v>108</v>
      </c>
      <c r="H2506" s="11" t="s">
        <v>1675</v>
      </c>
      <c r="I2506" s="13">
        <v>41400</v>
      </c>
      <c r="J2506" s="14">
        <v>0.125</v>
      </c>
      <c r="K2506" s="14">
        <v>0.1</v>
      </c>
      <c r="L2506" s="17">
        <f t="shared" si="44"/>
        <v>3521070</v>
      </c>
      <c r="M2506" s="17" t="s">
        <v>14</v>
      </c>
      <c r="N2506" s="17"/>
    </row>
    <row r="2507" spans="1:14" x14ac:dyDescent="0.25">
      <c r="A2507" s="11" t="s">
        <v>14</v>
      </c>
      <c r="B2507" s="18" t="s">
        <v>14</v>
      </c>
      <c r="C2507" s="18" t="s">
        <v>14</v>
      </c>
      <c r="D2507" s="19" t="s">
        <v>14</v>
      </c>
      <c r="E2507" s="6" t="s">
        <v>337</v>
      </c>
      <c r="F2507" s="11">
        <v>1</v>
      </c>
      <c r="G2507" s="11">
        <v>100</v>
      </c>
      <c r="H2507" s="11" t="s">
        <v>152</v>
      </c>
      <c r="I2507" s="13">
        <v>7600</v>
      </c>
      <c r="J2507" s="14">
        <v>0.125</v>
      </c>
      <c r="K2507" s="14">
        <v>0.1</v>
      </c>
      <c r="L2507" s="17">
        <f t="shared" si="44"/>
        <v>598500</v>
      </c>
      <c r="M2507" s="17" t="s">
        <v>14</v>
      </c>
      <c r="N2507" s="17"/>
    </row>
    <row r="2508" spans="1:14" x14ac:dyDescent="0.25">
      <c r="A2508" s="11" t="s">
        <v>14</v>
      </c>
      <c r="B2508" s="18" t="s">
        <v>14</v>
      </c>
      <c r="C2508" s="18" t="s">
        <v>14</v>
      </c>
      <c r="D2508" s="19" t="s">
        <v>14</v>
      </c>
      <c r="E2508" s="6" t="s">
        <v>668</v>
      </c>
      <c r="F2508" s="11" t="s">
        <v>14</v>
      </c>
      <c r="G2508" s="11">
        <v>180</v>
      </c>
      <c r="H2508" s="11" t="s">
        <v>131</v>
      </c>
      <c r="I2508" s="13">
        <v>3700</v>
      </c>
      <c r="J2508" s="14">
        <v>0.125</v>
      </c>
      <c r="K2508" s="14">
        <v>0.05</v>
      </c>
      <c r="L2508" s="17">
        <f t="shared" si="44"/>
        <v>553612.5</v>
      </c>
      <c r="M2508" s="17" t="s">
        <v>14</v>
      </c>
      <c r="N2508" s="17"/>
    </row>
    <row r="2509" spans="1:14" x14ac:dyDescent="0.25">
      <c r="A2509" s="11" t="s">
        <v>14</v>
      </c>
      <c r="B2509" s="18" t="s">
        <v>14</v>
      </c>
      <c r="C2509" s="18" t="s">
        <v>14</v>
      </c>
      <c r="D2509" s="19" t="s">
        <v>14</v>
      </c>
      <c r="E2509" s="6" t="s">
        <v>669</v>
      </c>
      <c r="F2509" s="11" t="s">
        <v>14</v>
      </c>
      <c r="G2509" s="11">
        <v>180</v>
      </c>
      <c r="H2509" s="11" t="s">
        <v>131</v>
      </c>
      <c r="I2509" s="13">
        <v>3700</v>
      </c>
      <c r="J2509" s="14">
        <v>0.125</v>
      </c>
      <c r="K2509" s="14">
        <v>0.05</v>
      </c>
      <c r="L2509" s="17">
        <f t="shared" si="44"/>
        <v>553612.5</v>
      </c>
      <c r="M2509" s="17" t="s">
        <v>14</v>
      </c>
      <c r="N2509" s="17"/>
    </row>
    <row r="2510" spans="1:14" x14ac:dyDescent="0.25">
      <c r="A2510" s="11" t="s">
        <v>14</v>
      </c>
      <c r="B2510" s="18" t="s">
        <v>14</v>
      </c>
      <c r="C2510" s="18" t="s">
        <v>14</v>
      </c>
      <c r="D2510" s="19" t="s">
        <v>14</v>
      </c>
      <c r="E2510" s="6" t="s">
        <v>670</v>
      </c>
      <c r="F2510" s="11" t="s">
        <v>14</v>
      </c>
      <c r="G2510" s="11">
        <v>120</v>
      </c>
      <c r="H2510" s="11" t="s">
        <v>131</v>
      </c>
      <c r="I2510" s="13">
        <v>3700</v>
      </c>
      <c r="J2510" s="14">
        <v>0.125</v>
      </c>
      <c r="K2510" s="14">
        <v>0.05</v>
      </c>
      <c r="L2510" s="17">
        <f t="shared" si="44"/>
        <v>369075</v>
      </c>
      <c r="M2510" s="17" t="s">
        <v>14</v>
      </c>
      <c r="N2510" s="17"/>
    </row>
    <row r="2511" spans="1:14" x14ac:dyDescent="0.25">
      <c r="A2511" s="11" t="s">
        <v>14</v>
      </c>
      <c r="B2511" s="18" t="s">
        <v>14</v>
      </c>
      <c r="C2511" s="18" t="s">
        <v>14</v>
      </c>
      <c r="D2511" s="19" t="s">
        <v>14</v>
      </c>
      <c r="E2511" s="6" t="s">
        <v>671</v>
      </c>
      <c r="F2511" s="11" t="s">
        <v>14</v>
      </c>
      <c r="G2511" s="11">
        <v>120</v>
      </c>
      <c r="H2511" s="11" t="s">
        <v>131</v>
      </c>
      <c r="I2511" s="13">
        <v>3700</v>
      </c>
      <c r="J2511" s="14">
        <v>0.125</v>
      </c>
      <c r="K2511" s="14">
        <v>0.05</v>
      </c>
      <c r="L2511" s="17">
        <f t="shared" si="44"/>
        <v>369075</v>
      </c>
      <c r="M2511" s="17" t="s">
        <v>14</v>
      </c>
      <c r="N2511" s="17"/>
    </row>
    <row r="2512" spans="1:14" x14ac:dyDescent="0.25">
      <c r="A2512" s="11" t="s">
        <v>14</v>
      </c>
      <c r="B2512" s="18" t="s">
        <v>14</v>
      </c>
      <c r="C2512" s="18" t="s">
        <v>14</v>
      </c>
      <c r="D2512" s="19" t="s">
        <v>14</v>
      </c>
      <c r="E2512" s="6" t="s">
        <v>672</v>
      </c>
      <c r="F2512" s="11" t="s">
        <v>14</v>
      </c>
      <c r="G2512" s="11">
        <v>120</v>
      </c>
      <c r="H2512" s="11" t="s">
        <v>131</v>
      </c>
      <c r="I2512" s="13">
        <v>3700</v>
      </c>
      <c r="J2512" s="14">
        <v>0.125</v>
      </c>
      <c r="K2512" s="14">
        <v>0.05</v>
      </c>
      <c r="L2512" s="17">
        <f t="shared" si="44"/>
        <v>369075</v>
      </c>
      <c r="M2512" s="17">
        <v>0</v>
      </c>
      <c r="N2512" s="17">
        <f>SUM(L2504:L2512)-M2512</f>
        <v>12848850</v>
      </c>
    </row>
    <row r="2513" spans="1:14" x14ac:dyDescent="0.25">
      <c r="A2513" s="11">
        <v>10</v>
      </c>
      <c r="B2513" s="18">
        <v>45273</v>
      </c>
      <c r="C2513" s="18">
        <v>45267</v>
      </c>
      <c r="D2513" s="19" t="s">
        <v>1676</v>
      </c>
      <c r="E2513" s="6" t="s">
        <v>224</v>
      </c>
      <c r="F2513" s="11">
        <v>3</v>
      </c>
      <c r="G2513" s="11">
        <v>72</v>
      </c>
      <c r="H2513" s="11" t="s">
        <v>212</v>
      </c>
      <c r="I2513" s="13">
        <v>162000</v>
      </c>
      <c r="J2513" s="14">
        <v>0.125</v>
      </c>
      <c r="K2513" s="14">
        <v>0.1</v>
      </c>
      <c r="L2513" s="17">
        <f t="shared" si="44"/>
        <v>9185400</v>
      </c>
      <c r="M2513" s="17" t="s">
        <v>14</v>
      </c>
      <c r="N2513" s="17"/>
    </row>
    <row r="2514" spans="1:14" x14ac:dyDescent="0.25">
      <c r="A2514" s="11" t="s">
        <v>14</v>
      </c>
      <c r="B2514" s="18" t="s">
        <v>14</v>
      </c>
      <c r="C2514" s="18" t="s">
        <v>14</v>
      </c>
      <c r="D2514" s="19" t="s">
        <v>14</v>
      </c>
      <c r="E2514" s="6" t="s">
        <v>725</v>
      </c>
      <c r="F2514" s="11" t="s">
        <v>14</v>
      </c>
      <c r="G2514" s="11">
        <v>72</v>
      </c>
      <c r="H2514" s="11" t="s">
        <v>212</v>
      </c>
      <c r="I2514" s="13">
        <v>0</v>
      </c>
      <c r="J2514" s="14"/>
      <c r="K2514" s="14"/>
      <c r="L2514" s="17"/>
      <c r="M2514" s="17" t="s">
        <v>14</v>
      </c>
      <c r="N2514" s="17"/>
    </row>
    <row r="2515" spans="1:14" x14ac:dyDescent="0.25">
      <c r="A2515" s="11" t="s">
        <v>14</v>
      </c>
      <c r="B2515" s="18" t="s">
        <v>14</v>
      </c>
      <c r="C2515" s="18" t="s">
        <v>14</v>
      </c>
      <c r="D2515" s="19" t="s">
        <v>14</v>
      </c>
      <c r="E2515" s="6" t="s">
        <v>376</v>
      </c>
      <c r="F2515" s="11">
        <v>6</v>
      </c>
      <c r="G2515" s="11">
        <v>288</v>
      </c>
      <c r="H2515" s="11" t="s">
        <v>212</v>
      </c>
      <c r="I2515" s="13">
        <v>36000</v>
      </c>
      <c r="J2515" s="14">
        <v>0.125</v>
      </c>
      <c r="K2515" s="14">
        <v>0.1</v>
      </c>
      <c r="L2515" s="17">
        <f t="shared" si="44"/>
        <v>8164800</v>
      </c>
      <c r="M2515" s="17" t="s">
        <v>14</v>
      </c>
      <c r="N2515" s="17"/>
    </row>
    <row r="2516" spans="1:14" x14ac:dyDescent="0.25">
      <c r="A2516" s="11" t="s">
        <v>14</v>
      </c>
      <c r="B2516" s="18" t="s">
        <v>14</v>
      </c>
      <c r="C2516" s="18" t="s">
        <v>14</v>
      </c>
      <c r="D2516" s="19" t="s">
        <v>14</v>
      </c>
      <c r="E2516" s="6" t="s">
        <v>679</v>
      </c>
      <c r="F2516" s="11" t="s">
        <v>14</v>
      </c>
      <c r="G2516" s="11">
        <v>36</v>
      </c>
      <c r="H2516" s="11" t="s">
        <v>212</v>
      </c>
      <c r="I2516" s="13">
        <v>13200</v>
      </c>
      <c r="J2516" s="14">
        <v>0.125</v>
      </c>
      <c r="K2516" s="14">
        <v>0.05</v>
      </c>
      <c r="L2516" s="17">
        <f t="shared" si="44"/>
        <v>395010</v>
      </c>
      <c r="M2516" s="17">
        <v>395010</v>
      </c>
      <c r="N2516" s="17">
        <f>SUM(L2513:L2516)-M2516</f>
        <v>17350200</v>
      </c>
    </row>
    <row r="2517" spans="1:14" x14ac:dyDescent="0.25">
      <c r="A2517" s="11">
        <v>11</v>
      </c>
      <c r="B2517" s="18">
        <v>45273</v>
      </c>
      <c r="C2517" s="18">
        <v>45268</v>
      </c>
      <c r="D2517" s="19" t="s">
        <v>1677</v>
      </c>
      <c r="E2517" s="6" t="s">
        <v>119</v>
      </c>
      <c r="F2517" s="11">
        <v>3</v>
      </c>
      <c r="G2517" s="11">
        <v>432</v>
      </c>
      <c r="H2517" s="11" t="s">
        <v>212</v>
      </c>
      <c r="I2517" s="13">
        <v>12600</v>
      </c>
      <c r="J2517" s="14">
        <v>0.125</v>
      </c>
      <c r="K2517" s="14">
        <v>0.05</v>
      </c>
      <c r="L2517" s="17">
        <f t="shared" si="44"/>
        <v>4524660</v>
      </c>
      <c r="M2517" s="17" t="s">
        <v>14</v>
      </c>
      <c r="N2517" s="17"/>
    </row>
    <row r="2518" spans="1:14" x14ac:dyDescent="0.25">
      <c r="A2518" s="11" t="s">
        <v>14</v>
      </c>
      <c r="B2518" s="18" t="s">
        <v>14</v>
      </c>
      <c r="C2518" s="18" t="s">
        <v>14</v>
      </c>
      <c r="D2518" s="19" t="s">
        <v>14</v>
      </c>
      <c r="E2518" s="6" t="s">
        <v>151</v>
      </c>
      <c r="F2518" s="11">
        <v>2</v>
      </c>
      <c r="G2518" s="11">
        <v>384</v>
      </c>
      <c r="H2518" s="11" t="s">
        <v>152</v>
      </c>
      <c r="I2518" s="13">
        <v>3600</v>
      </c>
      <c r="J2518" s="14">
        <v>0.125</v>
      </c>
      <c r="K2518" s="14">
        <v>0.05</v>
      </c>
      <c r="L2518" s="17">
        <f t="shared" si="44"/>
        <v>1149120</v>
      </c>
      <c r="M2518" s="17" t="s">
        <v>14</v>
      </c>
      <c r="N2518" s="17"/>
    </row>
    <row r="2519" spans="1:14" x14ac:dyDescent="0.25">
      <c r="A2519" s="11" t="s">
        <v>14</v>
      </c>
      <c r="B2519" s="18" t="s">
        <v>14</v>
      </c>
      <c r="C2519" s="18" t="s">
        <v>14</v>
      </c>
      <c r="D2519" s="19" t="s">
        <v>14</v>
      </c>
      <c r="E2519" s="6" t="s">
        <v>429</v>
      </c>
      <c r="F2519" s="11">
        <v>2</v>
      </c>
      <c r="G2519" s="11">
        <v>192</v>
      </c>
      <c r="H2519" s="11" t="s">
        <v>152</v>
      </c>
      <c r="I2519" s="13">
        <v>7000</v>
      </c>
      <c r="J2519" s="14">
        <v>0.125</v>
      </c>
      <c r="K2519" s="14">
        <v>0.05</v>
      </c>
      <c r="L2519" s="17">
        <f t="shared" si="44"/>
        <v>1117200</v>
      </c>
      <c r="M2519" s="17" t="s">
        <v>14</v>
      </c>
      <c r="N2519" s="17"/>
    </row>
    <row r="2520" spans="1:14" x14ac:dyDescent="0.25">
      <c r="A2520" s="11" t="s">
        <v>14</v>
      </c>
      <c r="B2520" s="18" t="s">
        <v>14</v>
      </c>
      <c r="C2520" s="18" t="s">
        <v>14</v>
      </c>
      <c r="D2520" s="19" t="s">
        <v>14</v>
      </c>
      <c r="E2520" s="6" t="s">
        <v>463</v>
      </c>
      <c r="F2520" s="11">
        <v>2</v>
      </c>
      <c r="G2520" s="11">
        <v>160</v>
      </c>
      <c r="H2520" s="11" t="s">
        <v>152</v>
      </c>
      <c r="I2520" s="13">
        <v>10800</v>
      </c>
      <c r="J2520" s="14">
        <v>0.125</v>
      </c>
      <c r="K2520" s="14">
        <v>0.05</v>
      </c>
      <c r="L2520" s="17">
        <f t="shared" si="44"/>
        <v>1436400</v>
      </c>
      <c r="M2520" s="17" t="s">
        <v>14</v>
      </c>
      <c r="N2520" s="17"/>
    </row>
    <row r="2521" spans="1:14" x14ac:dyDescent="0.25">
      <c r="A2521" s="11" t="s">
        <v>14</v>
      </c>
      <c r="B2521" s="18" t="s">
        <v>14</v>
      </c>
      <c r="C2521" s="18" t="s">
        <v>14</v>
      </c>
      <c r="D2521" s="19" t="s">
        <v>14</v>
      </c>
      <c r="E2521" s="6" t="s">
        <v>135</v>
      </c>
      <c r="F2521" s="11">
        <v>2</v>
      </c>
      <c r="G2521" s="11">
        <v>288</v>
      </c>
      <c r="H2521" s="11" t="s">
        <v>131</v>
      </c>
      <c r="I2521" s="13">
        <v>4350</v>
      </c>
      <c r="J2521" s="14">
        <v>0.125</v>
      </c>
      <c r="K2521" s="14">
        <v>0.05</v>
      </c>
      <c r="L2521" s="17">
        <f t="shared" si="44"/>
        <v>1041390</v>
      </c>
      <c r="M2521" s="17" t="s">
        <v>14</v>
      </c>
      <c r="N2521" s="17"/>
    </row>
    <row r="2522" spans="1:14" x14ac:dyDescent="0.25">
      <c r="A2522" s="11" t="s">
        <v>14</v>
      </c>
      <c r="B2522" s="18" t="s">
        <v>14</v>
      </c>
      <c r="C2522" s="18" t="s">
        <v>14</v>
      </c>
      <c r="D2522" s="19" t="s">
        <v>14</v>
      </c>
      <c r="E2522" s="6" t="s">
        <v>136</v>
      </c>
      <c r="F2522" s="11">
        <v>4</v>
      </c>
      <c r="G2522" s="11">
        <v>576</v>
      </c>
      <c r="H2522" s="11" t="s">
        <v>131</v>
      </c>
      <c r="I2522" s="13">
        <v>6500</v>
      </c>
      <c r="J2522" s="14">
        <v>0.125</v>
      </c>
      <c r="K2522" s="14">
        <v>0.05</v>
      </c>
      <c r="L2522" s="17">
        <f t="shared" si="44"/>
        <v>3112200</v>
      </c>
      <c r="M2522" s="17" t="s">
        <v>14</v>
      </c>
      <c r="N2522" s="17"/>
    </row>
    <row r="2523" spans="1:14" x14ac:dyDescent="0.25">
      <c r="A2523" s="11" t="s">
        <v>14</v>
      </c>
      <c r="B2523" s="18" t="s">
        <v>14</v>
      </c>
      <c r="C2523" s="18" t="s">
        <v>14</v>
      </c>
      <c r="D2523" s="19" t="s">
        <v>14</v>
      </c>
      <c r="E2523" s="6" t="s">
        <v>246</v>
      </c>
      <c r="F2523" s="11">
        <v>1</v>
      </c>
      <c r="G2523" s="11">
        <v>288</v>
      </c>
      <c r="H2523" s="11" t="s">
        <v>131</v>
      </c>
      <c r="I2523" s="13">
        <v>2600</v>
      </c>
      <c r="J2523" s="14">
        <v>0.125</v>
      </c>
      <c r="K2523" s="14">
        <v>0.05</v>
      </c>
      <c r="L2523" s="17">
        <f t="shared" si="44"/>
        <v>622440</v>
      </c>
      <c r="M2523" s="17" t="s">
        <v>14</v>
      </c>
      <c r="N2523" s="17"/>
    </row>
    <row r="2524" spans="1:14" x14ac:dyDescent="0.25">
      <c r="A2524" s="11" t="s">
        <v>14</v>
      </c>
      <c r="B2524" s="18" t="s">
        <v>14</v>
      </c>
      <c r="C2524" s="18" t="s">
        <v>14</v>
      </c>
      <c r="D2524" s="19" t="s">
        <v>14</v>
      </c>
      <c r="E2524" s="6" t="s">
        <v>1678</v>
      </c>
      <c r="F2524" s="11">
        <v>1</v>
      </c>
      <c r="G2524" s="11">
        <v>288</v>
      </c>
      <c r="H2524" s="11" t="s">
        <v>131</v>
      </c>
      <c r="I2524" s="13">
        <v>3000</v>
      </c>
      <c r="J2524" s="14">
        <v>0.125</v>
      </c>
      <c r="K2524" s="14">
        <v>0.05</v>
      </c>
      <c r="L2524" s="17">
        <f t="shared" si="44"/>
        <v>718200</v>
      </c>
      <c r="M2524" s="17" t="s">
        <v>14</v>
      </c>
      <c r="N2524" s="17"/>
    </row>
    <row r="2525" spans="1:14" x14ac:dyDescent="0.25">
      <c r="A2525" s="11" t="s">
        <v>14</v>
      </c>
      <c r="B2525" s="18" t="s">
        <v>14</v>
      </c>
      <c r="C2525" s="18" t="s">
        <v>14</v>
      </c>
      <c r="D2525" s="19" t="s">
        <v>14</v>
      </c>
      <c r="E2525" s="6" t="s">
        <v>408</v>
      </c>
      <c r="F2525" s="11">
        <v>1</v>
      </c>
      <c r="G2525" s="11">
        <v>216</v>
      </c>
      <c r="H2525" s="11" t="s">
        <v>131</v>
      </c>
      <c r="I2525" s="13">
        <v>4900</v>
      </c>
      <c r="J2525" s="14">
        <v>0.125</v>
      </c>
      <c r="K2525" s="14">
        <v>0.05</v>
      </c>
      <c r="L2525" s="17">
        <f t="shared" si="44"/>
        <v>879795</v>
      </c>
      <c r="M2525" s="17" t="s">
        <v>14</v>
      </c>
      <c r="N2525" s="17"/>
    </row>
    <row r="2526" spans="1:14" x14ac:dyDescent="0.25">
      <c r="A2526" s="11" t="s">
        <v>14</v>
      </c>
      <c r="B2526" s="18" t="s">
        <v>14</v>
      </c>
      <c r="C2526" s="18" t="s">
        <v>14</v>
      </c>
      <c r="D2526" s="19" t="s">
        <v>14</v>
      </c>
      <c r="E2526" s="6" t="s">
        <v>432</v>
      </c>
      <c r="F2526" s="11">
        <v>1</v>
      </c>
      <c r="G2526" s="11">
        <v>200</v>
      </c>
      <c r="H2526" s="11" t="s">
        <v>123</v>
      </c>
      <c r="I2526" s="13">
        <v>4400</v>
      </c>
      <c r="J2526" s="14">
        <v>0.125</v>
      </c>
      <c r="K2526" s="14">
        <v>0.05</v>
      </c>
      <c r="L2526" s="17">
        <f t="shared" si="44"/>
        <v>731500</v>
      </c>
      <c r="M2526" s="17" t="s">
        <v>14</v>
      </c>
      <c r="N2526" s="17"/>
    </row>
    <row r="2527" spans="1:14" x14ac:dyDescent="0.25">
      <c r="A2527" s="11" t="s">
        <v>14</v>
      </c>
      <c r="B2527" s="18" t="s">
        <v>14</v>
      </c>
      <c r="C2527" s="18" t="s">
        <v>14</v>
      </c>
      <c r="D2527" s="19" t="s">
        <v>14</v>
      </c>
      <c r="E2527" s="6" t="s">
        <v>317</v>
      </c>
      <c r="F2527" s="11">
        <v>1</v>
      </c>
      <c r="G2527" s="11">
        <v>24</v>
      </c>
      <c r="H2527" s="11" t="s">
        <v>131</v>
      </c>
      <c r="I2527" s="13">
        <v>11100</v>
      </c>
      <c r="J2527" s="14">
        <v>0.125</v>
      </c>
      <c r="K2527" s="14">
        <v>0.05</v>
      </c>
      <c r="L2527" s="17">
        <f t="shared" si="44"/>
        <v>221445</v>
      </c>
      <c r="M2527" s="17">
        <v>0</v>
      </c>
      <c r="N2527" s="17">
        <f>SUM(L2517:L2527)-M2527</f>
        <v>15554350</v>
      </c>
    </row>
    <row r="2528" spans="1:14" x14ac:dyDescent="0.25">
      <c r="A2528" s="11">
        <v>12</v>
      </c>
      <c r="B2528" s="18">
        <v>45273</v>
      </c>
      <c r="C2528" s="18">
        <v>45268</v>
      </c>
      <c r="D2528" s="19" t="s">
        <v>1679</v>
      </c>
      <c r="E2528" s="6" t="s">
        <v>668</v>
      </c>
      <c r="F2528" s="11" t="s">
        <v>14</v>
      </c>
      <c r="G2528" s="11">
        <v>180</v>
      </c>
      <c r="H2528" s="11" t="s">
        <v>131</v>
      </c>
      <c r="I2528" s="13">
        <v>3700</v>
      </c>
      <c r="J2528" s="14">
        <v>0.125</v>
      </c>
      <c r="K2528" s="14">
        <v>0.05</v>
      </c>
      <c r="L2528" s="17">
        <f t="shared" si="44"/>
        <v>553612.5</v>
      </c>
      <c r="M2528" s="17" t="s">
        <v>14</v>
      </c>
      <c r="N2528" s="17"/>
    </row>
    <row r="2529" spans="1:14" x14ac:dyDescent="0.25">
      <c r="A2529" s="11" t="s">
        <v>14</v>
      </c>
      <c r="B2529" s="18" t="s">
        <v>14</v>
      </c>
      <c r="C2529" s="18" t="s">
        <v>14</v>
      </c>
      <c r="D2529" s="19" t="s">
        <v>14</v>
      </c>
      <c r="E2529" s="6" t="s">
        <v>669</v>
      </c>
      <c r="F2529" s="11" t="s">
        <v>14</v>
      </c>
      <c r="G2529" s="11">
        <v>180</v>
      </c>
      <c r="H2529" s="11" t="s">
        <v>131</v>
      </c>
      <c r="I2529" s="13">
        <v>3700</v>
      </c>
      <c r="J2529" s="14">
        <v>0.125</v>
      </c>
      <c r="K2529" s="14">
        <v>0.05</v>
      </c>
      <c r="L2529" s="17">
        <f t="shared" si="44"/>
        <v>553612.5</v>
      </c>
      <c r="M2529" s="17" t="s">
        <v>14</v>
      </c>
      <c r="N2529" s="17"/>
    </row>
    <row r="2530" spans="1:14" x14ac:dyDescent="0.25">
      <c r="A2530" s="11" t="s">
        <v>14</v>
      </c>
      <c r="B2530" s="18" t="s">
        <v>14</v>
      </c>
      <c r="C2530" s="18" t="s">
        <v>14</v>
      </c>
      <c r="D2530" s="19" t="s">
        <v>14</v>
      </c>
      <c r="E2530" s="6" t="s">
        <v>670</v>
      </c>
      <c r="F2530" s="11" t="s">
        <v>14</v>
      </c>
      <c r="G2530" s="11">
        <v>120</v>
      </c>
      <c r="H2530" s="11" t="s">
        <v>131</v>
      </c>
      <c r="I2530" s="13">
        <v>3700</v>
      </c>
      <c r="J2530" s="14">
        <v>0.125</v>
      </c>
      <c r="K2530" s="14">
        <v>0.05</v>
      </c>
      <c r="L2530" s="17">
        <f t="shared" si="44"/>
        <v>369075</v>
      </c>
      <c r="M2530" s="17" t="s">
        <v>14</v>
      </c>
      <c r="N2530" s="17"/>
    </row>
    <row r="2531" spans="1:14" x14ac:dyDescent="0.25">
      <c r="A2531" s="11" t="s">
        <v>14</v>
      </c>
      <c r="B2531" s="18" t="s">
        <v>14</v>
      </c>
      <c r="C2531" s="18" t="s">
        <v>14</v>
      </c>
      <c r="D2531" s="19" t="s">
        <v>14</v>
      </c>
      <c r="E2531" s="6" t="s">
        <v>671</v>
      </c>
      <c r="F2531" s="11" t="s">
        <v>14</v>
      </c>
      <c r="G2531" s="11">
        <v>120</v>
      </c>
      <c r="H2531" s="11" t="s">
        <v>131</v>
      </c>
      <c r="I2531" s="13">
        <v>3700</v>
      </c>
      <c r="J2531" s="14">
        <v>0.125</v>
      </c>
      <c r="K2531" s="14">
        <v>0.05</v>
      </c>
      <c r="L2531" s="17">
        <f t="shared" si="44"/>
        <v>369075</v>
      </c>
      <c r="M2531" s="17" t="s">
        <v>14</v>
      </c>
      <c r="N2531" s="17"/>
    </row>
    <row r="2532" spans="1:14" x14ac:dyDescent="0.25">
      <c r="A2532" s="11" t="s">
        <v>14</v>
      </c>
      <c r="B2532" s="18" t="s">
        <v>14</v>
      </c>
      <c r="C2532" s="18" t="s">
        <v>14</v>
      </c>
      <c r="D2532" s="19" t="s">
        <v>14</v>
      </c>
      <c r="E2532" s="6" t="s">
        <v>672</v>
      </c>
      <c r="F2532" s="11" t="s">
        <v>14</v>
      </c>
      <c r="G2532" s="11">
        <v>120</v>
      </c>
      <c r="H2532" s="11" t="s">
        <v>131</v>
      </c>
      <c r="I2532" s="13">
        <v>3700</v>
      </c>
      <c r="J2532" s="14">
        <v>0.125</v>
      </c>
      <c r="K2532" s="14">
        <v>0.05</v>
      </c>
      <c r="L2532" s="17">
        <f t="shared" si="44"/>
        <v>369075</v>
      </c>
      <c r="M2532" s="17" t="s">
        <v>14</v>
      </c>
      <c r="N2532" s="17"/>
    </row>
    <row r="2533" spans="1:14" x14ac:dyDescent="0.25">
      <c r="A2533" s="11" t="s">
        <v>14</v>
      </c>
      <c r="B2533" s="18" t="s">
        <v>14</v>
      </c>
      <c r="C2533" s="18" t="s">
        <v>14</v>
      </c>
      <c r="D2533" s="19" t="s">
        <v>14</v>
      </c>
      <c r="E2533" s="6" t="s">
        <v>225</v>
      </c>
      <c r="F2533" s="11">
        <v>3</v>
      </c>
      <c r="G2533" s="11">
        <v>120</v>
      </c>
      <c r="H2533" s="11" t="s">
        <v>212</v>
      </c>
      <c r="I2533" s="13">
        <v>49200</v>
      </c>
      <c r="J2533" s="14">
        <v>0.125</v>
      </c>
      <c r="K2533" s="14">
        <v>0.05</v>
      </c>
      <c r="L2533" s="17">
        <f t="shared" si="44"/>
        <v>4907700</v>
      </c>
      <c r="M2533" s="17" t="s">
        <v>14</v>
      </c>
      <c r="N2533" s="17"/>
    </row>
    <row r="2534" spans="1:14" x14ac:dyDescent="0.25">
      <c r="A2534" s="11" t="s">
        <v>14</v>
      </c>
      <c r="B2534" s="18" t="s">
        <v>14</v>
      </c>
      <c r="C2534" s="18" t="s">
        <v>14</v>
      </c>
      <c r="D2534" s="19" t="s">
        <v>14</v>
      </c>
      <c r="E2534" s="6" t="s">
        <v>140</v>
      </c>
      <c r="F2534" s="11" t="s">
        <v>14</v>
      </c>
      <c r="G2534" s="11">
        <v>72</v>
      </c>
      <c r="H2534" s="11" t="s">
        <v>131</v>
      </c>
      <c r="I2534" s="13">
        <v>2350</v>
      </c>
      <c r="J2534" s="14">
        <v>0.125</v>
      </c>
      <c r="K2534" s="14">
        <v>0.05</v>
      </c>
      <c r="L2534" s="17">
        <f t="shared" si="44"/>
        <v>140647.5</v>
      </c>
      <c r="M2534" s="17" t="s">
        <v>14</v>
      </c>
      <c r="N2534" s="17"/>
    </row>
    <row r="2535" spans="1:14" x14ac:dyDescent="0.25">
      <c r="A2535" s="11" t="s">
        <v>14</v>
      </c>
      <c r="B2535" s="18" t="s">
        <v>14</v>
      </c>
      <c r="C2535" s="18" t="s">
        <v>14</v>
      </c>
      <c r="D2535" s="19" t="s">
        <v>14</v>
      </c>
      <c r="E2535" s="6" t="s">
        <v>376</v>
      </c>
      <c r="F2535" s="11">
        <v>4</v>
      </c>
      <c r="G2535" s="11">
        <v>192</v>
      </c>
      <c r="H2535" s="11" t="s">
        <v>212</v>
      </c>
      <c r="I2535" s="13">
        <v>36000</v>
      </c>
      <c r="J2535" s="14">
        <v>0.125</v>
      </c>
      <c r="K2535" s="14">
        <v>0.1</v>
      </c>
      <c r="L2535" s="17">
        <f t="shared" si="44"/>
        <v>5443200</v>
      </c>
      <c r="M2535" s="17" t="s">
        <v>14</v>
      </c>
      <c r="N2535" s="17"/>
    </row>
    <row r="2536" spans="1:14" x14ac:dyDescent="0.25">
      <c r="A2536" s="11" t="s">
        <v>14</v>
      </c>
      <c r="B2536" s="18" t="s">
        <v>14</v>
      </c>
      <c r="C2536" s="18" t="s">
        <v>14</v>
      </c>
      <c r="D2536" s="19" t="s">
        <v>14</v>
      </c>
      <c r="E2536" s="6" t="s">
        <v>679</v>
      </c>
      <c r="F2536" s="11" t="s">
        <v>14</v>
      </c>
      <c r="G2536" s="11">
        <v>24</v>
      </c>
      <c r="H2536" s="11" t="s">
        <v>212</v>
      </c>
      <c r="I2536" s="13">
        <v>13200</v>
      </c>
      <c r="J2536" s="14">
        <v>0.125</v>
      </c>
      <c r="K2536" s="14">
        <v>0.05</v>
      </c>
      <c r="L2536" s="17">
        <f t="shared" si="44"/>
        <v>263340</v>
      </c>
      <c r="M2536" s="17">
        <v>403987.5</v>
      </c>
      <c r="N2536" s="17">
        <f>SUM(L2528:L2536)-M2536</f>
        <v>12565350</v>
      </c>
    </row>
    <row r="2537" spans="1:14" x14ac:dyDescent="0.25">
      <c r="A2537" s="11">
        <v>12</v>
      </c>
      <c r="B2537" s="18">
        <v>45273</v>
      </c>
      <c r="C2537" s="18">
        <v>45268</v>
      </c>
      <c r="D2537" s="19" t="s">
        <v>1680</v>
      </c>
      <c r="E2537" s="6" t="s">
        <v>157</v>
      </c>
      <c r="F2537" s="11">
        <v>5</v>
      </c>
      <c r="G2537" s="11">
        <v>720</v>
      </c>
      <c r="H2537" s="11" t="s">
        <v>115</v>
      </c>
      <c r="I2537" s="13">
        <v>11900</v>
      </c>
      <c r="J2537" s="14">
        <v>0.125</v>
      </c>
      <c r="K2537" s="14">
        <v>0.1</v>
      </c>
      <c r="L2537" s="17">
        <f t="shared" si="44"/>
        <v>6747300</v>
      </c>
      <c r="M2537" s="17" t="s">
        <v>14</v>
      </c>
      <c r="N2537" s="17"/>
    </row>
    <row r="2538" spans="1:14" x14ac:dyDescent="0.25">
      <c r="A2538" s="11" t="s">
        <v>14</v>
      </c>
      <c r="B2538" s="18" t="s">
        <v>14</v>
      </c>
      <c r="C2538" s="18" t="s">
        <v>14</v>
      </c>
      <c r="D2538" s="19" t="s">
        <v>14</v>
      </c>
      <c r="E2538" s="6" t="s">
        <v>114</v>
      </c>
      <c r="F2538" s="11">
        <v>5</v>
      </c>
      <c r="G2538" s="11">
        <v>180</v>
      </c>
      <c r="H2538" s="11" t="s">
        <v>115</v>
      </c>
      <c r="I2538" s="13">
        <v>41500</v>
      </c>
      <c r="J2538" s="14">
        <v>0.125</v>
      </c>
      <c r="K2538" s="14">
        <v>0.1</v>
      </c>
      <c r="L2538" s="17">
        <f t="shared" ref="L2538:L2594" si="45">G2538*(I2538-(I2538*J2538)-((I2538-(I2538*J2538))*K2538))</f>
        <v>5882625</v>
      </c>
      <c r="M2538" s="17" t="s">
        <v>14</v>
      </c>
      <c r="N2538" s="17"/>
    </row>
    <row r="2539" spans="1:14" x14ac:dyDescent="0.25">
      <c r="A2539" s="11" t="s">
        <v>14</v>
      </c>
      <c r="B2539" s="18" t="s">
        <v>14</v>
      </c>
      <c r="C2539" s="18" t="s">
        <v>14</v>
      </c>
      <c r="D2539" s="19" t="s">
        <v>14</v>
      </c>
      <c r="E2539" s="6" t="s">
        <v>1681</v>
      </c>
      <c r="F2539" s="11" t="s">
        <v>14</v>
      </c>
      <c r="G2539" s="11">
        <v>240</v>
      </c>
      <c r="H2539" s="11" t="s">
        <v>131</v>
      </c>
      <c r="I2539" s="13">
        <v>2300</v>
      </c>
      <c r="J2539" s="14">
        <v>0.125</v>
      </c>
      <c r="K2539" s="14">
        <v>0.05</v>
      </c>
      <c r="L2539" s="17">
        <f t="shared" si="45"/>
        <v>458850</v>
      </c>
      <c r="M2539" s="17" t="s">
        <v>14</v>
      </c>
      <c r="N2539" s="17"/>
    </row>
    <row r="2540" spans="1:14" x14ac:dyDescent="0.25">
      <c r="A2540" s="11" t="s">
        <v>14</v>
      </c>
      <c r="B2540" s="18" t="s">
        <v>14</v>
      </c>
      <c r="C2540" s="18" t="s">
        <v>14</v>
      </c>
      <c r="D2540" s="19" t="s">
        <v>14</v>
      </c>
      <c r="E2540" s="6" t="s">
        <v>337</v>
      </c>
      <c r="F2540" s="11">
        <v>1</v>
      </c>
      <c r="G2540" s="11">
        <v>100</v>
      </c>
      <c r="H2540" s="11" t="s">
        <v>152</v>
      </c>
      <c r="I2540" s="13">
        <v>7600</v>
      </c>
      <c r="J2540" s="14">
        <v>0.125</v>
      </c>
      <c r="K2540" s="14">
        <v>0.1</v>
      </c>
      <c r="L2540" s="17">
        <f t="shared" si="45"/>
        <v>598500</v>
      </c>
      <c r="M2540" s="17" t="s">
        <v>14</v>
      </c>
      <c r="N2540" s="17"/>
    </row>
    <row r="2541" spans="1:14" x14ac:dyDescent="0.25">
      <c r="A2541" s="11" t="s">
        <v>14</v>
      </c>
      <c r="B2541" s="18" t="s">
        <v>14</v>
      </c>
      <c r="C2541" s="18" t="s">
        <v>14</v>
      </c>
      <c r="D2541" s="19" t="s">
        <v>14</v>
      </c>
      <c r="E2541" s="6" t="s">
        <v>1682</v>
      </c>
      <c r="F2541" s="11">
        <v>1</v>
      </c>
      <c r="G2541" s="11">
        <v>96</v>
      </c>
      <c r="H2541" s="11" t="s">
        <v>131</v>
      </c>
      <c r="I2541" s="13">
        <v>6300</v>
      </c>
      <c r="J2541" s="14">
        <v>0.125</v>
      </c>
      <c r="K2541" s="14">
        <v>0.05</v>
      </c>
      <c r="L2541" s="17">
        <f t="shared" si="45"/>
        <v>502740</v>
      </c>
      <c r="M2541" s="17" t="s">
        <v>14</v>
      </c>
      <c r="N2541" s="17"/>
    </row>
    <row r="2542" spans="1:14" x14ac:dyDescent="0.25">
      <c r="A2542" s="11" t="s">
        <v>14</v>
      </c>
      <c r="B2542" s="18" t="s">
        <v>14</v>
      </c>
      <c r="C2542" s="18" t="s">
        <v>14</v>
      </c>
      <c r="D2542" s="19" t="s">
        <v>14</v>
      </c>
      <c r="E2542" s="6" t="s">
        <v>233</v>
      </c>
      <c r="F2542" s="11">
        <v>1</v>
      </c>
      <c r="G2542" s="11">
        <v>72</v>
      </c>
      <c r="H2542" s="11" t="s">
        <v>115</v>
      </c>
      <c r="I2542" s="13">
        <v>21200</v>
      </c>
      <c r="J2542" s="14">
        <v>0.125</v>
      </c>
      <c r="K2542" s="14">
        <v>0.05</v>
      </c>
      <c r="L2542" s="17">
        <f t="shared" si="45"/>
        <v>1268820</v>
      </c>
      <c r="M2542" s="17" t="s">
        <v>14</v>
      </c>
      <c r="N2542" s="17"/>
    </row>
    <row r="2543" spans="1:14" x14ac:dyDescent="0.25">
      <c r="A2543" s="11" t="s">
        <v>14</v>
      </c>
      <c r="B2543" s="18" t="s">
        <v>14</v>
      </c>
      <c r="C2543" s="18" t="s">
        <v>14</v>
      </c>
      <c r="D2543" s="19" t="s">
        <v>14</v>
      </c>
      <c r="E2543" s="6" t="s">
        <v>122</v>
      </c>
      <c r="F2543" s="11">
        <v>1</v>
      </c>
      <c r="G2543" s="11">
        <v>50</v>
      </c>
      <c r="H2543" s="11" t="s">
        <v>123</v>
      </c>
      <c r="I2543" s="13">
        <v>28300</v>
      </c>
      <c r="J2543" s="14">
        <v>0.125</v>
      </c>
      <c r="K2543" s="14">
        <v>0.05</v>
      </c>
      <c r="L2543" s="17">
        <f t="shared" si="45"/>
        <v>1176218.75</v>
      </c>
      <c r="M2543" s="17">
        <v>458850</v>
      </c>
      <c r="N2543" s="17">
        <f>SUM(L2537:L2543)-M2543</f>
        <v>16176203.75</v>
      </c>
    </row>
    <row r="2544" spans="1:14" x14ac:dyDescent="0.25">
      <c r="A2544" s="11">
        <v>14</v>
      </c>
      <c r="B2544" s="18">
        <v>45273</v>
      </c>
      <c r="C2544" s="18">
        <v>45268</v>
      </c>
      <c r="D2544" s="19" t="s">
        <v>1683</v>
      </c>
      <c r="E2544" s="6" t="s">
        <v>668</v>
      </c>
      <c r="F2544" s="11" t="s">
        <v>14</v>
      </c>
      <c r="G2544" s="11">
        <v>180</v>
      </c>
      <c r="H2544" s="11" t="s">
        <v>131</v>
      </c>
      <c r="I2544" s="13">
        <v>3700</v>
      </c>
      <c r="J2544" s="14">
        <v>0.125</v>
      </c>
      <c r="K2544" s="14">
        <v>0.05</v>
      </c>
      <c r="L2544" s="17">
        <f t="shared" si="45"/>
        <v>553612.5</v>
      </c>
      <c r="M2544" s="17" t="s">
        <v>14</v>
      </c>
      <c r="N2544" s="17"/>
    </row>
    <row r="2545" spans="1:14" x14ac:dyDescent="0.25">
      <c r="A2545" s="11" t="s">
        <v>14</v>
      </c>
      <c r="B2545" s="18" t="s">
        <v>14</v>
      </c>
      <c r="C2545" s="18" t="s">
        <v>14</v>
      </c>
      <c r="D2545" s="19" t="s">
        <v>14</v>
      </c>
      <c r="E2545" s="6" t="s">
        <v>669</v>
      </c>
      <c r="F2545" s="11" t="s">
        <v>14</v>
      </c>
      <c r="G2545" s="11">
        <v>180</v>
      </c>
      <c r="H2545" s="11" t="s">
        <v>131</v>
      </c>
      <c r="I2545" s="13">
        <v>3700</v>
      </c>
      <c r="J2545" s="14">
        <v>0.125</v>
      </c>
      <c r="K2545" s="14">
        <v>0.05</v>
      </c>
      <c r="L2545" s="17">
        <f t="shared" si="45"/>
        <v>553612.5</v>
      </c>
      <c r="M2545" s="17" t="s">
        <v>14</v>
      </c>
      <c r="N2545" s="17"/>
    </row>
    <row r="2546" spans="1:14" x14ac:dyDescent="0.25">
      <c r="A2546" s="11" t="s">
        <v>14</v>
      </c>
      <c r="B2546" s="18" t="s">
        <v>14</v>
      </c>
      <c r="C2546" s="18" t="s">
        <v>14</v>
      </c>
      <c r="D2546" s="19" t="s">
        <v>14</v>
      </c>
      <c r="E2546" s="6" t="s">
        <v>670</v>
      </c>
      <c r="F2546" s="11" t="s">
        <v>14</v>
      </c>
      <c r="G2546" s="11">
        <v>120</v>
      </c>
      <c r="H2546" s="11" t="s">
        <v>131</v>
      </c>
      <c r="I2546" s="13">
        <v>3700</v>
      </c>
      <c r="J2546" s="14">
        <v>0.125</v>
      </c>
      <c r="K2546" s="14">
        <v>0.05</v>
      </c>
      <c r="L2546" s="17">
        <f t="shared" si="45"/>
        <v>369075</v>
      </c>
      <c r="M2546" s="17" t="s">
        <v>14</v>
      </c>
      <c r="N2546" s="17"/>
    </row>
    <row r="2547" spans="1:14" x14ac:dyDescent="0.25">
      <c r="A2547" s="11" t="s">
        <v>14</v>
      </c>
      <c r="B2547" s="18" t="s">
        <v>14</v>
      </c>
      <c r="C2547" s="18" t="s">
        <v>14</v>
      </c>
      <c r="D2547" s="19" t="s">
        <v>14</v>
      </c>
      <c r="E2547" s="6" t="s">
        <v>671</v>
      </c>
      <c r="F2547" s="11" t="s">
        <v>14</v>
      </c>
      <c r="G2547" s="11">
        <v>120</v>
      </c>
      <c r="H2547" s="11" t="s">
        <v>131</v>
      </c>
      <c r="I2547" s="13">
        <v>3700</v>
      </c>
      <c r="J2547" s="14">
        <v>0.125</v>
      </c>
      <c r="K2547" s="14">
        <v>0.05</v>
      </c>
      <c r="L2547" s="17">
        <f t="shared" si="45"/>
        <v>369075</v>
      </c>
      <c r="M2547" s="17" t="s">
        <v>14</v>
      </c>
      <c r="N2547" s="17"/>
    </row>
    <row r="2548" spans="1:14" x14ac:dyDescent="0.25">
      <c r="A2548" s="11" t="s">
        <v>14</v>
      </c>
      <c r="B2548" s="18" t="s">
        <v>14</v>
      </c>
      <c r="C2548" s="18" t="s">
        <v>14</v>
      </c>
      <c r="D2548" s="19" t="s">
        <v>14</v>
      </c>
      <c r="E2548" s="6" t="s">
        <v>672</v>
      </c>
      <c r="F2548" s="11" t="s">
        <v>14</v>
      </c>
      <c r="G2548" s="11">
        <v>120</v>
      </c>
      <c r="H2548" s="11" t="s">
        <v>131</v>
      </c>
      <c r="I2548" s="13">
        <v>3700</v>
      </c>
      <c r="J2548" s="14">
        <v>0.125</v>
      </c>
      <c r="K2548" s="14">
        <v>0.05</v>
      </c>
      <c r="L2548" s="17">
        <f t="shared" si="45"/>
        <v>369075</v>
      </c>
      <c r="M2548" s="17">
        <v>0</v>
      </c>
      <c r="N2548" s="17">
        <f>SUM(L2544:L2548)-M2548</f>
        <v>2214450</v>
      </c>
    </row>
    <row r="2549" spans="1:14" x14ac:dyDescent="0.25">
      <c r="A2549" s="11">
        <v>15</v>
      </c>
      <c r="B2549" s="18">
        <v>45275</v>
      </c>
      <c r="C2549" s="18">
        <v>45269</v>
      </c>
      <c r="D2549" s="19" t="s">
        <v>1684</v>
      </c>
      <c r="E2549" s="6" t="s">
        <v>157</v>
      </c>
      <c r="F2549" s="11">
        <v>10</v>
      </c>
      <c r="G2549" s="11">
        <v>1440</v>
      </c>
      <c r="H2549" s="11" t="s">
        <v>115</v>
      </c>
      <c r="I2549" s="13">
        <v>11900</v>
      </c>
      <c r="J2549" s="14">
        <v>0.125</v>
      </c>
      <c r="K2549" s="14">
        <v>0.1</v>
      </c>
      <c r="L2549" s="17">
        <f t="shared" si="45"/>
        <v>13494600</v>
      </c>
      <c r="M2549" s="17" t="s">
        <v>14</v>
      </c>
      <c r="N2549" s="17"/>
    </row>
    <row r="2550" spans="1:14" x14ac:dyDescent="0.25">
      <c r="A2550" s="11" t="s">
        <v>14</v>
      </c>
      <c r="B2550" s="18" t="s">
        <v>14</v>
      </c>
      <c r="C2550" s="18" t="s">
        <v>14</v>
      </c>
      <c r="D2550" s="19" t="s">
        <v>14</v>
      </c>
      <c r="E2550" s="6" t="s">
        <v>153</v>
      </c>
      <c r="F2550" s="11">
        <v>10</v>
      </c>
      <c r="G2550" s="11">
        <v>720</v>
      </c>
      <c r="H2550" s="11" t="s">
        <v>115</v>
      </c>
      <c r="I2550" s="13">
        <v>23000</v>
      </c>
      <c r="J2550" s="14">
        <v>0.125</v>
      </c>
      <c r="K2550" s="14">
        <v>0.1</v>
      </c>
      <c r="L2550" s="17">
        <f t="shared" si="45"/>
        <v>13041000</v>
      </c>
      <c r="M2550" s="17" t="s">
        <v>14</v>
      </c>
      <c r="N2550" s="17"/>
    </row>
    <row r="2551" spans="1:14" x14ac:dyDescent="0.25">
      <c r="A2551" s="11" t="s">
        <v>14</v>
      </c>
      <c r="B2551" s="18" t="s">
        <v>14</v>
      </c>
      <c r="C2551" s="18" t="s">
        <v>14</v>
      </c>
      <c r="D2551" s="19" t="s">
        <v>14</v>
      </c>
      <c r="E2551" s="6" t="s">
        <v>259</v>
      </c>
      <c r="F2551" s="11">
        <v>10</v>
      </c>
      <c r="G2551" s="11">
        <v>480</v>
      </c>
      <c r="H2551" s="11" t="s">
        <v>115</v>
      </c>
      <c r="I2551" s="13">
        <v>29600</v>
      </c>
      <c r="J2551" s="14">
        <v>0.125</v>
      </c>
      <c r="K2551" s="14">
        <v>0.1</v>
      </c>
      <c r="L2551" s="17">
        <f t="shared" si="45"/>
        <v>11188800</v>
      </c>
      <c r="M2551" s="17" t="s">
        <v>14</v>
      </c>
      <c r="N2551" s="17"/>
    </row>
    <row r="2552" spans="1:14" x14ac:dyDescent="0.25">
      <c r="A2552" s="11" t="s">
        <v>14</v>
      </c>
      <c r="B2552" s="18" t="s">
        <v>14</v>
      </c>
      <c r="C2552" s="18" t="s">
        <v>14</v>
      </c>
      <c r="D2552" s="19" t="s">
        <v>14</v>
      </c>
      <c r="E2552" s="6" t="s">
        <v>114</v>
      </c>
      <c r="F2552" s="11">
        <v>5</v>
      </c>
      <c r="G2552" s="11">
        <v>180</v>
      </c>
      <c r="H2552" s="11" t="s">
        <v>115</v>
      </c>
      <c r="I2552" s="13">
        <v>41500</v>
      </c>
      <c r="J2552" s="14">
        <v>0.125</v>
      </c>
      <c r="K2552" s="14">
        <v>0.1</v>
      </c>
      <c r="L2552" s="17">
        <f t="shared" si="45"/>
        <v>5882625</v>
      </c>
      <c r="M2552" s="17" t="s">
        <v>14</v>
      </c>
      <c r="N2552" s="17"/>
    </row>
    <row r="2553" spans="1:14" x14ac:dyDescent="0.25">
      <c r="A2553" s="11" t="s">
        <v>14</v>
      </c>
      <c r="B2553" s="18" t="s">
        <v>14</v>
      </c>
      <c r="C2553" s="18" t="s">
        <v>14</v>
      </c>
      <c r="D2553" s="19" t="s">
        <v>14</v>
      </c>
      <c r="E2553" s="6" t="s">
        <v>1574</v>
      </c>
      <c r="F2553" s="11" t="s">
        <v>14</v>
      </c>
      <c r="G2553" s="11">
        <v>840</v>
      </c>
      <c r="H2553" s="11" t="s">
        <v>131</v>
      </c>
      <c r="I2553" s="13">
        <v>2300</v>
      </c>
      <c r="J2553" s="14">
        <v>0.125</v>
      </c>
      <c r="K2553" s="14">
        <v>0.05</v>
      </c>
      <c r="L2553" s="17">
        <f t="shared" si="45"/>
        <v>1605975</v>
      </c>
      <c r="M2553" s="17">
        <v>1605975</v>
      </c>
      <c r="N2553" s="17">
        <f>SUM(L2549:L2553)-M2553</f>
        <v>43607025</v>
      </c>
    </row>
    <row r="2554" spans="1:14" x14ac:dyDescent="0.25">
      <c r="A2554" s="11">
        <v>9</v>
      </c>
      <c r="B2554" s="18">
        <v>45275</v>
      </c>
      <c r="C2554" s="18">
        <v>45271</v>
      </c>
      <c r="D2554" s="19" t="s">
        <v>1685</v>
      </c>
      <c r="E2554" s="6" t="s">
        <v>171</v>
      </c>
      <c r="F2554" s="11">
        <v>2</v>
      </c>
      <c r="G2554" s="11">
        <v>1440</v>
      </c>
      <c r="H2554" s="11" t="s">
        <v>131</v>
      </c>
      <c r="I2554" s="13">
        <v>4600</v>
      </c>
      <c r="J2554" s="14">
        <v>0.125</v>
      </c>
      <c r="K2554" s="14">
        <v>0.1</v>
      </c>
      <c r="L2554" s="17">
        <f t="shared" si="45"/>
        <v>5216400</v>
      </c>
      <c r="M2554" s="17" t="s">
        <v>14</v>
      </c>
      <c r="N2554" s="17"/>
    </row>
    <row r="2555" spans="1:14" x14ac:dyDescent="0.25">
      <c r="A2555" s="11" t="s">
        <v>14</v>
      </c>
      <c r="B2555" s="18" t="s">
        <v>14</v>
      </c>
      <c r="C2555" s="18" t="s">
        <v>14</v>
      </c>
      <c r="D2555" s="19" t="s">
        <v>14</v>
      </c>
      <c r="E2555" s="6" t="s">
        <v>1059</v>
      </c>
      <c r="F2555" s="11">
        <v>2</v>
      </c>
      <c r="G2555" s="11">
        <v>288</v>
      </c>
      <c r="H2555" s="11" t="s">
        <v>212</v>
      </c>
      <c r="I2555" s="13">
        <v>6900</v>
      </c>
      <c r="J2555" s="14">
        <v>0.125</v>
      </c>
      <c r="K2555" s="14">
        <v>0.1</v>
      </c>
      <c r="L2555" s="17">
        <f t="shared" si="45"/>
        <v>1564920</v>
      </c>
      <c r="M2555" s="17" t="s">
        <v>14</v>
      </c>
      <c r="N2555" s="17"/>
    </row>
    <row r="2556" spans="1:14" x14ac:dyDescent="0.25">
      <c r="A2556" s="11" t="s">
        <v>14</v>
      </c>
      <c r="B2556" s="18" t="s">
        <v>14</v>
      </c>
      <c r="C2556" s="18" t="s">
        <v>14</v>
      </c>
      <c r="D2556" s="19" t="s">
        <v>14</v>
      </c>
      <c r="E2556" s="6" t="s">
        <v>1058</v>
      </c>
      <c r="F2556" s="11">
        <v>2</v>
      </c>
      <c r="G2556" s="11">
        <v>288</v>
      </c>
      <c r="H2556" s="11" t="s">
        <v>212</v>
      </c>
      <c r="I2556" s="13">
        <v>7020</v>
      </c>
      <c r="J2556" s="14">
        <v>0.125</v>
      </c>
      <c r="K2556" s="14">
        <v>0.1</v>
      </c>
      <c r="L2556" s="17">
        <f t="shared" si="45"/>
        <v>1592136</v>
      </c>
      <c r="M2556" s="17" t="s">
        <v>14</v>
      </c>
      <c r="N2556" s="17"/>
    </row>
    <row r="2557" spans="1:14" x14ac:dyDescent="0.25">
      <c r="A2557" s="11" t="s">
        <v>14</v>
      </c>
      <c r="B2557" s="18" t="s">
        <v>14</v>
      </c>
      <c r="C2557" s="18" t="s">
        <v>14</v>
      </c>
      <c r="D2557" s="19" t="s">
        <v>14</v>
      </c>
      <c r="E2557" s="6" t="s">
        <v>1686</v>
      </c>
      <c r="F2557" s="11">
        <v>2</v>
      </c>
      <c r="G2557" s="11">
        <v>288</v>
      </c>
      <c r="H2557" s="11" t="s">
        <v>212</v>
      </c>
      <c r="I2557" s="13">
        <v>13200</v>
      </c>
      <c r="J2557" s="14">
        <v>0.125</v>
      </c>
      <c r="K2557" s="14">
        <v>0.1</v>
      </c>
      <c r="L2557" s="17">
        <f t="shared" si="45"/>
        <v>2993760</v>
      </c>
      <c r="M2557" s="17" t="s">
        <v>14</v>
      </c>
      <c r="N2557" s="17"/>
    </row>
    <row r="2558" spans="1:14" x14ac:dyDescent="0.25">
      <c r="A2558" s="11" t="s">
        <v>14</v>
      </c>
      <c r="B2558" s="18" t="s">
        <v>14</v>
      </c>
      <c r="C2558" s="18" t="s">
        <v>14</v>
      </c>
      <c r="D2558" s="19" t="s">
        <v>14</v>
      </c>
      <c r="E2558" s="6" t="s">
        <v>673</v>
      </c>
      <c r="F2558" s="11">
        <v>2</v>
      </c>
      <c r="G2558" s="11">
        <v>288</v>
      </c>
      <c r="H2558" s="11" t="s">
        <v>212</v>
      </c>
      <c r="I2558" s="13">
        <v>28200</v>
      </c>
      <c r="J2558" s="14">
        <v>0.125</v>
      </c>
      <c r="K2558" s="14">
        <v>0.1</v>
      </c>
      <c r="L2558" s="17">
        <f t="shared" si="45"/>
        <v>6395760</v>
      </c>
      <c r="M2558" s="17" t="s">
        <v>14</v>
      </c>
      <c r="N2558" s="17"/>
    </row>
    <row r="2559" spans="1:14" x14ac:dyDescent="0.25">
      <c r="A2559" s="11" t="s">
        <v>14</v>
      </c>
      <c r="B2559" s="18" t="s">
        <v>14</v>
      </c>
      <c r="C2559" s="18" t="s">
        <v>14</v>
      </c>
      <c r="D2559" s="19" t="s">
        <v>14</v>
      </c>
      <c r="E2559" s="6" t="s">
        <v>474</v>
      </c>
      <c r="F2559" s="11">
        <v>10</v>
      </c>
      <c r="G2559" s="11">
        <v>2400</v>
      </c>
      <c r="H2559" s="11" t="s">
        <v>131</v>
      </c>
      <c r="I2559" s="13">
        <v>7000</v>
      </c>
      <c r="J2559" s="14">
        <v>0.125</v>
      </c>
      <c r="K2559" s="14">
        <v>0.1</v>
      </c>
      <c r="L2559" s="17">
        <f t="shared" si="45"/>
        <v>13230000</v>
      </c>
      <c r="M2559" s="17" t="s">
        <v>14</v>
      </c>
      <c r="N2559" s="17"/>
    </row>
    <row r="2560" spans="1:14" x14ac:dyDescent="0.25">
      <c r="A2560" s="11" t="s">
        <v>14</v>
      </c>
      <c r="B2560" s="18" t="s">
        <v>14</v>
      </c>
      <c r="C2560" s="18" t="s">
        <v>14</v>
      </c>
      <c r="D2560" s="19" t="s">
        <v>14</v>
      </c>
      <c r="E2560" s="6" t="s">
        <v>156</v>
      </c>
      <c r="F2560" s="11">
        <v>5</v>
      </c>
      <c r="G2560" s="11">
        <v>150</v>
      </c>
      <c r="H2560" s="11" t="s">
        <v>139</v>
      </c>
      <c r="I2560" s="13">
        <v>104400</v>
      </c>
      <c r="J2560" s="14">
        <v>0.125</v>
      </c>
      <c r="K2560" s="14">
        <v>0.05</v>
      </c>
      <c r="L2560" s="17">
        <f t="shared" si="45"/>
        <v>13017375</v>
      </c>
      <c r="M2560" s="17" t="s">
        <v>14</v>
      </c>
      <c r="N2560" s="17"/>
    </row>
    <row r="2561" spans="1:14" x14ac:dyDescent="0.25">
      <c r="A2561" s="11" t="s">
        <v>14</v>
      </c>
      <c r="B2561" s="18" t="s">
        <v>14</v>
      </c>
      <c r="C2561" s="18" t="s">
        <v>14</v>
      </c>
      <c r="D2561" s="19" t="s">
        <v>14</v>
      </c>
      <c r="E2561" s="6" t="s">
        <v>234</v>
      </c>
      <c r="F2561" s="11">
        <v>5</v>
      </c>
      <c r="G2561" s="11">
        <v>720</v>
      </c>
      <c r="H2561" s="11" t="s">
        <v>115</v>
      </c>
      <c r="I2561" s="13">
        <v>10600</v>
      </c>
      <c r="J2561" s="14">
        <v>0.125</v>
      </c>
      <c r="K2561" s="14">
        <v>0.05</v>
      </c>
      <c r="L2561" s="17">
        <f t="shared" si="45"/>
        <v>6344100</v>
      </c>
      <c r="M2561" s="17" t="s">
        <v>14</v>
      </c>
      <c r="N2561" s="17"/>
    </row>
    <row r="2562" spans="1:14" x14ac:dyDescent="0.25">
      <c r="A2562" s="11" t="s">
        <v>14</v>
      </c>
      <c r="B2562" s="18" t="s">
        <v>14</v>
      </c>
      <c r="C2562" s="18" t="s">
        <v>14</v>
      </c>
      <c r="D2562" s="19" t="s">
        <v>14</v>
      </c>
      <c r="E2562" s="6" t="s">
        <v>135</v>
      </c>
      <c r="F2562" s="11">
        <v>2</v>
      </c>
      <c r="G2562" s="11">
        <v>288</v>
      </c>
      <c r="H2562" s="11" t="s">
        <v>131</v>
      </c>
      <c r="I2562" s="13">
        <v>4350</v>
      </c>
      <c r="J2562" s="14">
        <v>0.125</v>
      </c>
      <c r="K2562" s="14">
        <v>0.05</v>
      </c>
      <c r="L2562" s="17">
        <f t="shared" si="45"/>
        <v>1041390</v>
      </c>
      <c r="M2562" s="17" t="s">
        <v>14</v>
      </c>
      <c r="N2562" s="17"/>
    </row>
    <row r="2563" spans="1:14" x14ac:dyDescent="0.25">
      <c r="A2563" s="11" t="s">
        <v>14</v>
      </c>
      <c r="B2563" s="18" t="s">
        <v>14</v>
      </c>
      <c r="C2563" s="18" t="s">
        <v>14</v>
      </c>
      <c r="D2563" s="19" t="s">
        <v>14</v>
      </c>
      <c r="E2563" s="6" t="s">
        <v>137</v>
      </c>
      <c r="F2563" s="11">
        <v>2</v>
      </c>
      <c r="G2563" s="11">
        <v>288</v>
      </c>
      <c r="H2563" s="11" t="s">
        <v>131</v>
      </c>
      <c r="I2563" s="13">
        <v>9750</v>
      </c>
      <c r="J2563" s="14">
        <v>0.125</v>
      </c>
      <c r="K2563" s="14">
        <v>0.05</v>
      </c>
      <c r="L2563" s="17">
        <f t="shared" si="45"/>
        <v>2334150</v>
      </c>
      <c r="M2563" s="17" t="s">
        <v>14</v>
      </c>
      <c r="N2563" s="17"/>
    </row>
    <row r="2564" spans="1:14" x14ac:dyDescent="0.25">
      <c r="A2564" s="11" t="s">
        <v>14</v>
      </c>
      <c r="B2564" s="18" t="s">
        <v>14</v>
      </c>
      <c r="C2564" s="18" t="s">
        <v>14</v>
      </c>
      <c r="D2564" s="19" t="s">
        <v>14</v>
      </c>
      <c r="E2564" s="6" t="s">
        <v>146</v>
      </c>
      <c r="F2564" s="11">
        <v>3</v>
      </c>
      <c r="G2564" s="11">
        <v>1500</v>
      </c>
      <c r="H2564" s="11" t="s">
        <v>123</v>
      </c>
      <c r="I2564" s="13">
        <v>1625</v>
      </c>
      <c r="J2564" s="14">
        <v>0.125</v>
      </c>
      <c r="K2564" s="14">
        <v>0.05</v>
      </c>
      <c r="L2564" s="17">
        <f t="shared" si="45"/>
        <v>2026171.875</v>
      </c>
      <c r="M2564" s="17">
        <v>0</v>
      </c>
      <c r="N2564" s="17">
        <f>SUM(L2554:L2564)-M2564</f>
        <v>55756162.875</v>
      </c>
    </row>
    <row r="2565" spans="1:14" x14ac:dyDescent="0.25">
      <c r="A2565" s="11">
        <v>17</v>
      </c>
      <c r="B2565" s="18">
        <v>45275</v>
      </c>
      <c r="C2565" s="18">
        <v>45271</v>
      </c>
      <c r="D2565" s="19" t="s">
        <v>1687</v>
      </c>
      <c r="E2565" s="6" t="s">
        <v>167</v>
      </c>
      <c r="F2565" s="11">
        <v>3</v>
      </c>
      <c r="G2565" s="11">
        <v>432</v>
      </c>
      <c r="H2565" s="11" t="s">
        <v>212</v>
      </c>
      <c r="I2565" s="13">
        <v>19800</v>
      </c>
      <c r="J2565" s="14">
        <v>0.125</v>
      </c>
      <c r="K2565" s="14">
        <v>0.05</v>
      </c>
      <c r="L2565" s="17">
        <f t="shared" si="45"/>
        <v>7110180</v>
      </c>
      <c r="M2565" s="17" t="s">
        <v>14</v>
      </c>
      <c r="N2565" s="17"/>
    </row>
    <row r="2566" spans="1:14" x14ac:dyDescent="0.25">
      <c r="A2566" s="11" t="s">
        <v>14</v>
      </c>
      <c r="B2566" s="18" t="s">
        <v>14</v>
      </c>
      <c r="C2566" s="18" t="s">
        <v>14</v>
      </c>
      <c r="D2566" s="19" t="s">
        <v>14</v>
      </c>
      <c r="E2566" s="6" t="s">
        <v>155</v>
      </c>
      <c r="F2566" s="11">
        <v>3</v>
      </c>
      <c r="G2566" s="11">
        <v>216</v>
      </c>
      <c r="H2566" s="11" t="s">
        <v>212</v>
      </c>
      <c r="I2566" s="13">
        <v>37200</v>
      </c>
      <c r="J2566" s="14">
        <v>0.125</v>
      </c>
      <c r="K2566" s="14">
        <v>0.05</v>
      </c>
      <c r="L2566" s="17">
        <f t="shared" si="45"/>
        <v>6679260</v>
      </c>
      <c r="M2566" s="17" t="s">
        <v>14</v>
      </c>
      <c r="N2566" s="17"/>
    </row>
    <row r="2567" spans="1:14" x14ac:dyDescent="0.25">
      <c r="A2567" s="11" t="s">
        <v>14</v>
      </c>
      <c r="B2567" s="18" t="s">
        <v>14</v>
      </c>
      <c r="C2567" s="18" t="s">
        <v>14</v>
      </c>
      <c r="D2567" s="19" t="s">
        <v>14</v>
      </c>
      <c r="E2567" s="6" t="s">
        <v>285</v>
      </c>
      <c r="F2567" s="11">
        <v>3</v>
      </c>
      <c r="G2567" s="11">
        <v>36</v>
      </c>
      <c r="H2567" s="11" t="s">
        <v>139</v>
      </c>
      <c r="I2567" s="13">
        <v>198000</v>
      </c>
      <c r="J2567" s="14">
        <v>0.125</v>
      </c>
      <c r="K2567" s="14">
        <v>0.05</v>
      </c>
      <c r="L2567" s="17">
        <f t="shared" si="45"/>
        <v>5925150</v>
      </c>
      <c r="M2567" s="17" t="s">
        <v>14</v>
      </c>
      <c r="N2567" s="17"/>
    </row>
    <row r="2568" spans="1:14" x14ac:dyDescent="0.25">
      <c r="A2568" s="11" t="s">
        <v>14</v>
      </c>
      <c r="B2568" s="18" t="s">
        <v>14</v>
      </c>
      <c r="C2568" s="18" t="s">
        <v>14</v>
      </c>
      <c r="D2568" s="19" t="s">
        <v>14</v>
      </c>
      <c r="E2568" s="6" t="s">
        <v>122</v>
      </c>
      <c r="F2568" s="11">
        <v>1</v>
      </c>
      <c r="G2568" s="11">
        <v>50</v>
      </c>
      <c r="H2568" s="11" t="s">
        <v>123</v>
      </c>
      <c r="I2568" s="13">
        <v>28300</v>
      </c>
      <c r="J2568" s="14">
        <v>0.125</v>
      </c>
      <c r="K2568" s="14">
        <v>0.05</v>
      </c>
      <c r="L2568" s="17">
        <f t="shared" si="45"/>
        <v>1176218.75</v>
      </c>
      <c r="M2568" s="17" t="s">
        <v>14</v>
      </c>
      <c r="N2568" s="17"/>
    </row>
    <row r="2569" spans="1:14" x14ac:dyDescent="0.25">
      <c r="A2569" s="11" t="s">
        <v>14</v>
      </c>
      <c r="B2569" s="18" t="s">
        <v>14</v>
      </c>
      <c r="C2569" s="18" t="s">
        <v>14</v>
      </c>
      <c r="D2569" s="19" t="s">
        <v>14</v>
      </c>
      <c r="E2569" s="6" t="s">
        <v>124</v>
      </c>
      <c r="F2569" s="11">
        <v>1</v>
      </c>
      <c r="G2569" s="11">
        <v>50</v>
      </c>
      <c r="H2569" s="11" t="s">
        <v>123</v>
      </c>
      <c r="I2569" s="13">
        <v>28300</v>
      </c>
      <c r="J2569" s="14">
        <v>0.125</v>
      </c>
      <c r="K2569" s="14">
        <v>0.05</v>
      </c>
      <c r="L2569" s="17">
        <f t="shared" si="45"/>
        <v>1176218.75</v>
      </c>
      <c r="M2569" s="17" t="s">
        <v>14</v>
      </c>
      <c r="N2569" s="17"/>
    </row>
    <row r="2570" spans="1:14" x14ac:dyDescent="0.25">
      <c r="A2570" s="11" t="s">
        <v>14</v>
      </c>
      <c r="B2570" s="18" t="s">
        <v>14</v>
      </c>
      <c r="C2570" s="18" t="s">
        <v>14</v>
      </c>
      <c r="D2570" s="19" t="s">
        <v>14</v>
      </c>
      <c r="E2570" s="6" t="s">
        <v>125</v>
      </c>
      <c r="F2570" s="11">
        <v>1</v>
      </c>
      <c r="G2570" s="11">
        <v>50</v>
      </c>
      <c r="H2570" s="11" t="s">
        <v>123</v>
      </c>
      <c r="I2570" s="13">
        <v>34100</v>
      </c>
      <c r="J2570" s="14">
        <v>0.125</v>
      </c>
      <c r="K2570" s="14">
        <v>0.05</v>
      </c>
      <c r="L2570" s="17">
        <f t="shared" si="45"/>
        <v>1417281.25</v>
      </c>
      <c r="M2570" s="17" t="s">
        <v>14</v>
      </c>
      <c r="N2570" s="17"/>
    </row>
    <row r="2571" spans="1:14" x14ac:dyDescent="0.25">
      <c r="A2571" s="11" t="s">
        <v>14</v>
      </c>
      <c r="B2571" s="18" t="s">
        <v>14</v>
      </c>
      <c r="C2571" s="18" t="s">
        <v>14</v>
      </c>
      <c r="D2571" s="19" t="s">
        <v>14</v>
      </c>
      <c r="E2571" s="6" t="s">
        <v>126</v>
      </c>
      <c r="F2571" s="11">
        <v>1</v>
      </c>
      <c r="G2571" s="11">
        <v>50</v>
      </c>
      <c r="H2571" s="11" t="s">
        <v>123</v>
      </c>
      <c r="I2571" s="13">
        <v>34100</v>
      </c>
      <c r="J2571" s="14">
        <v>0.125</v>
      </c>
      <c r="K2571" s="14">
        <v>0.05</v>
      </c>
      <c r="L2571" s="17">
        <f t="shared" si="45"/>
        <v>1417281.25</v>
      </c>
      <c r="M2571" s="17" t="s">
        <v>14</v>
      </c>
      <c r="N2571" s="17"/>
    </row>
    <row r="2572" spans="1:14" x14ac:dyDescent="0.25">
      <c r="A2572" s="11" t="s">
        <v>14</v>
      </c>
      <c r="B2572" s="18" t="s">
        <v>14</v>
      </c>
      <c r="C2572" s="18" t="s">
        <v>14</v>
      </c>
      <c r="D2572" s="19" t="s">
        <v>14</v>
      </c>
      <c r="E2572" s="6" t="s">
        <v>281</v>
      </c>
      <c r="F2572" s="11">
        <v>2</v>
      </c>
      <c r="G2572" s="11">
        <v>1728</v>
      </c>
      <c r="H2572" s="11" t="s">
        <v>131</v>
      </c>
      <c r="I2572" s="13">
        <v>2450</v>
      </c>
      <c r="J2572" s="14">
        <v>0.125</v>
      </c>
      <c r="K2572" s="14">
        <v>0.05</v>
      </c>
      <c r="L2572" s="17">
        <f t="shared" si="45"/>
        <v>3519180</v>
      </c>
      <c r="M2572" s="17" t="s">
        <v>14</v>
      </c>
      <c r="N2572" s="17"/>
    </row>
    <row r="2573" spans="1:14" x14ac:dyDescent="0.25">
      <c r="A2573" s="11" t="s">
        <v>14</v>
      </c>
      <c r="B2573" s="18" t="s">
        <v>14</v>
      </c>
      <c r="C2573" s="18" t="s">
        <v>14</v>
      </c>
      <c r="D2573" s="19" t="s">
        <v>14</v>
      </c>
      <c r="E2573" s="6" t="s">
        <v>253</v>
      </c>
      <c r="F2573" s="11">
        <v>2</v>
      </c>
      <c r="G2573" s="11">
        <v>576</v>
      </c>
      <c r="H2573" s="11" t="s">
        <v>131</v>
      </c>
      <c r="I2573" s="13">
        <v>2150</v>
      </c>
      <c r="J2573" s="14">
        <v>0.125</v>
      </c>
      <c r="K2573" s="14">
        <v>0.05</v>
      </c>
      <c r="L2573" s="17">
        <f t="shared" si="45"/>
        <v>1029420</v>
      </c>
      <c r="M2573" s="17" t="s">
        <v>14</v>
      </c>
      <c r="N2573" s="17"/>
    </row>
    <row r="2574" spans="1:14" x14ac:dyDescent="0.25">
      <c r="A2574" s="11" t="s">
        <v>14</v>
      </c>
      <c r="B2574" s="18" t="s">
        <v>14</v>
      </c>
      <c r="C2574" s="18" t="s">
        <v>14</v>
      </c>
      <c r="D2574" s="19" t="s">
        <v>14</v>
      </c>
      <c r="E2574" s="6" t="s">
        <v>429</v>
      </c>
      <c r="F2574" s="11">
        <v>2</v>
      </c>
      <c r="G2574" s="11">
        <v>192</v>
      </c>
      <c r="H2574" s="11" t="s">
        <v>152</v>
      </c>
      <c r="I2574" s="13">
        <v>7000</v>
      </c>
      <c r="J2574" s="14">
        <v>0.125</v>
      </c>
      <c r="K2574" s="14">
        <v>0.05</v>
      </c>
      <c r="L2574" s="17">
        <f t="shared" si="45"/>
        <v>1117200</v>
      </c>
      <c r="M2574" s="17" t="s">
        <v>14</v>
      </c>
      <c r="N2574" s="17"/>
    </row>
    <row r="2575" spans="1:14" x14ac:dyDescent="0.25">
      <c r="A2575" s="11" t="s">
        <v>14</v>
      </c>
      <c r="B2575" s="18" t="s">
        <v>14</v>
      </c>
      <c r="C2575" s="18" t="s">
        <v>14</v>
      </c>
      <c r="D2575" s="19" t="s">
        <v>14</v>
      </c>
      <c r="E2575" s="6" t="s">
        <v>463</v>
      </c>
      <c r="F2575" s="11">
        <v>1</v>
      </c>
      <c r="G2575" s="11">
        <v>80</v>
      </c>
      <c r="H2575" s="11" t="s">
        <v>152</v>
      </c>
      <c r="I2575" s="13">
        <v>10800</v>
      </c>
      <c r="J2575" s="14">
        <v>0.125</v>
      </c>
      <c r="K2575" s="14">
        <v>0.05</v>
      </c>
      <c r="L2575" s="17">
        <f t="shared" si="45"/>
        <v>718200</v>
      </c>
      <c r="M2575" s="17">
        <v>0</v>
      </c>
      <c r="N2575" s="17">
        <f>SUM(L2565:L2575)-M2575</f>
        <v>31285590</v>
      </c>
    </row>
    <row r="2576" spans="1:14" x14ac:dyDescent="0.25">
      <c r="A2576" s="11">
        <v>18</v>
      </c>
      <c r="B2576" s="18">
        <v>45275</v>
      </c>
      <c r="C2576" s="18">
        <v>45271</v>
      </c>
      <c r="D2576" s="19" t="s">
        <v>1688</v>
      </c>
      <c r="E2576" s="6" t="s">
        <v>175</v>
      </c>
      <c r="F2576" s="11" t="s">
        <v>14</v>
      </c>
      <c r="G2576" s="11">
        <v>72</v>
      </c>
      <c r="H2576" s="11" t="s">
        <v>131</v>
      </c>
      <c r="I2576" s="13">
        <v>4800</v>
      </c>
      <c r="J2576" s="14">
        <v>0.125</v>
      </c>
      <c r="K2576" s="14">
        <v>0.05</v>
      </c>
      <c r="L2576" s="17">
        <f t="shared" si="45"/>
        <v>287280</v>
      </c>
      <c r="M2576" s="17" t="s">
        <v>14</v>
      </c>
      <c r="N2576" s="17"/>
    </row>
    <row r="2577" spans="1:14" x14ac:dyDescent="0.25">
      <c r="A2577" s="11" t="s">
        <v>14</v>
      </c>
      <c r="B2577" s="18" t="s">
        <v>14</v>
      </c>
      <c r="C2577" s="18" t="s">
        <v>14</v>
      </c>
      <c r="D2577" s="19" t="s">
        <v>14</v>
      </c>
      <c r="E2577" s="6" t="s">
        <v>176</v>
      </c>
      <c r="F2577" s="11" t="s">
        <v>14</v>
      </c>
      <c r="G2577" s="11">
        <v>72</v>
      </c>
      <c r="H2577" s="11" t="s">
        <v>131</v>
      </c>
      <c r="I2577" s="13">
        <v>4800</v>
      </c>
      <c r="J2577" s="14">
        <v>0.125</v>
      </c>
      <c r="K2577" s="14">
        <v>0.05</v>
      </c>
      <c r="L2577" s="17">
        <f t="shared" si="45"/>
        <v>287280</v>
      </c>
      <c r="M2577" s="17" t="s">
        <v>14</v>
      </c>
      <c r="N2577" s="17"/>
    </row>
    <row r="2578" spans="1:14" x14ac:dyDescent="0.25">
      <c r="A2578" s="11" t="s">
        <v>14</v>
      </c>
      <c r="B2578" s="18" t="s">
        <v>14</v>
      </c>
      <c r="C2578" s="18" t="s">
        <v>14</v>
      </c>
      <c r="D2578" s="19" t="s">
        <v>14</v>
      </c>
      <c r="E2578" s="6" t="s">
        <v>177</v>
      </c>
      <c r="F2578" s="11" t="s">
        <v>14</v>
      </c>
      <c r="G2578" s="11">
        <v>72</v>
      </c>
      <c r="H2578" s="11" t="s">
        <v>131</v>
      </c>
      <c r="I2578" s="13">
        <v>4800</v>
      </c>
      <c r="J2578" s="14">
        <v>0.125</v>
      </c>
      <c r="K2578" s="14">
        <v>0.05</v>
      </c>
      <c r="L2578" s="17">
        <f t="shared" si="45"/>
        <v>287280</v>
      </c>
      <c r="M2578" s="17" t="s">
        <v>14</v>
      </c>
      <c r="N2578" s="17"/>
    </row>
    <row r="2579" spans="1:14" x14ac:dyDescent="0.25">
      <c r="A2579" s="11" t="s">
        <v>14</v>
      </c>
      <c r="B2579" s="18" t="s">
        <v>14</v>
      </c>
      <c r="C2579" s="18" t="s">
        <v>14</v>
      </c>
      <c r="D2579" s="19" t="s">
        <v>14</v>
      </c>
      <c r="E2579" s="6" t="s">
        <v>178</v>
      </c>
      <c r="F2579" s="11" t="s">
        <v>14</v>
      </c>
      <c r="G2579" s="11">
        <v>72</v>
      </c>
      <c r="H2579" s="11" t="s">
        <v>131</v>
      </c>
      <c r="I2579" s="13">
        <v>4800</v>
      </c>
      <c r="J2579" s="14">
        <v>0.125</v>
      </c>
      <c r="K2579" s="14">
        <v>0.05</v>
      </c>
      <c r="L2579" s="17">
        <f t="shared" si="45"/>
        <v>287280</v>
      </c>
      <c r="M2579" s="17" t="s">
        <v>14</v>
      </c>
      <c r="N2579" s="17"/>
    </row>
    <row r="2580" spans="1:14" x14ac:dyDescent="0.25">
      <c r="A2580" s="11" t="s">
        <v>14</v>
      </c>
      <c r="B2580" s="18" t="s">
        <v>14</v>
      </c>
      <c r="C2580" s="18" t="s">
        <v>14</v>
      </c>
      <c r="D2580" s="19" t="s">
        <v>14</v>
      </c>
      <c r="E2580" s="6" t="s">
        <v>144</v>
      </c>
      <c r="F2580" s="11">
        <v>1</v>
      </c>
      <c r="G2580" s="11">
        <v>1000</v>
      </c>
      <c r="H2580" s="11" t="s">
        <v>133</v>
      </c>
      <c r="I2580" s="13">
        <v>2050</v>
      </c>
      <c r="J2580" s="14">
        <v>0.125</v>
      </c>
      <c r="K2580" s="14">
        <v>0.05</v>
      </c>
      <c r="L2580" s="17">
        <f t="shared" si="45"/>
        <v>1704062.5</v>
      </c>
      <c r="M2580" s="17" t="s">
        <v>14</v>
      </c>
      <c r="N2580" s="17"/>
    </row>
    <row r="2581" spans="1:14" x14ac:dyDescent="0.25">
      <c r="A2581" s="11" t="s">
        <v>14</v>
      </c>
      <c r="B2581" s="18" t="s">
        <v>14</v>
      </c>
      <c r="C2581" s="18" t="s">
        <v>14</v>
      </c>
      <c r="D2581" s="19" t="s">
        <v>14</v>
      </c>
      <c r="E2581" s="6" t="s">
        <v>243</v>
      </c>
      <c r="F2581" s="11">
        <v>1</v>
      </c>
      <c r="G2581" s="11">
        <v>24</v>
      </c>
      <c r="H2581" s="11" t="s">
        <v>131</v>
      </c>
      <c r="I2581" s="13">
        <v>16500</v>
      </c>
      <c r="J2581" s="14">
        <v>0.125</v>
      </c>
      <c r="K2581" s="14">
        <v>0.05</v>
      </c>
      <c r="L2581" s="17">
        <f t="shared" si="45"/>
        <v>329175</v>
      </c>
      <c r="M2581" s="17" t="s">
        <v>14</v>
      </c>
      <c r="N2581" s="17"/>
    </row>
    <row r="2582" spans="1:14" x14ac:dyDescent="0.25">
      <c r="A2582" s="11" t="s">
        <v>14</v>
      </c>
      <c r="B2582" s="18" t="s">
        <v>14</v>
      </c>
      <c r="C2582" s="18" t="s">
        <v>14</v>
      </c>
      <c r="D2582" s="19" t="s">
        <v>14</v>
      </c>
      <c r="E2582" s="6" t="s">
        <v>863</v>
      </c>
      <c r="F2582" s="11">
        <v>1</v>
      </c>
      <c r="G2582" s="11">
        <v>24</v>
      </c>
      <c r="H2582" s="11" t="s">
        <v>131</v>
      </c>
      <c r="I2582" s="13">
        <v>22500</v>
      </c>
      <c r="J2582" s="14">
        <v>0.125</v>
      </c>
      <c r="K2582" s="14">
        <v>0.05</v>
      </c>
      <c r="L2582" s="17">
        <f t="shared" si="45"/>
        <v>448875</v>
      </c>
      <c r="M2582" s="17">
        <v>0</v>
      </c>
      <c r="N2582" s="17">
        <f>SUM(L2576:L2582)-M2582</f>
        <v>3631232.5</v>
      </c>
    </row>
    <row r="2583" spans="1:14" x14ac:dyDescent="0.25">
      <c r="A2583" s="11">
        <v>19</v>
      </c>
      <c r="B2583" s="18">
        <v>45275</v>
      </c>
      <c r="C2583" s="18">
        <v>45271</v>
      </c>
      <c r="D2583" s="19" t="s">
        <v>1689</v>
      </c>
      <c r="E2583" s="6" t="s">
        <v>444</v>
      </c>
      <c r="F2583" s="11">
        <v>2</v>
      </c>
      <c r="G2583" s="11">
        <v>6</v>
      </c>
      <c r="H2583" s="11" t="s">
        <v>139</v>
      </c>
      <c r="I2583" s="13">
        <v>507600</v>
      </c>
      <c r="J2583" s="14">
        <v>0.125</v>
      </c>
      <c r="K2583" s="14">
        <v>0.1</v>
      </c>
      <c r="L2583" s="17">
        <f t="shared" si="45"/>
        <v>2398410</v>
      </c>
      <c r="M2583" s="17" t="s">
        <v>14</v>
      </c>
      <c r="N2583" s="17"/>
    </row>
    <row r="2584" spans="1:14" x14ac:dyDescent="0.25">
      <c r="A2584" s="11" t="s">
        <v>14</v>
      </c>
      <c r="B2584" s="18" t="s">
        <v>14</v>
      </c>
      <c r="C2584" s="18" t="s">
        <v>14</v>
      </c>
      <c r="D2584" s="19" t="s">
        <v>14</v>
      </c>
      <c r="E2584" s="6" t="s">
        <v>679</v>
      </c>
      <c r="F2584" s="11" t="s">
        <v>14</v>
      </c>
      <c r="G2584" s="11">
        <v>12</v>
      </c>
      <c r="H2584" s="11" t="s">
        <v>212</v>
      </c>
      <c r="I2584" s="13">
        <v>13200</v>
      </c>
      <c r="J2584" s="14">
        <v>0.125</v>
      </c>
      <c r="K2584" s="14">
        <v>0.05</v>
      </c>
      <c r="L2584" s="17">
        <f t="shared" si="45"/>
        <v>131670</v>
      </c>
      <c r="M2584" s="17" t="s">
        <v>14</v>
      </c>
      <c r="N2584" s="17"/>
    </row>
    <row r="2585" spans="1:14" x14ac:dyDescent="0.25">
      <c r="A2585" s="11" t="s">
        <v>14</v>
      </c>
      <c r="B2585" s="18" t="s">
        <v>14</v>
      </c>
      <c r="C2585" s="18" t="s">
        <v>14</v>
      </c>
      <c r="D2585" s="19" t="s">
        <v>14</v>
      </c>
      <c r="E2585" s="6" t="s">
        <v>157</v>
      </c>
      <c r="F2585" s="11">
        <v>5</v>
      </c>
      <c r="G2585" s="11">
        <v>720</v>
      </c>
      <c r="H2585" s="11" t="s">
        <v>115</v>
      </c>
      <c r="I2585" s="13">
        <v>11900</v>
      </c>
      <c r="J2585" s="14">
        <v>0.125</v>
      </c>
      <c r="K2585" s="14">
        <v>0.1</v>
      </c>
      <c r="L2585" s="17">
        <f t="shared" si="45"/>
        <v>6747300</v>
      </c>
      <c r="M2585" s="17" t="s">
        <v>14</v>
      </c>
      <c r="N2585" s="17"/>
    </row>
    <row r="2586" spans="1:14" x14ac:dyDescent="0.25">
      <c r="A2586" s="11" t="s">
        <v>14</v>
      </c>
      <c r="B2586" s="18" t="s">
        <v>14</v>
      </c>
      <c r="C2586" s="18" t="s">
        <v>14</v>
      </c>
      <c r="D2586" s="19" t="s">
        <v>14</v>
      </c>
      <c r="E2586" s="6" t="s">
        <v>153</v>
      </c>
      <c r="F2586" s="11">
        <v>2</v>
      </c>
      <c r="G2586" s="11">
        <v>144</v>
      </c>
      <c r="H2586" s="11" t="s">
        <v>115</v>
      </c>
      <c r="I2586" s="13">
        <v>23000</v>
      </c>
      <c r="J2586" s="14">
        <v>0.125</v>
      </c>
      <c r="K2586" s="14">
        <v>0.1</v>
      </c>
      <c r="L2586" s="17">
        <f t="shared" si="45"/>
        <v>2608200</v>
      </c>
      <c r="M2586" s="17" t="s">
        <v>14</v>
      </c>
      <c r="N2586" s="17"/>
    </row>
    <row r="2587" spans="1:14" x14ac:dyDescent="0.25">
      <c r="A2587" s="11" t="s">
        <v>14</v>
      </c>
      <c r="B2587" s="18" t="s">
        <v>14</v>
      </c>
      <c r="C2587" s="18" t="s">
        <v>14</v>
      </c>
      <c r="D2587" s="19" t="s">
        <v>14</v>
      </c>
      <c r="E2587" s="6" t="s">
        <v>259</v>
      </c>
      <c r="F2587" s="11">
        <v>2</v>
      </c>
      <c r="G2587" s="11">
        <v>96</v>
      </c>
      <c r="H2587" s="11" t="s">
        <v>115</v>
      </c>
      <c r="I2587" s="13">
        <v>29600</v>
      </c>
      <c r="J2587" s="14">
        <v>0.125</v>
      </c>
      <c r="K2587" s="14">
        <v>0.1</v>
      </c>
      <c r="L2587" s="17">
        <f t="shared" si="45"/>
        <v>2237760</v>
      </c>
      <c r="M2587" s="17" t="s">
        <v>14</v>
      </c>
      <c r="N2587" s="17"/>
    </row>
    <row r="2588" spans="1:14" x14ac:dyDescent="0.25">
      <c r="A2588" s="11" t="s">
        <v>14</v>
      </c>
      <c r="B2588" s="18" t="s">
        <v>14</v>
      </c>
      <c r="C2588" s="18" t="s">
        <v>14</v>
      </c>
      <c r="D2588" s="19" t="s">
        <v>14</v>
      </c>
      <c r="E2588" s="6" t="s">
        <v>114</v>
      </c>
      <c r="F2588" s="11">
        <v>2</v>
      </c>
      <c r="G2588" s="11">
        <v>72</v>
      </c>
      <c r="H2588" s="11" t="s">
        <v>115</v>
      </c>
      <c r="I2588" s="13">
        <v>41500</v>
      </c>
      <c r="J2588" s="14">
        <v>0.125</v>
      </c>
      <c r="K2588" s="14">
        <v>0.1</v>
      </c>
      <c r="L2588" s="17">
        <f t="shared" si="45"/>
        <v>2353050</v>
      </c>
      <c r="M2588" s="17" t="s">
        <v>14</v>
      </c>
      <c r="N2588" s="17"/>
    </row>
    <row r="2589" spans="1:14" x14ac:dyDescent="0.25">
      <c r="A2589" s="11" t="s">
        <v>14</v>
      </c>
      <c r="B2589" s="18" t="s">
        <v>14</v>
      </c>
      <c r="C2589" s="18" t="s">
        <v>14</v>
      </c>
      <c r="D2589" s="19" t="s">
        <v>14</v>
      </c>
      <c r="E2589" s="6" t="s">
        <v>1574</v>
      </c>
      <c r="F2589" s="11" t="s">
        <v>14</v>
      </c>
      <c r="G2589" s="11">
        <v>264</v>
      </c>
      <c r="H2589" s="11" t="s">
        <v>131</v>
      </c>
      <c r="I2589" s="13">
        <v>2300</v>
      </c>
      <c r="J2589" s="14">
        <v>0.125</v>
      </c>
      <c r="K2589" s="14">
        <v>0.05</v>
      </c>
      <c r="L2589" s="17">
        <f t="shared" si="45"/>
        <v>504735</v>
      </c>
      <c r="M2589" s="17">
        <v>636405</v>
      </c>
      <c r="N2589" s="17">
        <f>SUM(L2583:L2589)-M2589</f>
        <v>16344720</v>
      </c>
    </row>
    <row r="2590" spans="1:14" x14ac:dyDescent="0.25">
      <c r="A2590" s="11">
        <v>20</v>
      </c>
      <c r="B2590" s="18">
        <v>45275</v>
      </c>
      <c r="C2590" s="18">
        <v>45271</v>
      </c>
      <c r="D2590" s="19" t="s">
        <v>1690</v>
      </c>
      <c r="E2590" s="6" t="s">
        <v>171</v>
      </c>
      <c r="F2590" s="11">
        <v>1</v>
      </c>
      <c r="G2590" s="11">
        <v>720</v>
      </c>
      <c r="H2590" s="11" t="s">
        <v>131</v>
      </c>
      <c r="I2590" s="13">
        <v>4600</v>
      </c>
      <c r="J2590" s="14">
        <v>0.125</v>
      </c>
      <c r="K2590" s="14">
        <v>0.1</v>
      </c>
      <c r="L2590" s="17">
        <f t="shared" si="45"/>
        <v>2608200</v>
      </c>
      <c r="M2590" s="17" t="s">
        <v>14</v>
      </c>
      <c r="N2590" s="17"/>
    </row>
    <row r="2591" spans="1:14" x14ac:dyDescent="0.25">
      <c r="A2591" s="11" t="s">
        <v>14</v>
      </c>
      <c r="B2591" s="18" t="s">
        <v>14</v>
      </c>
      <c r="C2591" s="18" t="s">
        <v>14</v>
      </c>
      <c r="D2591" s="19" t="s">
        <v>14</v>
      </c>
      <c r="E2591" s="6" t="s">
        <v>1691</v>
      </c>
      <c r="F2591" s="11">
        <v>1</v>
      </c>
      <c r="G2591" s="11">
        <v>120</v>
      </c>
      <c r="H2591" s="11" t="s">
        <v>212</v>
      </c>
      <c r="I2591" s="13">
        <v>16800</v>
      </c>
      <c r="J2591" s="14">
        <v>0.125</v>
      </c>
      <c r="K2591" s="14">
        <v>0.1</v>
      </c>
      <c r="L2591" s="17">
        <f t="shared" si="45"/>
        <v>1587600</v>
      </c>
      <c r="M2591" s="17" t="s">
        <v>14</v>
      </c>
      <c r="N2591" s="17"/>
    </row>
    <row r="2592" spans="1:14" x14ac:dyDescent="0.25">
      <c r="A2592" s="11" t="s">
        <v>14</v>
      </c>
      <c r="B2592" s="18" t="s">
        <v>14</v>
      </c>
      <c r="C2592" s="18" t="s">
        <v>14</v>
      </c>
      <c r="D2592" s="19" t="s">
        <v>14</v>
      </c>
      <c r="E2592" s="6" t="s">
        <v>444</v>
      </c>
      <c r="F2592" s="11">
        <v>2</v>
      </c>
      <c r="G2592" s="11">
        <v>6</v>
      </c>
      <c r="H2592" s="11" t="s">
        <v>139</v>
      </c>
      <c r="I2592" s="13">
        <v>507600</v>
      </c>
      <c r="J2592" s="14">
        <v>0.125</v>
      </c>
      <c r="K2592" s="14">
        <v>0.1</v>
      </c>
      <c r="L2592" s="17">
        <f t="shared" si="45"/>
        <v>2398410</v>
      </c>
      <c r="M2592" s="17" t="s">
        <v>14</v>
      </c>
      <c r="N2592" s="17"/>
    </row>
    <row r="2593" spans="1:14" x14ac:dyDescent="0.25">
      <c r="A2593" s="11" t="s">
        <v>14</v>
      </c>
      <c r="B2593" s="18" t="s">
        <v>14</v>
      </c>
      <c r="C2593" s="18" t="s">
        <v>14</v>
      </c>
      <c r="D2593" s="19" t="s">
        <v>14</v>
      </c>
      <c r="E2593" s="6" t="s">
        <v>679</v>
      </c>
      <c r="F2593" s="11" t="s">
        <v>14</v>
      </c>
      <c r="G2593" s="11">
        <v>12</v>
      </c>
      <c r="H2593" s="11" t="s">
        <v>212</v>
      </c>
      <c r="I2593" s="13">
        <v>13200</v>
      </c>
      <c r="J2593" s="14">
        <v>0.125</v>
      </c>
      <c r="K2593" s="14">
        <v>0.05</v>
      </c>
      <c r="L2593" s="17">
        <f t="shared" si="45"/>
        <v>131670</v>
      </c>
      <c r="M2593" s="17" t="s">
        <v>14</v>
      </c>
      <c r="N2593" s="17"/>
    </row>
    <row r="2594" spans="1:14" x14ac:dyDescent="0.25">
      <c r="A2594" s="11" t="s">
        <v>14</v>
      </c>
      <c r="B2594" s="18" t="s">
        <v>14</v>
      </c>
      <c r="C2594" s="18" t="s">
        <v>14</v>
      </c>
      <c r="D2594" s="19" t="s">
        <v>14</v>
      </c>
      <c r="E2594" s="6" t="s">
        <v>376</v>
      </c>
      <c r="F2594" s="11">
        <v>2</v>
      </c>
      <c r="G2594" s="11">
        <v>96</v>
      </c>
      <c r="H2594" s="11" t="s">
        <v>212</v>
      </c>
      <c r="I2594" s="13">
        <v>36000</v>
      </c>
      <c r="J2594" s="14">
        <v>0.125</v>
      </c>
      <c r="K2594" s="14">
        <v>0.1</v>
      </c>
      <c r="L2594" s="17">
        <f t="shared" si="45"/>
        <v>2721600</v>
      </c>
      <c r="M2594" s="17" t="s">
        <v>14</v>
      </c>
      <c r="N2594" s="17"/>
    </row>
    <row r="2595" spans="1:14" x14ac:dyDescent="0.25">
      <c r="A2595" s="11" t="s">
        <v>14</v>
      </c>
      <c r="B2595" s="18" t="s">
        <v>14</v>
      </c>
      <c r="C2595" s="18" t="s">
        <v>14</v>
      </c>
      <c r="D2595" s="19" t="s">
        <v>14</v>
      </c>
      <c r="E2595" s="6" t="s">
        <v>679</v>
      </c>
      <c r="F2595" s="11" t="s">
        <v>14</v>
      </c>
      <c r="G2595" s="11">
        <v>12</v>
      </c>
      <c r="H2595" s="11" t="s">
        <v>212</v>
      </c>
      <c r="I2595" s="13">
        <v>13200</v>
      </c>
      <c r="J2595" s="14">
        <v>0.125</v>
      </c>
      <c r="K2595" s="14">
        <v>0.05</v>
      </c>
      <c r="L2595" s="17">
        <f t="shared" ref="L2595:L2631" si="46">G2595*(I2595-(I2595*J2595)-((I2595-(I2595*J2595))*K2595))</f>
        <v>131670</v>
      </c>
      <c r="M2595" s="17">
        <v>0</v>
      </c>
      <c r="N2595" s="17">
        <f>SUM(L2590:L2595)-M2595</f>
        <v>9579150</v>
      </c>
    </row>
    <row r="2596" spans="1:14" x14ac:dyDescent="0.25">
      <c r="A2596" s="11">
        <v>21</v>
      </c>
      <c r="B2596" s="18">
        <v>45275</v>
      </c>
      <c r="C2596" s="18">
        <v>45271</v>
      </c>
      <c r="D2596" s="19" t="s">
        <v>1692</v>
      </c>
      <c r="E2596" s="6" t="s">
        <v>157</v>
      </c>
      <c r="F2596" s="11">
        <v>3</v>
      </c>
      <c r="G2596" s="11">
        <v>432</v>
      </c>
      <c r="H2596" s="11" t="s">
        <v>115</v>
      </c>
      <c r="I2596" s="13">
        <v>11900</v>
      </c>
      <c r="J2596" s="14">
        <v>0.125</v>
      </c>
      <c r="K2596" s="14">
        <v>0.1</v>
      </c>
      <c r="L2596" s="17">
        <f t="shared" si="46"/>
        <v>4048380</v>
      </c>
      <c r="M2596" s="17" t="s">
        <v>14</v>
      </c>
      <c r="N2596" s="17"/>
    </row>
    <row r="2597" spans="1:14" x14ac:dyDescent="0.25">
      <c r="A2597" s="11" t="s">
        <v>14</v>
      </c>
      <c r="B2597" s="18" t="s">
        <v>14</v>
      </c>
      <c r="C2597" s="18" t="s">
        <v>14</v>
      </c>
      <c r="D2597" s="19" t="s">
        <v>14</v>
      </c>
      <c r="E2597" s="6" t="s">
        <v>153</v>
      </c>
      <c r="F2597" s="11">
        <v>3</v>
      </c>
      <c r="G2597" s="11">
        <v>216</v>
      </c>
      <c r="H2597" s="11" t="s">
        <v>115</v>
      </c>
      <c r="I2597" s="13">
        <v>23000</v>
      </c>
      <c r="J2597" s="14">
        <v>0.125</v>
      </c>
      <c r="K2597" s="14">
        <v>0.1</v>
      </c>
      <c r="L2597" s="17">
        <f t="shared" si="46"/>
        <v>3912300</v>
      </c>
      <c r="M2597" s="17" t="s">
        <v>14</v>
      </c>
      <c r="N2597" s="17"/>
    </row>
    <row r="2598" spans="1:14" x14ac:dyDescent="0.25">
      <c r="A2598" s="11" t="s">
        <v>14</v>
      </c>
      <c r="B2598" s="18" t="s">
        <v>14</v>
      </c>
      <c r="C2598" s="18" t="s">
        <v>14</v>
      </c>
      <c r="D2598" s="19" t="s">
        <v>14</v>
      </c>
      <c r="E2598" s="6" t="s">
        <v>259</v>
      </c>
      <c r="F2598" s="11">
        <v>4</v>
      </c>
      <c r="G2598" s="11">
        <v>192</v>
      </c>
      <c r="H2598" s="11" t="s">
        <v>115</v>
      </c>
      <c r="I2598" s="13">
        <v>29600</v>
      </c>
      <c r="J2598" s="14">
        <v>0.125</v>
      </c>
      <c r="K2598" s="14">
        <v>0.1</v>
      </c>
      <c r="L2598" s="17">
        <f t="shared" si="46"/>
        <v>4475520</v>
      </c>
      <c r="M2598" s="17" t="s">
        <v>14</v>
      </c>
      <c r="N2598" s="17"/>
    </row>
    <row r="2599" spans="1:14" x14ac:dyDescent="0.25">
      <c r="A2599" s="11" t="s">
        <v>14</v>
      </c>
      <c r="B2599" s="18" t="s">
        <v>14</v>
      </c>
      <c r="C2599" s="18" t="s">
        <v>14</v>
      </c>
      <c r="D2599" s="19" t="s">
        <v>14</v>
      </c>
      <c r="E2599" s="6" t="s">
        <v>114</v>
      </c>
      <c r="F2599" s="11">
        <v>4</v>
      </c>
      <c r="G2599" s="11">
        <v>144</v>
      </c>
      <c r="H2599" s="11" t="s">
        <v>115</v>
      </c>
      <c r="I2599" s="13">
        <v>41500</v>
      </c>
      <c r="J2599" s="14">
        <v>0.125</v>
      </c>
      <c r="K2599" s="14">
        <v>0.1</v>
      </c>
      <c r="L2599" s="17">
        <f t="shared" si="46"/>
        <v>4706100</v>
      </c>
      <c r="M2599" s="17" t="s">
        <v>14</v>
      </c>
      <c r="N2599" s="17"/>
    </row>
    <row r="2600" spans="1:14" x14ac:dyDescent="0.25">
      <c r="A2600" s="11" t="s">
        <v>14</v>
      </c>
      <c r="B2600" s="18" t="s">
        <v>14</v>
      </c>
      <c r="C2600" s="18" t="s">
        <v>14</v>
      </c>
      <c r="D2600" s="19" t="s">
        <v>14</v>
      </c>
      <c r="E2600" s="6" t="s">
        <v>142</v>
      </c>
      <c r="F2600" s="11">
        <v>3</v>
      </c>
      <c r="G2600" s="11">
        <v>432</v>
      </c>
      <c r="H2600" s="11" t="s">
        <v>115</v>
      </c>
      <c r="I2600" s="13">
        <v>23900</v>
      </c>
      <c r="J2600" s="14">
        <v>0.125</v>
      </c>
      <c r="K2600" s="14">
        <v>0.1</v>
      </c>
      <c r="L2600" s="17">
        <f t="shared" si="46"/>
        <v>8130780</v>
      </c>
      <c r="M2600" s="17" t="s">
        <v>14</v>
      </c>
      <c r="N2600" s="17"/>
    </row>
    <row r="2601" spans="1:14" x14ac:dyDescent="0.25">
      <c r="A2601" s="11" t="s">
        <v>14</v>
      </c>
      <c r="B2601" s="18" t="s">
        <v>14</v>
      </c>
      <c r="C2601" s="18" t="s">
        <v>14</v>
      </c>
      <c r="D2601" s="19" t="s">
        <v>14</v>
      </c>
      <c r="E2601" s="6" t="s">
        <v>1574</v>
      </c>
      <c r="F2601" s="11" t="s">
        <v>14</v>
      </c>
      <c r="G2601" s="11">
        <v>408</v>
      </c>
      <c r="H2601" s="11" t="s">
        <v>131</v>
      </c>
      <c r="I2601" s="13">
        <v>2300</v>
      </c>
      <c r="J2601" s="14">
        <v>0.125</v>
      </c>
      <c r="K2601" s="14">
        <v>0.05</v>
      </c>
      <c r="L2601" s="17">
        <f t="shared" si="46"/>
        <v>780045</v>
      </c>
      <c r="M2601" s="17">
        <v>780045</v>
      </c>
      <c r="N2601" s="17">
        <f>SUM(L2596:L2601)-M2601</f>
        <v>25273080</v>
      </c>
    </row>
    <row r="2602" spans="1:14" x14ac:dyDescent="0.25">
      <c r="A2602" s="11">
        <v>17</v>
      </c>
      <c r="B2602" s="18">
        <v>45275</v>
      </c>
      <c r="C2602" s="18">
        <v>45272</v>
      </c>
      <c r="D2602" s="19" t="s">
        <v>1693</v>
      </c>
      <c r="E2602" s="6" t="s">
        <v>393</v>
      </c>
      <c r="F2602" s="11">
        <v>1</v>
      </c>
      <c r="G2602" s="11">
        <v>1000</v>
      </c>
      <c r="H2602" s="11" t="s">
        <v>133</v>
      </c>
      <c r="I2602" s="13">
        <v>3000</v>
      </c>
      <c r="J2602" s="14">
        <v>0.125</v>
      </c>
      <c r="K2602" s="14">
        <v>0.05</v>
      </c>
      <c r="L2602" s="17">
        <f t="shared" si="46"/>
        <v>2493750</v>
      </c>
      <c r="M2602" s="17" t="s">
        <v>14</v>
      </c>
      <c r="N2602" s="17"/>
    </row>
    <row r="2603" spans="1:14" x14ac:dyDescent="0.25">
      <c r="A2603" s="11" t="s">
        <v>14</v>
      </c>
      <c r="B2603" s="18" t="s">
        <v>14</v>
      </c>
      <c r="C2603" s="18" t="s">
        <v>14</v>
      </c>
      <c r="D2603" s="19" t="s">
        <v>14</v>
      </c>
      <c r="E2603" s="6" t="s">
        <v>135</v>
      </c>
      <c r="F2603" s="11">
        <v>6</v>
      </c>
      <c r="G2603" s="11">
        <v>864</v>
      </c>
      <c r="H2603" s="11" t="s">
        <v>131</v>
      </c>
      <c r="I2603" s="13">
        <v>4350</v>
      </c>
      <c r="J2603" s="14">
        <v>0.125</v>
      </c>
      <c r="K2603" s="14">
        <v>0.05</v>
      </c>
      <c r="L2603" s="17">
        <f t="shared" si="46"/>
        <v>3124170</v>
      </c>
      <c r="M2603" s="17" t="s">
        <v>14</v>
      </c>
      <c r="N2603" s="17"/>
    </row>
    <row r="2604" spans="1:14" x14ac:dyDescent="0.25">
      <c r="A2604" s="11" t="s">
        <v>14</v>
      </c>
      <c r="B2604" s="18" t="s">
        <v>14</v>
      </c>
      <c r="C2604" s="18" t="s">
        <v>14</v>
      </c>
      <c r="D2604" s="19" t="s">
        <v>14</v>
      </c>
      <c r="E2604" s="6" t="s">
        <v>136</v>
      </c>
      <c r="F2604" s="11">
        <v>6</v>
      </c>
      <c r="G2604" s="11">
        <v>864</v>
      </c>
      <c r="H2604" s="11" t="s">
        <v>131</v>
      </c>
      <c r="I2604" s="13">
        <v>6500</v>
      </c>
      <c r="J2604" s="14">
        <v>0.125</v>
      </c>
      <c r="K2604" s="14">
        <v>0.05</v>
      </c>
      <c r="L2604" s="17">
        <f t="shared" si="46"/>
        <v>4668300</v>
      </c>
      <c r="M2604" s="17" t="s">
        <v>14</v>
      </c>
      <c r="N2604" s="17"/>
    </row>
    <row r="2605" spans="1:14" x14ac:dyDescent="0.25">
      <c r="A2605" s="11" t="s">
        <v>14</v>
      </c>
      <c r="B2605" s="18" t="s">
        <v>14</v>
      </c>
      <c r="C2605" s="18" t="s">
        <v>14</v>
      </c>
      <c r="D2605" s="19" t="s">
        <v>14</v>
      </c>
      <c r="E2605" s="6" t="s">
        <v>411</v>
      </c>
      <c r="F2605" s="11">
        <v>2</v>
      </c>
      <c r="G2605" s="11">
        <v>480</v>
      </c>
      <c r="H2605" s="11" t="s">
        <v>115</v>
      </c>
      <c r="I2605" s="13">
        <v>8800</v>
      </c>
      <c r="J2605" s="14">
        <v>0.125</v>
      </c>
      <c r="K2605" s="14">
        <v>0.05</v>
      </c>
      <c r="L2605" s="17">
        <f t="shared" si="46"/>
        <v>3511200</v>
      </c>
      <c r="M2605" s="17">
        <v>0</v>
      </c>
      <c r="N2605" s="17">
        <f>SUM(L2602:L2605)-M2605</f>
        <v>13797420</v>
      </c>
    </row>
    <row r="2606" spans="1:14" x14ac:dyDescent="0.25">
      <c r="A2606" s="11">
        <v>23</v>
      </c>
      <c r="B2606" s="18">
        <v>45276</v>
      </c>
      <c r="C2606" s="18">
        <v>45273</v>
      </c>
      <c r="D2606" s="19" t="s">
        <v>1694</v>
      </c>
      <c r="E2606" s="6" t="s">
        <v>209</v>
      </c>
      <c r="F2606" s="11">
        <v>5</v>
      </c>
      <c r="G2606" s="11">
        <v>3600</v>
      </c>
      <c r="H2606" s="11" t="s">
        <v>131</v>
      </c>
      <c r="I2606" s="13">
        <v>4300</v>
      </c>
      <c r="J2606" s="14">
        <v>0.125</v>
      </c>
      <c r="K2606" s="14">
        <v>0.05</v>
      </c>
      <c r="L2606" s="17">
        <f t="shared" si="46"/>
        <v>12867750</v>
      </c>
      <c r="M2606" s="17" t="s">
        <v>14</v>
      </c>
      <c r="N2606" s="17"/>
    </row>
    <row r="2607" spans="1:14" x14ac:dyDescent="0.25">
      <c r="A2607" s="11" t="s">
        <v>14</v>
      </c>
      <c r="B2607" s="18" t="s">
        <v>14</v>
      </c>
      <c r="C2607" s="18" t="s">
        <v>14</v>
      </c>
      <c r="D2607" s="19" t="s">
        <v>14</v>
      </c>
      <c r="E2607" s="6" t="s">
        <v>1695</v>
      </c>
      <c r="F2607" s="11">
        <v>1</v>
      </c>
      <c r="G2607" s="11">
        <v>24</v>
      </c>
      <c r="H2607" s="11" t="s">
        <v>237</v>
      </c>
      <c r="I2607" s="13">
        <v>46500</v>
      </c>
      <c r="J2607" s="14">
        <v>0.125</v>
      </c>
      <c r="K2607" s="14">
        <v>0.1</v>
      </c>
      <c r="L2607" s="17">
        <f t="shared" si="46"/>
        <v>878850</v>
      </c>
      <c r="M2607" s="17" t="s">
        <v>14</v>
      </c>
      <c r="N2607" s="17"/>
    </row>
    <row r="2608" spans="1:14" x14ac:dyDescent="0.25">
      <c r="A2608" s="11" t="s">
        <v>14</v>
      </c>
      <c r="B2608" s="18" t="s">
        <v>14</v>
      </c>
      <c r="C2608" s="18" t="s">
        <v>14</v>
      </c>
      <c r="D2608" s="19" t="s">
        <v>14</v>
      </c>
      <c r="E2608" s="6" t="s">
        <v>1696</v>
      </c>
      <c r="F2608" s="11">
        <v>1</v>
      </c>
      <c r="G2608" s="11">
        <v>60</v>
      </c>
      <c r="H2608" s="11" t="s">
        <v>123</v>
      </c>
      <c r="I2608" s="13">
        <v>19200</v>
      </c>
      <c r="J2608" s="14">
        <v>0.125</v>
      </c>
      <c r="K2608" s="14">
        <v>0.1</v>
      </c>
      <c r="L2608" s="17">
        <f t="shared" si="46"/>
        <v>907200</v>
      </c>
      <c r="M2608" s="17" t="s">
        <v>14</v>
      </c>
      <c r="N2608" s="17"/>
    </row>
    <row r="2609" spans="1:14" x14ac:dyDescent="0.25">
      <c r="A2609" s="11" t="s">
        <v>14</v>
      </c>
      <c r="B2609" s="18" t="s">
        <v>14</v>
      </c>
      <c r="C2609" s="18" t="s">
        <v>14</v>
      </c>
      <c r="D2609" s="19" t="s">
        <v>14</v>
      </c>
      <c r="E2609" s="6" t="s">
        <v>474</v>
      </c>
      <c r="F2609" s="11">
        <v>5</v>
      </c>
      <c r="G2609" s="11">
        <v>1200</v>
      </c>
      <c r="H2609" s="11" t="s">
        <v>131</v>
      </c>
      <c r="I2609" s="13">
        <v>7000</v>
      </c>
      <c r="J2609" s="14">
        <v>0.125</v>
      </c>
      <c r="K2609" s="14">
        <v>0.1</v>
      </c>
      <c r="L2609" s="17">
        <f t="shared" si="46"/>
        <v>6615000</v>
      </c>
      <c r="M2609" s="17" t="s">
        <v>14</v>
      </c>
      <c r="N2609" s="17"/>
    </row>
    <row r="2610" spans="1:14" x14ac:dyDescent="0.25">
      <c r="A2610" s="11" t="s">
        <v>14</v>
      </c>
      <c r="B2610" s="18" t="s">
        <v>14</v>
      </c>
      <c r="C2610" s="18" t="s">
        <v>14</v>
      </c>
      <c r="D2610" s="19" t="s">
        <v>14</v>
      </c>
      <c r="E2610" s="6" t="s">
        <v>142</v>
      </c>
      <c r="F2610" s="11">
        <v>3</v>
      </c>
      <c r="G2610" s="11">
        <v>432</v>
      </c>
      <c r="H2610" s="11" t="s">
        <v>115</v>
      </c>
      <c r="I2610" s="13">
        <v>23900</v>
      </c>
      <c r="J2610" s="14">
        <v>0.125</v>
      </c>
      <c r="K2610" s="14">
        <v>0.1</v>
      </c>
      <c r="L2610" s="17">
        <f t="shared" si="46"/>
        <v>8130780</v>
      </c>
      <c r="M2610" s="17" t="s">
        <v>14</v>
      </c>
      <c r="N2610" s="17"/>
    </row>
    <row r="2611" spans="1:14" x14ac:dyDescent="0.25">
      <c r="A2611" s="11" t="s">
        <v>14</v>
      </c>
      <c r="B2611" s="18" t="s">
        <v>14</v>
      </c>
      <c r="C2611" s="18" t="s">
        <v>14</v>
      </c>
      <c r="D2611" s="19" t="s">
        <v>14</v>
      </c>
      <c r="E2611" s="6" t="s">
        <v>157</v>
      </c>
      <c r="F2611" s="11">
        <v>5</v>
      </c>
      <c r="G2611" s="11">
        <v>720</v>
      </c>
      <c r="H2611" s="11" t="s">
        <v>115</v>
      </c>
      <c r="I2611" s="13">
        <v>11900</v>
      </c>
      <c r="J2611" s="14">
        <v>0.125</v>
      </c>
      <c r="K2611" s="14">
        <v>0.1</v>
      </c>
      <c r="L2611" s="17">
        <f t="shared" si="46"/>
        <v>6747300</v>
      </c>
      <c r="M2611" s="17" t="s">
        <v>14</v>
      </c>
      <c r="N2611" s="17"/>
    </row>
    <row r="2612" spans="1:14" x14ac:dyDescent="0.25">
      <c r="A2612" s="11" t="s">
        <v>14</v>
      </c>
      <c r="B2612" s="18" t="s">
        <v>14</v>
      </c>
      <c r="C2612" s="18" t="s">
        <v>14</v>
      </c>
      <c r="D2612" s="19" t="s">
        <v>14</v>
      </c>
      <c r="E2612" s="6" t="s">
        <v>259</v>
      </c>
      <c r="F2612" s="11">
        <v>5</v>
      </c>
      <c r="G2612" s="11">
        <v>240</v>
      </c>
      <c r="H2612" s="11" t="s">
        <v>115</v>
      </c>
      <c r="I2612" s="13">
        <v>29600</v>
      </c>
      <c r="J2612" s="14">
        <v>0.125</v>
      </c>
      <c r="K2612" s="14">
        <v>0.1</v>
      </c>
      <c r="L2612" s="17">
        <f t="shared" si="46"/>
        <v>5594400</v>
      </c>
      <c r="M2612" s="17" t="s">
        <v>14</v>
      </c>
      <c r="N2612" s="17"/>
    </row>
    <row r="2613" spans="1:14" x14ac:dyDescent="0.25">
      <c r="A2613" s="11" t="s">
        <v>14</v>
      </c>
      <c r="B2613" s="18" t="s">
        <v>14</v>
      </c>
      <c r="C2613" s="18" t="s">
        <v>14</v>
      </c>
      <c r="D2613" s="19" t="s">
        <v>14</v>
      </c>
      <c r="E2613" s="6" t="s">
        <v>1574</v>
      </c>
      <c r="F2613" s="11" t="s">
        <v>14</v>
      </c>
      <c r="G2613" s="11">
        <v>312</v>
      </c>
      <c r="H2613" s="11" t="s">
        <v>131</v>
      </c>
      <c r="I2613" s="13">
        <v>2300</v>
      </c>
      <c r="J2613" s="14">
        <v>0.125</v>
      </c>
      <c r="K2613" s="14">
        <v>0.05</v>
      </c>
      <c r="L2613" s="17">
        <f t="shared" si="46"/>
        <v>596505</v>
      </c>
      <c r="M2613" s="17">
        <v>0</v>
      </c>
      <c r="N2613" s="17">
        <f>SUM(L2606:L2613)-M2613</f>
        <v>42337785</v>
      </c>
    </row>
    <row r="2614" spans="1:14" x14ac:dyDescent="0.25">
      <c r="A2614" s="11">
        <v>24</v>
      </c>
      <c r="B2614" s="18">
        <v>45276</v>
      </c>
      <c r="C2614" s="18">
        <v>45273</v>
      </c>
      <c r="D2614" s="19" t="s">
        <v>1697</v>
      </c>
      <c r="E2614" s="6" t="s">
        <v>704</v>
      </c>
      <c r="F2614" s="11">
        <v>1</v>
      </c>
      <c r="G2614" s="11">
        <v>120</v>
      </c>
      <c r="H2614" s="11" t="s">
        <v>131</v>
      </c>
      <c r="I2614" s="13">
        <v>18700</v>
      </c>
      <c r="J2614" s="14">
        <v>0.125</v>
      </c>
      <c r="K2614" s="14">
        <v>0.05</v>
      </c>
      <c r="L2614" s="17">
        <f t="shared" si="46"/>
        <v>1865325</v>
      </c>
      <c r="M2614" s="17" t="s">
        <v>14</v>
      </c>
      <c r="N2614" s="17"/>
    </row>
    <row r="2615" spans="1:14" x14ac:dyDescent="0.25">
      <c r="A2615" s="11" t="s">
        <v>14</v>
      </c>
      <c r="B2615" s="18" t="s">
        <v>14</v>
      </c>
      <c r="C2615" s="18" t="s">
        <v>14</v>
      </c>
      <c r="D2615" s="19" t="s">
        <v>14</v>
      </c>
      <c r="E2615" s="6" t="s">
        <v>411</v>
      </c>
      <c r="F2615" s="11">
        <v>1</v>
      </c>
      <c r="G2615" s="11">
        <v>240</v>
      </c>
      <c r="H2615" s="11" t="s">
        <v>115</v>
      </c>
      <c r="I2615" s="13">
        <v>8800</v>
      </c>
      <c r="J2615" s="14">
        <v>0.125</v>
      </c>
      <c r="K2615" s="14">
        <v>0.05</v>
      </c>
      <c r="L2615" s="17">
        <f t="shared" si="46"/>
        <v>1755600</v>
      </c>
      <c r="M2615" s="17" t="s">
        <v>14</v>
      </c>
      <c r="N2615" s="17"/>
    </row>
    <row r="2616" spans="1:14" x14ac:dyDescent="0.25">
      <c r="A2616" s="11" t="s">
        <v>14</v>
      </c>
      <c r="B2616" s="18" t="s">
        <v>14</v>
      </c>
      <c r="C2616" s="18" t="s">
        <v>14</v>
      </c>
      <c r="D2616" s="19" t="s">
        <v>14</v>
      </c>
      <c r="E2616" s="6" t="s">
        <v>253</v>
      </c>
      <c r="F2616" s="11">
        <v>1</v>
      </c>
      <c r="G2616" s="11">
        <v>288</v>
      </c>
      <c r="H2616" s="11" t="s">
        <v>131</v>
      </c>
      <c r="I2616" s="13">
        <v>2150</v>
      </c>
      <c r="J2616" s="14">
        <v>0.125</v>
      </c>
      <c r="K2616" s="14">
        <v>0.05</v>
      </c>
      <c r="L2616" s="17">
        <f t="shared" si="46"/>
        <v>514710</v>
      </c>
      <c r="M2616" s="17" t="s">
        <v>14</v>
      </c>
      <c r="N2616" s="17"/>
    </row>
    <row r="2617" spans="1:14" x14ac:dyDescent="0.25">
      <c r="A2617" s="11" t="s">
        <v>14</v>
      </c>
      <c r="B2617" s="18" t="s">
        <v>14</v>
      </c>
      <c r="C2617" s="18" t="s">
        <v>14</v>
      </c>
      <c r="D2617" s="19" t="s">
        <v>14</v>
      </c>
      <c r="E2617" s="6" t="s">
        <v>166</v>
      </c>
      <c r="F2617" s="11">
        <v>1</v>
      </c>
      <c r="G2617" s="11">
        <v>12</v>
      </c>
      <c r="H2617" s="11" t="s">
        <v>139</v>
      </c>
      <c r="I2617" s="13">
        <v>176400</v>
      </c>
      <c r="J2617" s="14">
        <v>0.125</v>
      </c>
      <c r="K2617" s="14">
        <v>0.05</v>
      </c>
      <c r="L2617" s="17">
        <f t="shared" si="46"/>
        <v>1759590</v>
      </c>
      <c r="M2617" s="17" t="s">
        <v>14</v>
      </c>
      <c r="N2617" s="17"/>
    </row>
    <row r="2618" spans="1:14" x14ac:dyDescent="0.25">
      <c r="A2618" s="11" t="s">
        <v>14</v>
      </c>
      <c r="B2618" s="18" t="s">
        <v>14</v>
      </c>
      <c r="C2618" s="18" t="s">
        <v>14</v>
      </c>
      <c r="D2618" s="19" t="s">
        <v>14</v>
      </c>
      <c r="E2618" s="6" t="s">
        <v>134</v>
      </c>
      <c r="F2618" s="11">
        <v>1</v>
      </c>
      <c r="G2618" s="11">
        <v>24</v>
      </c>
      <c r="H2618" s="11" t="s">
        <v>131</v>
      </c>
      <c r="I2618" s="13">
        <v>19000</v>
      </c>
      <c r="J2618" s="14">
        <v>0.125</v>
      </c>
      <c r="K2618" s="14">
        <v>0.05</v>
      </c>
      <c r="L2618" s="17">
        <f t="shared" si="46"/>
        <v>379050</v>
      </c>
      <c r="M2618" s="17" t="s">
        <v>14</v>
      </c>
      <c r="N2618" s="17"/>
    </row>
    <row r="2619" spans="1:14" x14ac:dyDescent="0.25">
      <c r="A2619" s="11" t="s">
        <v>14</v>
      </c>
      <c r="B2619" s="18" t="s">
        <v>14</v>
      </c>
      <c r="C2619" s="18" t="s">
        <v>14</v>
      </c>
      <c r="D2619" s="19" t="s">
        <v>14</v>
      </c>
      <c r="E2619" s="6" t="s">
        <v>125</v>
      </c>
      <c r="F2619" s="11">
        <v>1</v>
      </c>
      <c r="G2619" s="11">
        <v>50</v>
      </c>
      <c r="H2619" s="11" t="s">
        <v>123</v>
      </c>
      <c r="I2619" s="13">
        <v>34100</v>
      </c>
      <c r="J2619" s="14">
        <v>0.125</v>
      </c>
      <c r="K2619" s="14">
        <v>0.05</v>
      </c>
      <c r="L2619" s="17">
        <f t="shared" si="46"/>
        <v>1417281.25</v>
      </c>
      <c r="M2619" s="17" t="s">
        <v>14</v>
      </c>
      <c r="N2619" s="17"/>
    </row>
    <row r="2620" spans="1:14" x14ac:dyDescent="0.25">
      <c r="A2620" s="11" t="s">
        <v>14</v>
      </c>
      <c r="B2620" s="18" t="s">
        <v>14</v>
      </c>
      <c r="C2620" s="18" t="s">
        <v>14</v>
      </c>
      <c r="D2620" s="19" t="s">
        <v>14</v>
      </c>
      <c r="E2620" s="6" t="s">
        <v>122</v>
      </c>
      <c r="F2620" s="11">
        <v>1</v>
      </c>
      <c r="G2620" s="11">
        <v>50</v>
      </c>
      <c r="H2620" s="11" t="s">
        <v>123</v>
      </c>
      <c r="I2620" s="13">
        <v>28300</v>
      </c>
      <c r="J2620" s="14">
        <v>0.125</v>
      </c>
      <c r="K2620" s="14">
        <v>0.05</v>
      </c>
      <c r="L2620" s="17">
        <f t="shared" si="46"/>
        <v>1176218.75</v>
      </c>
      <c r="M2620" s="17" t="s">
        <v>14</v>
      </c>
      <c r="N2620" s="17"/>
    </row>
    <row r="2621" spans="1:14" x14ac:dyDescent="0.25">
      <c r="A2621" s="11" t="s">
        <v>14</v>
      </c>
      <c r="B2621" s="18" t="s">
        <v>14</v>
      </c>
      <c r="C2621" s="18" t="s">
        <v>14</v>
      </c>
      <c r="D2621" s="19" t="s">
        <v>14</v>
      </c>
      <c r="E2621" s="6" t="s">
        <v>225</v>
      </c>
      <c r="F2621" s="11">
        <v>1</v>
      </c>
      <c r="G2621" s="11">
        <v>40</v>
      </c>
      <c r="H2621" s="11" t="s">
        <v>212</v>
      </c>
      <c r="I2621" s="13">
        <v>49200</v>
      </c>
      <c r="J2621" s="14">
        <v>0.125</v>
      </c>
      <c r="K2621" s="14">
        <v>0.05</v>
      </c>
      <c r="L2621" s="17">
        <f t="shared" si="46"/>
        <v>1635900</v>
      </c>
      <c r="M2621" s="17" t="s">
        <v>14</v>
      </c>
      <c r="N2621" s="17"/>
    </row>
    <row r="2622" spans="1:14" x14ac:dyDescent="0.25">
      <c r="A2622" s="11" t="s">
        <v>14</v>
      </c>
      <c r="B2622" s="18" t="s">
        <v>14</v>
      </c>
      <c r="C2622" s="18" t="s">
        <v>14</v>
      </c>
      <c r="D2622" s="19" t="s">
        <v>14</v>
      </c>
      <c r="E2622" s="6" t="s">
        <v>140</v>
      </c>
      <c r="F2622" s="11" t="s">
        <v>14</v>
      </c>
      <c r="G2622" s="11">
        <v>24</v>
      </c>
      <c r="H2622" s="11" t="s">
        <v>131</v>
      </c>
      <c r="I2622" s="13">
        <v>2350</v>
      </c>
      <c r="J2622" s="14">
        <v>0.1</v>
      </c>
      <c r="K2622" s="14">
        <v>0.05</v>
      </c>
      <c r="L2622" s="17">
        <f t="shared" si="46"/>
        <v>48222</v>
      </c>
      <c r="M2622" s="17">
        <v>48222</v>
      </c>
      <c r="N2622" s="17">
        <f>SUM(L2614:L2622)-M2622</f>
        <v>10503675</v>
      </c>
    </row>
    <row r="2623" spans="1:14" x14ac:dyDescent="0.25">
      <c r="A2623" s="11">
        <v>25</v>
      </c>
      <c r="B2623" s="18">
        <v>45276</v>
      </c>
      <c r="C2623" s="18">
        <v>45273</v>
      </c>
      <c r="D2623" s="19" t="s">
        <v>1698</v>
      </c>
      <c r="E2623" s="6" t="s">
        <v>157</v>
      </c>
      <c r="F2623" s="11">
        <v>10</v>
      </c>
      <c r="G2623" s="11">
        <v>1440</v>
      </c>
      <c r="H2623" s="11" t="s">
        <v>115</v>
      </c>
      <c r="I2623" s="13">
        <v>11900</v>
      </c>
      <c r="J2623" s="14">
        <v>0.125</v>
      </c>
      <c r="K2623" s="14">
        <v>0.1</v>
      </c>
      <c r="L2623" s="17">
        <f t="shared" si="46"/>
        <v>13494600</v>
      </c>
      <c r="M2623" s="17" t="s">
        <v>14</v>
      </c>
      <c r="N2623" s="17"/>
    </row>
    <row r="2624" spans="1:14" x14ac:dyDescent="0.25">
      <c r="A2624" s="11" t="s">
        <v>14</v>
      </c>
      <c r="B2624" s="18" t="s">
        <v>14</v>
      </c>
      <c r="C2624" s="18" t="s">
        <v>14</v>
      </c>
      <c r="D2624" s="19" t="s">
        <v>14</v>
      </c>
      <c r="E2624" s="6" t="s">
        <v>153</v>
      </c>
      <c r="F2624" s="11">
        <v>5</v>
      </c>
      <c r="G2624" s="11">
        <v>360</v>
      </c>
      <c r="H2624" s="11" t="s">
        <v>115</v>
      </c>
      <c r="I2624" s="13">
        <v>23000</v>
      </c>
      <c r="J2624" s="14">
        <v>0.125</v>
      </c>
      <c r="K2624" s="14">
        <v>0.1</v>
      </c>
      <c r="L2624" s="17">
        <f t="shared" si="46"/>
        <v>6520500</v>
      </c>
      <c r="M2624" s="17" t="s">
        <v>14</v>
      </c>
      <c r="N2624" s="17"/>
    </row>
    <row r="2625" spans="1:14" x14ac:dyDescent="0.25">
      <c r="A2625" s="11" t="s">
        <v>14</v>
      </c>
      <c r="B2625" s="18" t="s">
        <v>14</v>
      </c>
      <c r="C2625" s="18" t="s">
        <v>14</v>
      </c>
      <c r="D2625" s="19" t="s">
        <v>14</v>
      </c>
      <c r="E2625" s="6" t="s">
        <v>1574</v>
      </c>
      <c r="F2625" s="11" t="s">
        <v>14</v>
      </c>
      <c r="G2625" s="11">
        <v>360</v>
      </c>
      <c r="H2625" s="11" t="s">
        <v>131</v>
      </c>
      <c r="I2625" s="13">
        <v>2300</v>
      </c>
      <c r="J2625" s="14">
        <v>0.125</v>
      </c>
      <c r="K2625" s="14">
        <v>0.05</v>
      </c>
      <c r="L2625" s="17">
        <f t="shared" si="46"/>
        <v>688275</v>
      </c>
      <c r="M2625" s="17">
        <v>688275</v>
      </c>
      <c r="N2625" s="17">
        <f>SUM(L2623:L2625)-M2625</f>
        <v>20015100</v>
      </c>
    </row>
    <row r="2626" spans="1:14" x14ac:dyDescent="0.25">
      <c r="A2626" s="11">
        <v>26</v>
      </c>
      <c r="B2626" s="18">
        <v>45278</v>
      </c>
      <c r="C2626" s="18">
        <v>45274</v>
      </c>
      <c r="D2626" s="19" t="s">
        <v>1699</v>
      </c>
      <c r="E2626" s="6" t="s">
        <v>1295</v>
      </c>
      <c r="F2626" s="11">
        <v>2</v>
      </c>
      <c r="G2626" s="11">
        <v>100</v>
      </c>
      <c r="H2626" s="11" t="s">
        <v>152</v>
      </c>
      <c r="I2626" s="13">
        <v>15500</v>
      </c>
      <c r="J2626" s="14">
        <v>0.125</v>
      </c>
      <c r="K2626" s="14">
        <v>0.05</v>
      </c>
      <c r="L2626" s="17">
        <f t="shared" si="46"/>
        <v>1288437.5</v>
      </c>
      <c r="M2626" s="17">
        <v>0</v>
      </c>
      <c r="N2626" s="17">
        <f>SUM(L2626)-M2626</f>
        <v>1288437.5</v>
      </c>
    </row>
    <row r="2627" spans="1:14" x14ac:dyDescent="0.25">
      <c r="A2627" s="11">
        <v>23</v>
      </c>
      <c r="B2627" s="18">
        <v>45280</v>
      </c>
      <c r="C2627" s="18">
        <v>45276</v>
      </c>
      <c r="D2627" s="19" t="s">
        <v>1700</v>
      </c>
      <c r="E2627" s="6" t="s">
        <v>413</v>
      </c>
      <c r="F2627" s="11">
        <v>2</v>
      </c>
      <c r="G2627" s="11">
        <v>192</v>
      </c>
      <c r="H2627" s="11" t="s">
        <v>115</v>
      </c>
      <c r="I2627" s="13">
        <v>26800</v>
      </c>
      <c r="J2627" s="14">
        <v>0.125</v>
      </c>
      <c r="K2627" s="14">
        <v>0.05</v>
      </c>
      <c r="L2627" s="17">
        <f t="shared" si="46"/>
        <v>4277280</v>
      </c>
      <c r="M2627" s="17" t="s">
        <v>14</v>
      </c>
      <c r="N2627" s="17"/>
    </row>
    <row r="2628" spans="1:14" x14ac:dyDescent="0.25">
      <c r="A2628" s="11" t="s">
        <v>14</v>
      </c>
      <c r="B2628" s="18" t="s">
        <v>14</v>
      </c>
      <c r="C2628" s="18" t="s">
        <v>14</v>
      </c>
      <c r="D2628" s="19" t="s">
        <v>14</v>
      </c>
      <c r="E2628" s="6" t="s">
        <v>158</v>
      </c>
      <c r="F2628" s="11">
        <v>2</v>
      </c>
      <c r="G2628" s="11">
        <v>288</v>
      </c>
      <c r="H2628" s="11" t="s">
        <v>115</v>
      </c>
      <c r="I2628" s="13">
        <v>9000</v>
      </c>
      <c r="J2628" s="14">
        <v>0.125</v>
      </c>
      <c r="K2628" s="14">
        <v>0.05</v>
      </c>
      <c r="L2628" s="17">
        <f t="shared" si="46"/>
        <v>2154600</v>
      </c>
      <c r="M2628" s="17" t="s">
        <v>14</v>
      </c>
      <c r="N2628" s="17"/>
    </row>
    <row r="2629" spans="1:14" x14ac:dyDescent="0.25">
      <c r="A2629" s="11" t="s">
        <v>14</v>
      </c>
      <c r="B2629" s="18" t="s">
        <v>14</v>
      </c>
      <c r="C2629" s="18" t="s">
        <v>14</v>
      </c>
      <c r="D2629" s="19" t="s">
        <v>14</v>
      </c>
      <c r="E2629" s="6" t="s">
        <v>1574</v>
      </c>
      <c r="F2629" s="11" t="s">
        <v>14</v>
      </c>
      <c r="G2629" s="11">
        <v>48</v>
      </c>
      <c r="H2629" s="11" t="s">
        <v>131</v>
      </c>
      <c r="I2629" s="13">
        <v>2300</v>
      </c>
      <c r="J2629" s="14">
        <v>0.125</v>
      </c>
      <c r="K2629" s="14">
        <v>0.05</v>
      </c>
      <c r="L2629" s="17">
        <f t="shared" si="46"/>
        <v>91770</v>
      </c>
      <c r="M2629" s="17">
        <v>91770</v>
      </c>
      <c r="N2629" s="17">
        <f>SUM(L2627:L2629)-M2629</f>
        <v>6431880</v>
      </c>
    </row>
    <row r="2630" spans="1:14" x14ac:dyDescent="0.25">
      <c r="A2630" s="11">
        <v>28</v>
      </c>
      <c r="B2630" s="18">
        <v>45280</v>
      </c>
      <c r="C2630" s="18">
        <v>45278</v>
      </c>
      <c r="D2630" s="19" t="s">
        <v>1701</v>
      </c>
      <c r="E2630" s="6" t="s">
        <v>677</v>
      </c>
      <c r="F2630" s="11">
        <v>3</v>
      </c>
      <c r="G2630" s="11">
        <v>432</v>
      </c>
      <c r="H2630" s="11" t="s">
        <v>115</v>
      </c>
      <c r="I2630" s="13">
        <v>11600</v>
      </c>
      <c r="J2630" s="14">
        <v>0.125</v>
      </c>
      <c r="K2630" s="14">
        <v>0.05</v>
      </c>
      <c r="L2630" s="17">
        <f t="shared" si="46"/>
        <v>4165560</v>
      </c>
      <c r="M2630" s="17" t="s">
        <v>14</v>
      </c>
      <c r="N2630" s="17"/>
    </row>
    <row r="2631" spans="1:14" x14ac:dyDescent="0.25">
      <c r="A2631" s="11" t="s">
        <v>14</v>
      </c>
      <c r="B2631" s="18" t="s">
        <v>14</v>
      </c>
      <c r="C2631" s="18" t="s">
        <v>14</v>
      </c>
      <c r="D2631" s="19" t="s">
        <v>14</v>
      </c>
      <c r="E2631" s="6" t="s">
        <v>1574</v>
      </c>
      <c r="F2631" s="11" t="s">
        <v>14</v>
      </c>
      <c r="G2631" s="11">
        <v>72</v>
      </c>
      <c r="H2631" s="11" t="s">
        <v>131</v>
      </c>
      <c r="I2631" s="13">
        <v>2300</v>
      </c>
      <c r="J2631" s="14">
        <v>0.125</v>
      </c>
      <c r="K2631" s="14">
        <v>0.05</v>
      </c>
      <c r="L2631" s="17">
        <f t="shared" si="46"/>
        <v>137655</v>
      </c>
      <c r="M2631" s="17">
        <v>137655</v>
      </c>
      <c r="N2631" s="17">
        <f>SUM(L2630:L2631)-M2631</f>
        <v>4165560</v>
      </c>
    </row>
    <row r="2632" spans="1:14" x14ac:dyDescent="0.25">
      <c r="A2632" s="11" t="s">
        <v>14</v>
      </c>
      <c r="B2632" s="18" t="s">
        <v>14</v>
      </c>
      <c r="C2632" s="18" t="s">
        <v>14</v>
      </c>
      <c r="D2632" s="19" t="s">
        <v>14</v>
      </c>
      <c r="E2632" s="6" t="s">
        <v>14</v>
      </c>
      <c r="F2632" s="11" t="s">
        <v>14</v>
      </c>
      <c r="G2632" s="11" t="s">
        <v>14</v>
      </c>
      <c r="H2632" s="11" t="s">
        <v>14</v>
      </c>
      <c r="I2632" s="13" t="s">
        <v>14</v>
      </c>
      <c r="J2632" s="14" t="s">
        <v>14</v>
      </c>
      <c r="K2632" s="14" t="s">
        <v>14</v>
      </c>
      <c r="L2632" s="17"/>
      <c r="M2632" s="17" t="s">
        <v>14</v>
      </c>
      <c r="N2632" s="17"/>
    </row>
    <row r="2633" spans="1:14" x14ac:dyDescent="0.25">
      <c r="A2633" s="11" t="s">
        <v>14</v>
      </c>
      <c r="B2633" s="18" t="s">
        <v>14</v>
      </c>
      <c r="C2633" s="18" t="s">
        <v>14</v>
      </c>
      <c r="D2633" s="19" t="s">
        <v>14</v>
      </c>
      <c r="E2633" s="6" t="s">
        <v>14</v>
      </c>
      <c r="F2633" s="11" t="s">
        <v>14</v>
      </c>
      <c r="G2633" s="11" t="s">
        <v>14</v>
      </c>
      <c r="H2633" s="11" t="s">
        <v>14</v>
      </c>
      <c r="I2633" s="13" t="s">
        <v>14</v>
      </c>
      <c r="J2633" s="14" t="s">
        <v>14</v>
      </c>
      <c r="K2633" s="14" t="s">
        <v>14</v>
      </c>
      <c r="L2633" s="17"/>
      <c r="M2633" s="17" t="s">
        <v>14</v>
      </c>
      <c r="N2633" s="17"/>
    </row>
    <row r="2634" spans="1:14" x14ac:dyDescent="0.25">
      <c r="A2634" s="11" t="s">
        <v>14</v>
      </c>
      <c r="B2634" s="18" t="s">
        <v>14</v>
      </c>
      <c r="C2634" s="18" t="s">
        <v>14</v>
      </c>
      <c r="D2634" s="19" t="s">
        <v>14</v>
      </c>
      <c r="E2634" s="6" t="s">
        <v>14</v>
      </c>
      <c r="F2634" s="11" t="s">
        <v>14</v>
      </c>
      <c r="G2634" s="11" t="s">
        <v>14</v>
      </c>
      <c r="H2634" s="11" t="s">
        <v>14</v>
      </c>
      <c r="I2634" s="13" t="s">
        <v>14</v>
      </c>
      <c r="J2634" s="14" t="s">
        <v>14</v>
      </c>
      <c r="K2634" s="14" t="s">
        <v>14</v>
      </c>
      <c r="L2634" s="17"/>
      <c r="M2634" s="17" t="s">
        <v>14</v>
      </c>
      <c r="N2634" s="17"/>
    </row>
    <row r="2635" spans="1:14" x14ac:dyDescent="0.25">
      <c r="A2635" s="11" t="s">
        <v>14</v>
      </c>
      <c r="B2635" s="18" t="s">
        <v>14</v>
      </c>
      <c r="C2635" s="18" t="s">
        <v>14</v>
      </c>
      <c r="D2635" s="19" t="s">
        <v>14</v>
      </c>
      <c r="E2635" s="6" t="s">
        <v>14</v>
      </c>
      <c r="F2635" s="11" t="s">
        <v>14</v>
      </c>
      <c r="G2635" s="11" t="s">
        <v>14</v>
      </c>
      <c r="H2635" s="11" t="s">
        <v>14</v>
      </c>
      <c r="I2635" s="13" t="s">
        <v>14</v>
      </c>
      <c r="J2635" s="14" t="s">
        <v>14</v>
      </c>
      <c r="K2635" s="14" t="s">
        <v>14</v>
      </c>
      <c r="L2635" s="17"/>
      <c r="M2635" s="17" t="s">
        <v>14</v>
      </c>
      <c r="N2635" s="17"/>
    </row>
    <row r="2636" spans="1:14" x14ac:dyDescent="0.25">
      <c r="A2636" s="11" t="s">
        <v>14</v>
      </c>
      <c r="B2636" s="18" t="s">
        <v>14</v>
      </c>
      <c r="C2636" s="18" t="s">
        <v>14</v>
      </c>
      <c r="D2636" s="19" t="s">
        <v>14</v>
      </c>
      <c r="E2636" s="6" t="s">
        <v>14</v>
      </c>
      <c r="F2636" s="11" t="s">
        <v>14</v>
      </c>
      <c r="G2636" s="11" t="s">
        <v>14</v>
      </c>
      <c r="H2636" s="11" t="s">
        <v>14</v>
      </c>
      <c r="I2636" s="13" t="s">
        <v>14</v>
      </c>
      <c r="J2636" s="14" t="s">
        <v>14</v>
      </c>
      <c r="K2636" s="14" t="s">
        <v>14</v>
      </c>
      <c r="L2636" s="17"/>
      <c r="M2636" s="17" t="s">
        <v>14</v>
      </c>
      <c r="N2636" s="17"/>
    </row>
    <row r="2637" spans="1:14" x14ac:dyDescent="0.25">
      <c r="A2637" s="11" t="s">
        <v>14</v>
      </c>
      <c r="B2637" s="18" t="s">
        <v>14</v>
      </c>
      <c r="C2637" s="18" t="s">
        <v>14</v>
      </c>
      <c r="D2637" s="19" t="s">
        <v>14</v>
      </c>
      <c r="E2637" s="6" t="s">
        <v>14</v>
      </c>
      <c r="F2637" s="11" t="s">
        <v>14</v>
      </c>
      <c r="G2637" s="11" t="s">
        <v>14</v>
      </c>
      <c r="H2637" s="11" t="s">
        <v>14</v>
      </c>
      <c r="I2637" s="13" t="s">
        <v>14</v>
      </c>
      <c r="J2637" s="14" t="s">
        <v>14</v>
      </c>
      <c r="K2637" s="14" t="s">
        <v>14</v>
      </c>
      <c r="L2637" s="17"/>
      <c r="M2637" s="17" t="s">
        <v>14</v>
      </c>
      <c r="N2637" s="17"/>
    </row>
    <row r="2638" spans="1:14" x14ac:dyDescent="0.25">
      <c r="A2638" s="11" t="s">
        <v>14</v>
      </c>
      <c r="B2638" s="18" t="s">
        <v>14</v>
      </c>
      <c r="C2638" s="18" t="s">
        <v>14</v>
      </c>
      <c r="D2638" s="19" t="s">
        <v>14</v>
      </c>
      <c r="E2638" s="6" t="s">
        <v>14</v>
      </c>
      <c r="F2638" s="11" t="s">
        <v>14</v>
      </c>
      <c r="G2638" s="11" t="s">
        <v>14</v>
      </c>
      <c r="H2638" s="11" t="s">
        <v>14</v>
      </c>
      <c r="I2638" s="13" t="s">
        <v>14</v>
      </c>
      <c r="J2638" s="14" t="s">
        <v>14</v>
      </c>
      <c r="K2638" s="14" t="s">
        <v>14</v>
      </c>
      <c r="L2638" s="17"/>
      <c r="M2638" s="17" t="s">
        <v>14</v>
      </c>
      <c r="N2638" s="17"/>
    </row>
    <row r="2639" spans="1:14" x14ac:dyDescent="0.25">
      <c r="A2639" s="11" t="s">
        <v>14</v>
      </c>
      <c r="B2639" s="18" t="s">
        <v>14</v>
      </c>
      <c r="C2639" s="18" t="s">
        <v>14</v>
      </c>
      <c r="D2639" s="19" t="s">
        <v>14</v>
      </c>
      <c r="E2639" s="6" t="s">
        <v>14</v>
      </c>
      <c r="F2639" s="11" t="s">
        <v>14</v>
      </c>
      <c r="G2639" s="11" t="s">
        <v>14</v>
      </c>
      <c r="H2639" s="11" t="s">
        <v>14</v>
      </c>
      <c r="I2639" s="13" t="s">
        <v>14</v>
      </c>
      <c r="J2639" s="14" t="s">
        <v>14</v>
      </c>
      <c r="K2639" s="14" t="s">
        <v>14</v>
      </c>
      <c r="L2639" s="17"/>
      <c r="M2639" s="17" t="s">
        <v>14</v>
      </c>
      <c r="N2639" s="17"/>
    </row>
    <row r="2640" spans="1:14" x14ac:dyDescent="0.25">
      <c r="A2640" s="11" t="s">
        <v>14</v>
      </c>
      <c r="B2640" s="18" t="s">
        <v>14</v>
      </c>
      <c r="C2640" s="18" t="s">
        <v>14</v>
      </c>
      <c r="D2640" s="19" t="s">
        <v>14</v>
      </c>
      <c r="E2640" s="6" t="s">
        <v>14</v>
      </c>
      <c r="F2640" s="11" t="s">
        <v>14</v>
      </c>
      <c r="G2640" s="11" t="s">
        <v>14</v>
      </c>
      <c r="H2640" s="11" t="s">
        <v>14</v>
      </c>
      <c r="I2640" s="13" t="s">
        <v>14</v>
      </c>
      <c r="J2640" s="14" t="s">
        <v>14</v>
      </c>
      <c r="K2640" s="14" t="s">
        <v>14</v>
      </c>
      <c r="L2640" s="17"/>
      <c r="M2640" s="17" t="s">
        <v>14</v>
      </c>
      <c r="N2640" s="17"/>
    </row>
    <row r="2641" spans="1:14" x14ac:dyDescent="0.25">
      <c r="A2641" s="11" t="s">
        <v>14</v>
      </c>
      <c r="B2641" s="18" t="s">
        <v>14</v>
      </c>
      <c r="C2641" s="18" t="s">
        <v>14</v>
      </c>
      <c r="D2641" s="19" t="s">
        <v>14</v>
      </c>
      <c r="E2641" s="6" t="s">
        <v>14</v>
      </c>
      <c r="F2641" s="11" t="s">
        <v>14</v>
      </c>
      <c r="G2641" s="11" t="s">
        <v>14</v>
      </c>
      <c r="H2641" s="11" t="s">
        <v>14</v>
      </c>
      <c r="I2641" s="13" t="s">
        <v>14</v>
      </c>
      <c r="J2641" s="14" t="s">
        <v>14</v>
      </c>
      <c r="K2641" s="14" t="s">
        <v>14</v>
      </c>
      <c r="L2641" s="17"/>
      <c r="M2641" s="17" t="s">
        <v>14</v>
      </c>
      <c r="N2641" s="17"/>
    </row>
    <row r="2642" spans="1:14" x14ac:dyDescent="0.25">
      <c r="A2642" s="11" t="s">
        <v>14</v>
      </c>
      <c r="B2642" s="18" t="s">
        <v>14</v>
      </c>
      <c r="C2642" s="18" t="s">
        <v>14</v>
      </c>
      <c r="D2642" s="19" t="s">
        <v>14</v>
      </c>
      <c r="E2642" s="6" t="s">
        <v>14</v>
      </c>
      <c r="F2642" s="11" t="s">
        <v>14</v>
      </c>
      <c r="G2642" s="11" t="s">
        <v>14</v>
      </c>
      <c r="H2642" s="11" t="s">
        <v>14</v>
      </c>
      <c r="I2642" s="13" t="s">
        <v>14</v>
      </c>
      <c r="J2642" s="14" t="s">
        <v>14</v>
      </c>
      <c r="K2642" s="14" t="s">
        <v>14</v>
      </c>
      <c r="L2642" s="17"/>
      <c r="M2642" s="17" t="s">
        <v>14</v>
      </c>
      <c r="N2642" s="17"/>
    </row>
    <row r="2643" spans="1:14" x14ac:dyDescent="0.25">
      <c r="A2643" s="11" t="s">
        <v>14</v>
      </c>
      <c r="B2643" s="18" t="s">
        <v>14</v>
      </c>
      <c r="C2643" s="18" t="s">
        <v>14</v>
      </c>
      <c r="D2643" s="19" t="s">
        <v>14</v>
      </c>
      <c r="E2643" s="6" t="s">
        <v>14</v>
      </c>
      <c r="F2643" s="11" t="s">
        <v>14</v>
      </c>
      <c r="G2643" s="11" t="s">
        <v>14</v>
      </c>
      <c r="H2643" s="11" t="s">
        <v>14</v>
      </c>
      <c r="I2643" s="13" t="s">
        <v>14</v>
      </c>
      <c r="J2643" s="14" t="s">
        <v>14</v>
      </c>
      <c r="K2643" s="14" t="s">
        <v>14</v>
      </c>
      <c r="L2643" s="17"/>
      <c r="M2643" s="17" t="s">
        <v>14</v>
      </c>
      <c r="N2643" s="17"/>
    </row>
    <row r="2644" spans="1:14" x14ac:dyDescent="0.25">
      <c r="A2644" s="11" t="s">
        <v>14</v>
      </c>
      <c r="B2644" s="18" t="s">
        <v>14</v>
      </c>
      <c r="C2644" s="18" t="s">
        <v>14</v>
      </c>
      <c r="D2644" s="19" t="s">
        <v>14</v>
      </c>
      <c r="E2644" s="6" t="s">
        <v>14</v>
      </c>
      <c r="F2644" s="11" t="s">
        <v>14</v>
      </c>
      <c r="G2644" s="11" t="s">
        <v>14</v>
      </c>
      <c r="H2644" s="11" t="s">
        <v>14</v>
      </c>
      <c r="I2644" s="13" t="s">
        <v>14</v>
      </c>
      <c r="J2644" s="14" t="s">
        <v>14</v>
      </c>
      <c r="K2644" s="14" t="s">
        <v>14</v>
      </c>
      <c r="L2644" s="17"/>
      <c r="M2644" s="17" t="s">
        <v>14</v>
      </c>
      <c r="N2644" s="17"/>
    </row>
    <row r="2645" spans="1:14" x14ac:dyDescent="0.25">
      <c r="A2645" s="11" t="s">
        <v>14</v>
      </c>
      <c r="B2645" s="18" t="s">
        <v>14</v>
      </c>
      <c r="C2645" s="18" t="s">
        <v>14</v>
      </c>
      <c r="D2645" s="19" t="s">
        <v>14</v>
      </c>
      <c r="E2645" s="6" t="s">
        <v>14</v>
      </c>
      <c r="F2645" s="11" t="s">
        <v>14</v>
      </c>
      <c r="G2645" s="11" t="s">
        <v>14</v>
      </c>
      <c r="H2645" s="11" t="s">
        <v>14</v>
      </c>
      <c r="I2645" s="13" t="s">
        <v>14</v>
      </c>
      <c r="J2645" s="14" t="s">
        <v>14</v>
      </c>
      <c r="K2645" s="14" t="s">
        <v>14</v>
      </c>
      <c r="L2645" s="17"/>
      <c r="M2645" s="17" t="s">
        <v>14</v>
      </c>
      <c r="N2645" s="17"/>
    </row>
    <row r="2646" spans="1:14" x14ac:dyDescent="0.25">
      <c r="A2646" s="11" t="s">
        <v>14</v>
      </c>
      <c r="B2646" s="18" t="s">
        <v>14</v>
      </c>
      <c r="C2646" s="18" t="s">
        <v>14</v>
      </c>
      <c r="D2646" s="19" t="s">
        <v>14</v>
      </c>
      <c r="E2646" s="6" t="s">
        <v>14</v>
      </c>
      <c r="F2646" s="11" t="s">
        <v>14</v>
      </c>
      <c r="G2646" s="11" t="s">
        <v>14</v>
      </c>
      <c r="H2646" s="11" t="s">
        <v>14</v>
      </c>
      <c r="I2646" s="13" t="s">
        <v>14</v>
      </c>
      <c r="J2646" s="14" t="s">
        <v>14</v>
      </c>
      <c r="K2646" s="14" t="s">
        <v>14</v>
      </c>
      <c r="L2646" s="17"/>
      <c r="M2646" s="17" t="s">
        <v>14</v>
      </c>
      <c r="N2646" s="17"/>
    </row>
    <row r="2647" spans="1:14" x14ac:dyDescent="0.25">
      <c r="A2647" s="11" t="s">
        <v>14</v>
      </c>
      <c r="B2647" s="18" t="s">
        <v>14</v>
      </c>
      <c r="C2647" s="18" t="s">
        <v>14</v>
      </c>
      <c r="D2647" s="19" t="s">
        <v>14</v>
      </c>
      <c r="E2647" s="6" t="s">
        <v>14</v>
      </c>
      <c r="F2647" s="11" t="s">
        <v>14</v>
      </c>
      <c r="G2647" s="11" t="s">
        <v>14</v>
      </c>
      <c r="H2647" s="11" t="s">
        <v>14</v>
      </c>
      <c r="I2647" s="13" t="s">
        <v>14</v>
      </c>
      <c r="J2647" s="14" t="s">
        <v>14</v>
      </c>
      <c r="K2647" s="14" t="s">
        <v>14</v>
      </c>
      <c r="L2647" s="17"/>
      <c r="M2647" s="17" t="s">
        <v>14</v>
      </c>
      <c r="N2647" s="17"/>
    </row>
    <row r="2648" spans="1:14" x14ac:dyDescent="0.25">
      <c r="A2648" s="11" t="s">
        <v>14</v>
      </c>
      <c r="B2648" s="18" t="s">
        <v>14</v>
      </c>
      <c r="C2648" s="18" t="s">
        <v>14</v>
      </c>
      <c r="D2648" s="19" t="s">
        <v>14</v>
      </c>
      <c r="E2648" s="6" t="s">
        <v>14</v>
      </c>
      <c r="F2648" s="11" t="s">
        <v>14</v>
      </c>
      <c r="G2648" s="11" t="s">
        <v>14</v>
      </c>
      <c r="H2648" s="11" t="s">
        <v>14</v>
      </c>
      <c r="I2648" s="13" t="s">
        <v>14</v>
      </c>
      <c r="J2648" s="14" t="s">
        <v>14</v>
      </c>
      <c r="K2648" s="14" t="s">
        <v>14</v>
      </c>
      <c r="L2648" s="17"/>
      <c r="M2648" s="17" t="s">
        <v>14</v>
      </c>
      <c r="N2648" s="17"/>
    </row>
    <row r="2649" spans="1:14" x14ac:dyDescent="0.25">
      <c r="A2649" s="11" t="s">
        <v>14</v>
      </c>
      <c r="B2649" s="18" t="s">
        <v>14</v>
      </c>
      <c r="C2649" s="18" t="s">
        <v>14</v>
      </c>
      <c r="D2649" s="19" t="s">
        <v>14</v>
      </c>
      <c r="E2649" s="6" t="s">
        <v>14</v>
      </c>
      <c r="F2649" s="11" t="s">
        <v>14</v>
      </c>
      <c r="G2649" s="11" t="s">
        <v>14</v>
      </c>
      <c r="H2649" s="11" t="s">
        <v>14</v>
      </c>
      <c r="I2649" s="13" t="s">
        <v>14</v>
      </c>
      <c r="J2649" s="14" t="s">
        <v>14</v>
      </c>
      <c r="K2649" s="14" t="s">
        <v>14</v>
      </c>
      <c r="L2649" s="17"/>
      <c r="M2649" s="17" t="s">
        <v>14</v>
      </c>
      <c r="N2649" s="17"/>
    </row>
    <row r="2650" spans="1:14" x14ac:dyDescent="0.25">
      <c r="A2650" s="11" t="s">
        <v>14</v>
      </c>
      <c r="B2650" s="18" t="s">
        <v>14</v>
      </c>
      <c r="C2650" s="18" t="s">
        <v>14</v>
      </c>
      <c r="D2650" s="19" t="s">
        <v>14</v>
      </c>
      <c r="E2650" s="6" t="s">
        <v>14</v>
      </c>
      <c r="F2650" s="11" t="s">
        <v>14</v>
      </c>
      <c r="G2650" s="11" t="s">
        <v>14</v>
      </c>
      <c r="H2650" s="11" t="s">
        <v>14</v>
      </c>
      <c r="I2650" s="13" t="s">
        <v>14</v>
      </c>
      <c r="J2650" s="14" t="s">
        <v>14</v>
      </c>
      <c r="K2650" s="14" t="s">
        <v>14</v>
      </c>
      <c r="L2650" s="17"/>
      <c r="M2650" s="17" t="s">
        <v>14</v>
      </c>
      <c r="N2650" s="17"/>
    </row>
    <row r="2651" spans="1:14" x14ac:dyDescent="0.25">
      <c r="A2651" s="11" t="s">
        <v>14</v>
      </c>
      <c r="B2651" s="18" t="s">
        <v>14</v>
      </c>
      <c r="C2651" s="18" t="s">
        <v>14</v>
      </c>
      <c r="D2651" s="19" t="s">
        <v>14</v>
      </c>
      <c r="E2651" s="6" t="s">
        <v>14</v>
      </c>
      <c r="F2651" s="11" t="s">
        <v>14</v>
      </c>
      <c r="G2651" s="11" t="s">
        <v>14</v>
      </c>
      <c r="H2651" s="11" t="s">
        <v>14</v>
      </c>
      <c r="I2651" s="13" t="s">
        <v>14</v>
      </c>
      <c r="J2651" s="14" t="s">
        <v>14</v>
      </c>
      <c r="K2651" s="14" t="s">
        <v>14</v>
      </c>
      <c r="L2651" s="17"/>
      <c r="M2651" s="17" t="s">
        <v>14</v>
      </c>
      <c r="N2651" s="17"/>
    </row>
    <row r="2652" spans="1:14" x14ac:dyDescent="0.25">
      <c r="A2652" s="11" t="s">
        <v>14</v>
      </c>
      <c r="B2652" s="18" t="s">
        <v>14</v>
      </c>
      <c r="C2652" s="18" t="s">
        <v>14</v>
      </c>
      <c r="D2652" s="19" t="s">
        <v>14</v>
      </c>
      <c r="E2652" s="6" t="s">
        <v>14</v>
      </c>
      <c r="F2652" s="11" t="s">
        <v>14</v>
      </c>
      <c r="G2652" s="11" t="s">
        <v>14</v>
      </c>
      <c r="H2652" s="11" t="s">
        <v>14</v>
      </c>
      <c r="I2652" s="13" t="s">
        <v>14</v>
      </c>
      <c r="J2652" s="14" t="s">
        <v>14</v>
      </c>
      <c r="K2652" s="14" t="s">
        <v>14</v>
      </c>
      <c r="L2652" s="17"/>
      <c r="M2652" s="17" t="s">
        <v>14</v>
      </c>
      <c r="N2652" s="17"/>
    </row>
    <row r="2653" spans="1:14" x14ac:dyDescent="0.25">
      <c r="A2653" s="11" t="s">
        <v>14</v>
      </c>
      <c r="B2653" s="18" t="s">
        <v>14</v>
      </c>
      <c r="C2653" s="18" t="s">
        <v>14</v>
      </c>
      <c r="D2653" s="19" t="s">
        <v>14</v>
      </c>
      <c r="E2653" s="6" t="s">
        <v>14</v>
      </c>
      <c r="F2653" s="11" t="s">
        <v>14</v>
      </c>
      <c r="G2653" s="11" t="s">
        <v>14</v>
      </c>
      <c r="H2653" s="11" t="s">
        <v>14</v>
      </c>
      <c r="I2653" s="13" t="s">
        <v>14</v>
      </c>
      <c r="J2653" s="14" t="s">
        <v>14</v>
      </c>
      <c r="K2653" s="14" t="s">
        <v>14</v>
      </c>
      <c r="L2653" s="17"/>
      <c r="M2653" s="17" t="s">
        <v>14</v>
      </c>
      <c r="N2653" s="17"/>
    </row>
    <row r="2654" spans="1:14" x14ac:dyDescent="0.25">
      <c r="A2654" s="11" t="s">
        <v>14</v>
      </c>
      <c r="B2654" s="18" t="s">
        <v>14</v>
      </c>
      <c r="C2654" s="18" t="s">
        <v>14</v>
      </c>
      <c r="D2654" s="19" t="s">
        <v>14</v>
      </c>
      <c r="E2654" s="6" t="s">
        <v>14</v>
      </c>
      <c r="F2654" s="11" t="s">
        <v>14</v>
      </c>
      <c r="G2654" s="11" t="s">
        <v>14</v>
      </c>
      <c r="H2654" s="11" t="s">
        <v>14</v>
      </c>
      <c r="I2654" s="13" t="s">
        <v>14</v>
      </c>
      <c r="J2654" s="14" t="s">
        <v>14</v>
      </c>
      <c r="K2654" s="14" t="s">
        <v>14</v>
      </c>
      <c r="L2654" s="17"/>
      <c r="M2654" s="17" t="s">
        <v>14</v>
      </c>
      <c r="N2654" s="17"/>
    </row>
    <row r="2655" spans="1:14" x14ac:dyDescent="0.25">
      <c r="A2655" s="11" t="s">
        <v>14</v>
      </c>
      <c r="B2655" s="18" t="s">
        <v>14</v>
      </c>
      <c r="C2655" s="18" t="s">
        <v>14</v>
      </c>
      <c r="D2655" s="19" t="s">
        <v>14</v>
      </c>
      <c r="E2655" s="6" t="s">
        <v>14</v>
      </c>
      <c r="F2655" s="11" t="s">
        <v>14</v>
      </c>
      <c r="G2655" s="11" t="s">
        <v>14</v>
      </c>
      <c r="H2655" s="11" t="s">
        <v>14</v>
      </c>
      <c r="I2655" s="13" t="s">
        <v>14</v>
      </c>
      <c r="J2655" s="14" t="s">
        <v>14</v>
      </c>
      <c r="K2655" s="14" t="s">
        <v>14</v>
      </c>
      <c r="L2655" s="17"/>
      <c r="M2655" s="17" t="s">
        <v>14</v>
      </c>
      <c r="N2655" s="17"/>
    </row>
    <row r="2656" spans="1:14" x14ac:dyDescent="0.25">
      <c r="A2656" s="11" t="s">
        <v>14</v>
      </c>
      <c r="B2656" s="18" t="s">
        <v>14</v>
      </c>
      <c r="C2656" s="18" t="s">
        <v>14</v>
      </c>
      <c r="D2656" s="19" t="s">
        <v>14</v>
      </c>
      <c r="E2656" s="6" t="s">
        <v>14</v>
      </c>
      <c r="F2656" s="11" t="s">
        <v>14</v>
      </c>
      <c r="G2656" s="11" t="s">
        <v>14</v>
      </c>
      <c r="H2656" s="11" t="s">
        <v>14</v>
      </c>
      <c r="I2656" s="13" t="s">
        <v>14</v>
      </c>
      <c r="J2656" s="14" t="s">
        <v>14</v>
      </c>
      <c r="K2656" s="14" t="s">
        <v>14</v>
      </c>
      <c r="L2656" s="17"/>
      <c r="M2656" s="17" t="s">
        <v>14</v>
      </c>
      <c r="N2656" s="17"/>
    </row>
    <row r="2657" spans="1:14" x14ac:dyDescent="0.25">
      <c r="A2657" s="11" t="s">
        <v>14</v>
      </c>
      <c r="B2657" s="18" t="s">
        <v>14</v>
      </c>
      <c r="C2657" s="18" t="s">
        <v>14</v>
      </c>
      <c r="D2657" s="19" t="s">
        <v>14</v>
      </c>
      <c r="E2657" s="6" t="s">
        <v>14</v>
      </c>
      <c r="F2657" s="11" t="s">
        <v>14</v>
      </c>
      <c r="G2657" s="11" t="s">
        <v>14</v>
      </c>
      <c r="H2657" s="11" t="s">
        <v>14</v>
      </c>
      <c r="I2657" s="13" t="s">
        <v>14</v>
      </c>
      <c r="J2657" s="14" t="s">
        <v>14</v>
      </c>
      <c r="K2657" s="14" t="s">
        <v>14</v>
      </c>
      <c r="L2657" s="17"/>
      <c r="M2657" s="17" t="s">
        <v>14</v>
      </c>
      <c r="N2657" s="17"/>
    </row>
    <row r="2658" spans="1:14" x14ac:dyDescent="0.25">
      <c r="A2658" s="11" t="s">
        <v>14</v>
      </c>
      <c r="B2658" s="18" t="s">
        <v>14</v>
      </c>
      <c r="C2658" s="18" t="s">
        <v>14</v>
      </c>
      <c r="D2658" s="19" t="s">
        <v>14</v>
      </c>
      <c r="E2658" s="6" t="s">
        <v>14</v>
      </c>
      <c r="F2658" s="11" t="s">
        <v>14</v>
      </c>
      <c r="G2658" s="11" t="s">
        <v>14</v>
      </c>
      <c r="H2658" s="11" t="s">
        <v>14</v>
      </c>
      <c r="I2658" s="13" t="s">
        <v>14</v>
      </c>
      <c r="J2658" s="14" t="s">
        <v>14</v>
      </c>
      <c r="K2658" s="14" t="s">
        <v>14</v>
      </c>
      <c r="L2658" s="17"/>
      <c r="M2658" s="17" t="s">
        <v>14</v>
      </c>
      <c r="N2658" s="17"/>
    </row>
    <row r="2659" spans="1:14" x14ac:dyDescent="0.25">
      <c r="A2659" s="11" t="s">
        <v>14</v>
      </c>
      <c r="B2659" s="18" t="s">
        <v>14</v>
      </c>
      <c r="C2659" s="18" t="s">
        <v>14</v>
      </c>
      <c r="D2659" s="19" t="s">
        <v>14</v>
      </c>
      <c r="E2659" s="6" t="s">
        <v>14</v>
      </c>
      <c r="F2659" s="11" t="s">
        <v>14</v>
      </c>
      <c r="G2659" s="11" t="s">
        <v>14</v>
      </c>
      <c r="H2659" s="11" t="s">
        <v>14</v>
      </c>
      <c r="I2659" s="13" t="s">
        <v>14</v>
      </c>
      <c r="J2659" s="14" t="s">
        <v>14</v>
      </c>
      <c r="K2659" s="14" t="s">
        <v>14</v>
      </c>
      <c r="L2659" s="17"/>
      <c r="M2659" s="17" t="s">
        <v>14</v>
      </c>
      <c r="N2659" s="17"/>
    </row>
    <row r="2660" spans="1:14" x14ac:dyDescent="0.25">
      <c r="A2660" s="11" t="s">
        <v>14</v>
      </c>
      <c r="B2660" s="18" t="s">
        <v>14</v>
      </c>
      <c r="C2660" s="18" t="s">
        <v>14</v>
      </c>
      <c r="D2660" s="19" t="s">
        <v>14</v>
      </c>
      <c r="E2660" s="6" t="s">
        <v>14</v>
      </c>
      <c r="F2660" s="11" t="s">
        <v>14</v>
      </c>
      <c r="G2660" s="11" t="s">
        <v>14</v>
      </c>
      <c r="H2660" s="11" t="s">
        <v>14</v>
      </c>
      <c r="I2660" s="13" t="s">
        <v>14</v>
      </c>
      <c r="J2660" s="14" t="s">
        <v>14</v>
      </c>
      <c r="K2660" s="14" t="s">
        <v>14</v>
      </c>
      <c r="L2660" s="17"/>
      <c r="M2660" s="17" t="s">
        <v>14</v>
      </c>
      <c r="N2660" s="17"/>
    </row>
    <row r="2661" spans="1:14" x14ac:dyDescent="0.25">
      <c r="A2661" s="11" t="s">
        <v>14</v>
      </c>
      <c r="B2661" s="18" t="s">
        <v>14</v>
      </c>
      <c r="C2661" s="18" t="s">
        <v>14</v>
      </c>
      <c r="D2661" s="19" t="s">
        <v>14</v>
      </c>
      <c r="E2661" s="6" t="s">
        <v>14</v>
      </c>
      <c r="F2661" s="11" t="s">
        <v>14</v>
      </c>
      <c r="G2661" s="11" t="s">
        <v>14</v>
      </c>
      <c r="H2661" s="11" t="s">
        <v>14</v>
      </c>
      <c r="I2661" s="13" t="s">
        <v>14</v>
      </c>
      <c r="J2661" s="14" t="s">
        <v>14</v>
      </c>
      <c r="K2661" s="14" t="s">
        <v>14</v>
      </c>
      <c r="L2661" s="17"/>
      <c r="M2661" s="17" t="s">
        <v>14</v>
      </c>
      <c r="N2661" s="17"/>
    </row>
    <row r="2662" spans="1:14" x14ac:dyDescent="0.25">
      <c r="A2662" s="11" t="s">
        <v>14</v>
      </c>
      <c r="B2662" s="18" t="s">
        <v>14</v>
      </c>
      <c r="C2662" s="18" t="s">
        <v>14</v>
      </c>
      <c r="D2662" s="19" t="s">
        <v>14</v>
      </c>
      <c r="E2662" s="6" t="s">
        <v>14</v>
      </c>
      <c r="F2662" s="11" t="s">
        <v>14</v>
      </c>
      <c r="G2662" s="11" t="s">
        <v>14</v>
      </c>
      <c r="H2662" s="11" t="s">
        <v>14</v>
      </c>
      <c r="I2662" s="13" t="s">
        <v>14</v>
      </c>
      <c r="J2662" s="14" t="s">
        <v>14</v>
      </c>
      <c r="K2662" s="14" t="s">
        <v>14</v>
      </c>
      <c r="L2662" s="17"/>
      <c r="M2662" s="17" t="s">
        <v>14</v>
      </c>
      <c r="N2662" s="17"/>
    </row>
    <row r="2663" spans="1:14" x14ac:dyDescent="0.25">
      <c r="A2663" s="11" t="s">
        <v>14</v>
      </c>
      <c r="B2663" s="18" t="s">
        <v>14</v>
      </c>
      <c r="C2663" s="18" t="s">
        <v>14</v>
      </c>
      <c r="D2663" s="19" t="s">
        <v>14</v>
      </c>
      <c r="E2663" s="6" t="s">
        <v>14</v>
      </c>
      <c r="F2663" s="11" t="s">
        <v>14</v>
      </c>
      <c r="G2663" s="11" t="s">
        <v>14</v>
      </c>
      <c r="H2663" s="11" t="s">
        <v>14</v>
      </c>
      <c r="I2663" s="13" t="s">
        <v>14</v>
      </c>
      <c r="J2663" s="14" t="s">
        <v>14</v>
      </c>
      <c r="K2663" s="14" t="s">
        <v>14</v>
      </c>
      <c r="L2663" s="17"/>
      <c r="M2663" s="17" t="s">
        <v>14</v>
      </c>
      <c r="N2663" s="17"/>
    </row>
    <row r="2664" spans="1:14" x14ac:dyDescent="0.25">
      <c r="A2664" s="11" t="s">
        <v>14</v>
      </c>
      <c r="B2664" s="18" t="s">
        <v>14</v>
      </c>
      <c r="C2664" s="18" t="s">
        <v>14</v>
      </c>
      <c r="D2664" s="19" t="s">
        <v>14</v>
      </c>
      <c r="E2664" s="6" t="s">
        <v>14</v>
      </c>
      <c r="F2664" s="11" t="s">
        <v>14</v>
      </c>
      <c r="G2664" s="11" t="s">
        <v>14</v>
      </c>
      <c r="H2664" s="11" t="s">
        <v>14</v>
      </c>
      <c r="I2664" s="13" t="s">
        <v>14</v>
      </c>
      <c r="J2664" s="14" t="s">
        <v>14</v>
      </c>
      <c r="K2664" s="14" t="s">
        <v>14</v>
      </c>
      <c r="L2664" s="17"/>
      <c r="M2664" s="17" t="s">
        <v>14</v>
      </c>
      <c r="N2664" s="17"/>
    </row>
    <row r="2665" spans="1:14" x14ac:dyDescent="0.25">
      <c r="A2665" s="11" t="s">
        <v>14</v>
      </c>
      <c r="B2665" s="18" t="s">
        <v>14</v>
      </c>
      <c r="C2665" s="18" t="s">
        <v>14</v>
      </c>
      <c r="D2665" s="19" t="s">
        <v>14</v>
      </c>
      <c r="E2665" s="6" t="s">
        <v>14</v>
      </c>
      <c r="F2665" s="11" t="s">
        <v>14</v>
      </c>
      <c r="G2665" s="11" t="s">
        <v>14</v>
      </c>
      <c r="H2665" s="11" t="s">
        <v>14</v>
      </c>
      <c r="I2665" s="13" t="s">
        <v>14</v>
      </c>
      <c r="J2665" s="14" t="s">
        <v>14</v>
      </c>
      <c r="K2665" s="14" t="s">
        <v>14</v>
      </c>
      <c r="L2665" s="17"/>
      <c r="M2665" s="17" t="s">
        <v>14</v>
      </c>
      <c r="N2665" s="17"/>
    </row>
    <row r="2666" spans="1:14" x14ac:dyDescent="0.25">
      <c r="A2666" s="11" t="s">
        <v>14</v>
      </c>
      <c r="B2666" s="18" t="s">
        <v>14</v>
      </c>
      <c r="C2666" s="18" t="s">
        <v>14</v>
      </c>
      <c r="D2666" s="19" t="s">
        <v>14</v>
      </c>
      <c r="E2666" s="6" t="s">
        <v>14</v>
      </c>
      <c r="F2666" s="11" t="s">
        <v>14</v>
      </c>
      <c r="G2666" s="11" t="s">
        <v>14</v>
      </c>
      <c r="H2666" s="11" t="s">
        <v>14</v>
      </c>
      <c r="I2666" s="13" t="s">
        <v>14</v>
      </c>
      <c r="J2666" s="14" t="s">
        <v>14</v>
      </c>
      <c r="K2666" s="14" t="s">
        <v>14</v>
      </c>
      <c r="L2666" s="17"/>
      <c r="M2666" s="17" t="s">
        <v>14</v>
      </c>
      <c r="N2666" s="17"/>
    </row>
    <row r="2667" spans="1:14" x14ac:dyDescent="0.25">
      <c r="A2667" s="11" t="s">
        <v>14</v>
      </c>
      <c r="B2667" s="18" t="s">
        <v>14</v>
      </c>
      <c r="C2667" s="18" t="s">
        <v>14</v>
      </c>
      <c r="D2667" s="19" t="s">
        <v>14</v>
      </c>
      <c r="E2667" s="6" t="s">
        <v>14</v>
      </c>
      <c r="F2667" s="11" t="s">
        <v>14</v>
      </c>
      <c r="G2667" s="11" t="s">
        <v>14</v>
      </c>
      <c r="H2667" s="11" t="s">
        <v>14</v>
      </c>
      <c r="I2667" s="13" t="s">
        <v>14</v>
      </c>
      <c r="J2667" s="14" t="s">
        <v>14</v>
      </c>
      <c r="K2667" s="14" t="s">
        <v>14</v>
      </c>
      <c r="L2667" s="17"/>
      <c r="M2667" s="17" t="s">
        <v>14</v>
      </c>
      <c r="N2667" s="17"/>
    </row>
    <row r="2668" spans="1:14" x14ac:dyDescent="0.25">
      <c r="A2668" s="11" t="s">
        <v>14</v>
      </c>
      <c r="B2668" s="18" t="s">
        <v>14</v>
      </c>
      <c r="C2668" s="18" t="s">
        <v>14</v>
      </c>
      <c r="D2668" s="19" t="s">
        <v>14</v>
      </c>
      <c r="E2668" s="6" t="s">
        <v>14</v>
      </c>
      <c r="F2668" s="11" t="s">
        <v>14</v>
      </c>
      <c r="G2668" s="11" t="s">
        <v>14</v>
      </c>
      <c r="H2668" s="11" t="s">
        <v>14</v>
      </c>
      <c r="I2668" s="13" t="s">
        <v>14</v>
      </c>
      <c r="J2668" s="14" t="s">
        <v>14</v>
      </c>
      <c r="K2668" s="14" t="s">
        <v>14</v>
      </c>
      <c r="L2668" s="17"/>
      <c r="M2668" s="17" t="s">
        <v>14</v>
      </c>
      <c r="N2668" s="17"/>
    </row>
    <row r="2669" spans="1:14" x14ac:dyDescent="0.25">
      <c r="A2669" s="11" t="s">
        <v>14</v>
      </c>
      <c r="B2669" s="18" t="s">
        <v>14</v>
      </c>
      <c r="C2669" s="18" t="s">
        <v>14</v>
      </c>
      <c r="D2669" s="19" t="s">
        <v>14</v>
      </c>
      <c r="E2669" s="6" t="s">
        <v>14</v>
      </c>
      <c r="F2669" s="11" t="s">
        <v>14</v>
      </c>
      <c r="G2669" s="11" t="s">
        <v>14</v>
      </c>
      <c r="H2669" s="11" t="s">
        <v>14</v>
      </c>
      <c r="I2669" s="13" t="s">
        <v>14</v>
      </c>
      <c r="J2669" s="14" t="s">
        <v>14</v>
      </c>
      <c r="K2669" s="14" t="s">
        <v>14</v>
      </c>
      <c r="L2669" s="17"/>
      <c r="M2669" s="17" t="s">
        <v>14</v>
      </c>
      <c r="N2669" s="17"/>
    </row>
    <row r="2670" spans="1:14" x14ac:dyDescent="0.25">
      <c r="A2670" s="11" t="s">
        <v>14</v>
      </c>
      <c r="B2670" s="18" t="s">
        <v>14</v>
      </c>
      <c r="C2670" s="18" t="s">
        <v>14</v>
      </c>
      <c r="D2670" s="19" t="s">
        <v>14</v>
      </c>
      <c r="E2670" s="6" t="s">
        <v>14</v>
      </c>
      <c r="F2670" s="11" t="s">
        <v>14</v>
      </c>
      <c r="G2670" s="11" t="s">
        <v>14</v>
      </c>
      <c r="H2670" s="11" t="s">
        <v>14</v>
      </c>
      <c r="I2670" s="13" t="s">
        <v>14</v>
      </c>
      <c r="J2670" s="14" t="s">
        <v>14</v>
      </c>
      <c r="K2670" s="14" t="s">
        <v>14</v>
      </c>
      <c r="L2670" s="17"/>
      <c r="M2670" s="17" t="s">
        <v>14</v>
      </c>
      <c r="N2670" s="17"/>
    </row>
    <row r="2671" spans="1:14" x14ac:dyDescent="0.25">
      <c r="A2671" s="11" t="s">
        <v>14</v>
      </c>
      <c r="B2671" s="18" t="s">
        <v>14</v>
      </c>
      <c r="C2671" s="18" t="s">
        <v>14</v>
      </c>
      <c r="D2671" s="19" t="s">
        <v>14</v>
      </c>
      <c r="E2671" s="6" t="s">
        <v>14</v>
      </c>
      <c r="F2671" s="11" t="s">
        <v>14</v>
      </c>
      <c r="G2671" s="11" t="s">
        <v>14</v>
      </c>
      <c r="H2671" s="11" t="s">
        <v>14</v>
      </c>
      <c r="I2671" s="13" t="s">
        <v>14</v>
      </c>
      <c r="J2671" s="14" t="s">
        <v>14</v>
      </c>
      <c r="K2671" s="14" t="s">
        <v>14</v>
      </c>
      <c r="L2671" s="17"/>
      <c r="M2671" s="17" t="s">
        <v>14</v>
      </c>
      <c r="N2671" s="17"/>
    </row>
    <row r="2672" spans="1:14" x14ac:dyDescent="0.25">
      <c r="A2672" s="11" t="s">
        <v>14</v>
      </c>
      <c r="B2672" s="18" t="s">
        <v>14</v>
      </c>
      <c r="C2672" s="18" t="s">
        <v>14</v>
      </c>
      <c r="D2672" s="19" t="s">
        <v>14</v>
      </c>
      <c r="E2672" s="6" t="s">
        <v>14</v>
      </c>
      <c r="F2672" s="11" t="s">
        <v>14</v>
      </c>
      <c r="G2672" s="11" t="s">
        <v>14</v>
      </c>
      <c r="H2672" s="11" t="s">
        <v>14</v>
      </c>
      <c r="I2672" s="13" t="s">
        <v>14</v>
      </c>
      <c r="J2672" s="14" t="s">
        <v>14</v>
      </c>
      <c r="K2672" s="14" t="s">
        <v>14</v>
      </c>
      <c r="L2672" s="17"/>
      <c r="M2672" s="17" t="s">
        <v>14</v>
      </c>
      <c r="N2672" s="17"/>
    </row>
    <row r="2673" spans="1:14" x14ac:dyDescent="0.25">
      <c r="A2673" s="11" t="s">
        <v>14</v>
      </c>
      <c r="B2673" s="18" t="s">
        <v>14</v>
      </c>
      <c r="C2673" s="18" t="s">
        <v>14</v>
      </c>
      <c r="D2673" s="19" t="s">
        <v>14</v>
      </c>
      <c r="E2673" s="6" t="s">
        <v>14</v>
      </c>
      <c r="F2673" s="11" t="s">
        <v>14</v>
      </c>
      <c r="G2673" s="11" t="s">
        <v>14</v>
      </c>
      <c r="H2673" s="11" t="s">
        <v>14</v>
      </c>
      <c r="I2673" s="13" t="s">
        <v>14</v>
      </c>
      <c r="J2673" s="14" t="s">
        <v>14</v>
      </c>
      <c r="K2673" s="14" t="s">
        <v>14</v>
      </c>
      <c r="L2673" s="17"/>
      <c r="M2673" s="17" t="s">
        <v>14</v>
      </c>
      <c r="N2673" s="17"/>
    </row>
    <row r="2674" spans="1:14" x14ac:dyDescent="0.25">
      <c r="A2674" s="11" t="s">
        <v>14</v>
      </c>
      <c r="B2674" s="18" t="s">
        <v>14</v>
      </c>
      <c r="C2674" s="18" t="s">
        <v>14</v>
      </c>
      <c r="D2674" s="19" t="s">
        <v>14</v>
      </c>
      <c r="E2674" s="6" t="s">
        <v>14</v>
      </c>
      <c r="F2674" s="11" t="s">
        <v>14</v>
      </c>
      <c r="G2674" s="11" t="s">
        <v>14</v>
      </c>
      <c r="H2674" s="11" t="s">
        <v>14</v>
      </c>
      <c r="I2674" s="13" t="s">
        <v>14</v>
      </c>
      <c r="J2674" s="14" t="s">
        <v>14</v>
      </c>
      <c r="K2674" s="14" t="s">
        <v>14</v>
      </c>
      <c r="L2674" s="17"/>
      <c r="M2674" s="17" t="s">
        <v>14</v>
      </c>
      <c r="N2674" s="17"/>
    </row>
    <row r="2675" spans="1:14" x14ac:dyDescent="0.25">
      <c r="A2675" s="11" t="s">
        <v>14</v>
      </c>
      <c r="B2675" s="18" t="s">
        <v>14</v>
      </c>
      <c r="C2675" s="18" t="s">
        <v>14</v>
      </c>
      <c r="D2675" s="19" t="s">
        <v>14</v>
      </c>
      <c r="E2675" s="6" t="s">
        <v>14</v>
      </c>
      <c r="F2675" s="11" t="s">
        <v>14</v>
      </c>
      <c r="G2675" s="11" t="s">
        <v>14</v>
      </c>
      <c r="H2675" s="11" t="s">
        <v>14</v>
      </c>
      <c r="I2675" s="13" t="s">
        <v>14</v>
      </c>
      <c r="J2675" s="14" t="s">
        <v>14</v>
      </c>
      <c r="K2675" s="14" t="s">
        <v>14</v>
      </c>
      <c r="L2675" s="17"/>
      <c r="M2675" s="17" t="s">
        <v>14</v>
      </c>
      <c r="N2675" s="17"/>
    </row>
    <row r="2676" spans="1:14" x14ac:dyDescent="0.25">
      <c r="A2676" s="11" t="s">
        <v>14</v>
      </c>
      <c r="B2676" s="18" t="s">
        <v>14</v>
      </c>
      <c r="C2676" s="18" t="s">
        <v>14</v>
      </c>
      <c r="D2676" s="19" t="s">
        <v>14</v>
      </c>
      <c r="E2676" s="6" t="s">
        <v>14</v>
      </c>
      <c r="F2676" s="11" t="s">
        <v>14</v>
      </c>
      <c r="G2676" s="11" t="s">
        <v>14</v>
      </c>
      <c r="H2676" s="11" t="s">
        <v>14</v>
      </c>
      <c r="I2676" s="13" t="s">
        <v>14</v>
      </c>
      <c r="J2676" s="14" t="s">
        <v>14</v>
      </c>
      <c r="K2676" s="14" t="s">
        <v>14</v>
      </c>
      <c r="L2676" s="17"/>
      <c r="M2676" s="17" t="s">
        <v>14</v>
      </c>
      <c r="N2676" s="17"/>
    </row>
    <row r="2677" spans="1:14" x14ac:dyDescent="0.25">
      <c r="A2677" s="11" t="s">
        <v>14</v>
      </c>
      <c r="B2677" s="18" t="s">
        <v>14</v>
      </c>
      <c r="C2677" s="18" t="s">
        <v>14</v>
      </c>
      <c r="D2677" s="19" t="s">
        <v>14</v>
      </c>
      <c r="E2677" s="6" t="s">
        <v>14</v>
      </c>
      <c r="F2677" s="11" t="s">
        <v>14</v>
      </c>
      <c r="G2677" s="11" t="s">
        <v>14</v>
      </c>
      <c r="H2677" s="11" t="s">
        <v>14</v>
      </c>
      <c r="I2677" s="13" t="s">
        <v>14</v>
      </c>
      <c r="J2677" s="14" t="s">
        <v>14</v>
      </c>
      <c r="K2677" s="14" t="s">
        <v>14</v>
      </c>
      <c r="L2677" s="17"/>
      <c r="M2677" s="17" t="s">
        <v>14</v>
      </c>
      <c r="N2677" s="17"/>
    </row>
    <row r="2678" spans="1:14" x14ac:dyDescent="0.25">
      <c r="A2678" s="11" t="s">
        <v>14</v>
      </c>
      <c r="B2678" s="18" t="s">
        <v>14</v>
      </c>
      <c r="C2678" s="18" t="s">
        <v>14</v>
      </c>
      <c r="D2678" s="19" t="s">
        <v>14</v>
      </c>
      <c r="E2678" s="6" t="s">
        <v>14</v>
      </c>
      <c r="F2678" s="11" t="s">
        <v>14</v>
      </c>
      <c r="G2678" s="11" t="s">
        <v>14</v>
      </c>
      <c r="H2678" s="11" t="s">
        <v>14</v>
      </c>
      <c r="I2678" s="13" t="s">
        <v>14</v>
      </c>
      <c r="J2678" s="14" t="s">
        <v>14</v>
      </c>
      <c r="K2678" s="14" t="s">
        <v>14</v>
      </c>
      <c r="L2678" s="17"/>
      <c r="M2678" s="17" t="s">
        <v>14</v>
      </c>
      <c r="N2678" s="17"/>
    </row>
    <row r="2679" spans="1:14" x14ac:dyDescent="0.25">
      <c r="A2679" s="11" t="s">
        <v>14</v>
      </c>
      <c r="B2679" s="18" t="s">
        <v>14</v>
      </c>
      <c r="C2679" s="18" t="s">
        <v>14</v>
      </c>
      <c r="D2679" s="19" t="s">
        <v>14</v>
      </c>
      <c r="E2679" s="6" t="s">
        <v>14</v>
      </c>
      <c r="F2679" s="11" t="s">
        <v>14</v>
      </c>
      <c r="G2679" s="11" t="s">
        <v>14</v>
      </c>
      <c r="H2679" s="11" t="s">
        <v>14</v>
      </c>
      <c r="I2679" s="13" t="s">
        <v>14</v>
      </c>
      <c r="J2679" s="14" t="s">
        <v>14</v>
      </c>
      <c r="K2679" s="14" t="s">
        <v>14</v>
      </c>
      <c r="L2679" s="17"/>
      <c r="M2679" s="17" t="s">
        <v>14</v>
      </c>
      <c r="N2679" s="17"/>
    </row>
    <row r="2680" spans="1:14" x14ac:dyDescent="0.25">
      <c r="A2680" s="11" t="s">
        <v>14</v>
      </c>
      <c r="B2680" s="18" t="s">
        <v>14</v>
      </c>
      <c r="C2680" s="18" t="s">
        <v>14</v>
      </c>
      <c r="D2680" s="19" t="s">
        <v>14</v>
      </c>
      <c r="E2680" s="6" t="s">
        <v>14</v>
      </c>
      <c r="F2680" s="11" t="s">
        <v>14</v>
      </c>
      <c r="G2680" s="11" t="s">
        <v>14</v>
      </c>
      <c r="H2680" s="11" t="s">
        <v>14</v>
      </c>
      <c r="I2680" s="13" t="s">
        <v>14</v>
      </c>
      <c r="J2680" s="14" t="s">
        <v>14</v>
      </c>
      <c r="K2680" s="14" t="s">
        <v>14</v>
      </c>
      <c r="L2680" s="17"/>
      <c r="M2680" s="17" t="s">
        <v>14</v>
      </c>
      <c r="N2680" s="17"/>
    </row>
    <row r="2681" spans="1:14" x14ac:dyDescent="0.25">
      <c r="A2681" s="11" t="s">
        <v>14</v>
      </c>
      <c r="B2681" s="18" t="s">
        <v>14</v>
      </c>
      <c r="C2681" s="18" t="s">
        <v>14</v>
      </c>
      <c r="D2681" s="19" t="s">
        <v>14</v>
      </c>
      <c r="E2681" s="6" t="s">
        <v>14</v>
      </c>
      <c r="F2681" s="11" t="s">
        <v>14</v>
      </c>
      <c r="G2681" s="11" t="s">
        <v>14</v>
      </c>
      <c r="H2681" s="11" t="s">
        <v>14</v>
      </c>
      <c r="I2681" s="13" t="s">
        <v>14</v>
      </c>
      <c r="J2681" s="14" t="s">
        <v>14</v>
      </c>
      <c r="K2681" s="14" t="s">
        <v>14</v>
      </c>
      <c r="L2681" s="17"/>
      <c r="M2681" s="17" t="s">
        <v>14</v>
      </c>
      <c r="N2681" s="17"/>
    </row>
    <row r="2682" spans="1:14" x14ac:dyDescent="0.25">
      <c r="A2682" s="11" t="s">
        <v>14</v>
      </c>
      <c r="B2682" s="18" t="s">
        <v>14</v>
      </c>
      <c r="C2682" s="18" t="s">
        <v>14</v>
      </c>
      <c r="D2682" s="19" t="s">
        <v>14</v>
      </c>
      <c r="E2682" s="6" t="s">
        <v>14</v>
      </c>
      <c r="F2682" s="11" t="s">
        <v>14</v>
      </c>
      <c r="G2682" s="11" t="s">
        <v>14</v>
      </c>
      <c r="H2682" s="11" t="s">
        <v>14</v>
      </c>
      <c r="I2682" s="13" t="s">
        <v>14</v>
      </c>
      <c r="J2682" s="14" t="s">
        <v>14</v>
      </c>
      <c r="K2682" s="14" t="s">
        <v>14</v>
      </c>
      <c r="L2682" s="17"/>
      <c r="M2682" s="17" t="s">
        <v>14</v>
      </c>
      <c r="N2682" s="17"/>
    </row>
    <row r="2683" spans="1:14" x14ac:dyDescent="0.25">
      <c r="A2683" s="11" t="s">
        <v>14</v>
      </c>
      <c r="B2683" s="18" t="s">
        <v>14</v>
      </c>
      <c r="C2683" s="18" t="s">
        <v>14</v>
      </c>
      <c r="D2683" s="19" t="s">
        <v>14</v>
      </c>
      <c r="E2683" s="6" t="s">
        <v>14</v>
      </c>
      <c r="F2683" s="11" t="s">
        <v>14</v>
      </c>
      <c r="G2683" s="11" t="s">
        <v>14</v>
      </c>
      <c r="H2683" s="11" t="s">
        <v>14</v>
      </c>
      <c r="I2683" s="13" t="s">
        <v>14</v>
      </c>
      <c r="J2683" s="14" t="s">
        <v>14</v>
      </c>
      <c r="K2683" s="14" t="s">
        <v>14</v>
      </c>
      <c r="L2683" s="17"/>
      <c r="M2683" s="17" t="s">
        <v>14</v>
      </c>
      <c r="N2683" s="17"/>
    </row>
    <row r="2684" spans="1:14" x14ac:dyDescent="0.25">
      <c r="A2684" s="11" t="s">
        <v>14</v>
      </c>
      <c r="B2684" s="18" t="s">
        <v>14</v>
      </c>
      <c r="C2684" s="18" t="s">
        <v>14</v>
      </c>
      <c r="D2684" s="19" t="s">
        <v>14</v>
      </c>
      <c r="E2684" s="6" t="s">
        <v>14</v>
      </c>
      <c r="F2684" s="11" t="s">
        <v>14</v>
      </c>
      <c r="G2684" s="11" t="s">
        <v>14</v>
      </c>
      <c r="H2684" s="11" t="s">
        <v>14</v>
      </c>
      <c r="I2684" s="13" t="s">
        <v>14</v>
      </c>
      <c r="J2684" s="14" t="s">
        <v>14</v>
      </c>
      <c r="K2684" s="14" t="s">
        <v>14</v>
      </c>
      <c r="L2684" s="17"/>
      <c r="M2684" s="17" t="s">
        <v>14</v>
      </c>
      <c r="N2684" s="17"/>
    </row>
    <row r="2685" spans="1:14" x14ac:dyDescent="0.25">
      <c r="A2685" s="11" t="s">
        <v>14</v>
      </c>
      <c r="B2685" s="18" t="s">
        <v>14</v>
      </c>
      <c r="C2685" s="18" t="s">
        <v>14</v>
      </c>
      <c r="D2685" s="19" t="s">
        <v>14</v>
      </c>
      <c r="E2685" s="6" t="s">
        <v>14</v>
      </c>
      <c r="F2685" s="11" t="s">
        <v>14</v>
      </c>
      <c r="G2685" s="11" t="s">
        <v>14</v>
      </c>
      <c r="H2685" s="11" t="s">
        <v>14</v>
      </c>
      <c r="I2685" s="13" t="s">
        <v>14</v>
      </c>
      <c r="J2685" s="14" t="s">
        <v>14</v>
      </c>
      <c r="K2685" s="14" t="s">
        <v>14</v>
      </c>
      <c r="L2685" s="17"/>
      <c r="M2685" s="17" t="s">
        <v>14</v>
      </c>
      <c r="N2685" s="17"/>
    </row>
    <row r="2686" spans="1:14" x14ac:dyDescent="0.25">
      <c r="A2686" s="11" t="s">
        <v>14</v>
      </c>
      <c r="B2686" s="18" t="s">
        <v>14</v>
      </c>
      <c r="C2686" s="18" t="s">
        <v>14</v>
      </c>
      <c r="D2686" s="19" t="s">
        <v>14</v>
      </c>
      <c r="E2686" s="6" t="s">
        <v>14</v>
      </c>
      <c r="F2686" s="11" t="s">
        <v>14</v>
      </c>
      <c r="G2686" s="11" t="s">
        <v>14</v>
      </c>
      <c r="H2686" s="11" t="s">
        <v>14</v>
      </c>
      <c r="I2686" s="13" t="s">
        <v>14</v>
      </c>
      <c r="J2686" s="14" t="s">
        <v>14</v>
      </c>
      <c r="K2686" s="14" t="s">
        <v>14</v>
      </c>
      <c r="L2686" s="17"/>
      <c r="M2686" s="17" t="s">
        <v>14</v>
      </c>
      <c r="N2686" s="17"/>
    </row>
    <row r="2687" spans="1:14" x14ac:dyDescent="0.25">
      <c r="A2687" s="11" t="s">
        <v>14</v>
      </c>
      <c r="B2687" s="18" t="s">
        <v>14</v>
      </c>
      <c r="C2687" s="18" t="s">
        <v>14</v>
      </c>
      <c r="D2687" s="19" t="s">
        <v>14</v>
      </c>
      <c r="E2687" s="6" t="s">
        <v>14</v>
      </c>
      <c r="F2687" s="11" t="s">
        <v>14</v>
      </c>
      <c r="G2687" s="11" t="s">
        <v>14</v>
      </c>
      <c r="H2687" s="11" t="s">
        <v>14</v>
      </c>
      <c r="I2687" s="13" t="s">
        <v>14</v>
      </c>
      <c r="J2687" s="14" t="s">
        <v>14</v>
      </c>
      <c r="K2687" s="14" t="s">
        <v>14</v>
      </c>
      <c r="L2687" s="17"/>
      <c r="M2687" s="17" t="s">
        <v>14</v>
      </c>
      <c r="N2687" s="17"/>
    </row>
    <row r="2688" spans="1:14" x14ac:dyDescent="0.25">
      <c r="A2688" s="11" t="s">
        <v>14</v>
      </c>
      <c r="B2688" s="18" t="s">
        <v>14</v>
      </c>
      <c r="C2688" s="18" t="s">
        <v>14</v>
      </c>
      <c r="D2688" s="19" t="s">
        <v>14</v>
      </c>
      <c r="E2688" s="6" t="s">
        <v>14</v>
      </c>
      <c r="F2688" s="11" t="s">
        <v>14</v>
      </c>
      <c r="G2688" s="11" t="s">
        <v>14</v>
      </c>
      <c r="H2688" s="11" t="s">
        <v>14</v>
      </c>
      <c r="I2688" s="13" t="s">
        <v>14</v>
      </c>
      <c r="J2688" s="14" t="s">
        <v>14</v>
      </c>
      <c r="K2688" s="14" t="s">
        <v>14</v>
      </c>
      <c r="L2688" s="17"/>
      <c r="M2688" s="17" t="s">
        <v>14</v>
      </c>
      <c r="N2688" s="17"/>
    </row>
    <row r="2689" spans="1:14" x14ac:dyDescent="0.25">
      <c r="A2689" s="11" t="s">
        <v>14</v>
      </c>
      <c r="B2689" s="18" t="s">
        <v>14</v>
      </c>
      <c r="C2689" s="18" t="s">
        <v>14</v>
      </c>
      <c r="D2689" s="19" t="s">
        <v>14</v>
      </c>
      <c r="E2689" s="6" t="s">
        <v>14</v>
      </c>
      <c r="F2689" s="11" t="s">
        <v>14</v>
      </c>
      <c r="G2689" s="11" t="s">
        <v>14</v>
      </c>
      <c r="H2689" s="11" t="s">
        <v>14</v>
      </c>
      <c r="I2689" s="13" t="s">
        <v>14</v>
      </c>
      <c r="J2689" s="14" t="s">
        <v>14</v>
      </c>
      <c r="K2689" s="14" t="s">
        <v>14</v>
      </c>
      <c r="L2689" s="17"/>
      <c r="M2689" s="17" t="s">
        <v>14</v>
      </c>
      <c r="N2689" s="17"/>
    </row>
    <row r="2690" spans="1:14" x14ac:dyDescent="0.25">
      <c r="A2690" s="11" t="s">
        <v>14</v>
      </c>
      <c r="B2690" s="18" t="s">
        <v>14</v>
      </c>
      <c r="C2690" s="18" t="s">
        <v>14</v>
      </c>
      <c r="D2690" s="19" t="s">
        <v>14</v>
      </c>
      <c r="E2690" s="6" t="s">
        <v>14</v>
      </c>
      <c r="F2690" s="11" t="s">
        <v>14</v>
      </c>
      <c r="G2690" s="11" t="s">
        <v>14</v>
      </c>
      <c r="H2690" s="11" t="s">
        <v>14</v>
      </c>
      <c r="I2690" s="13" t="s">
        <v>14</v>
      </c>
      <c r="J2690" s="14" t="s">
        <v>14</v>
      </c>
      <c r="K2690" s="14" t="s">
        <v>14</v>
      </c>
      <c r="L2690" s="17"/>
      <c r="M2690" s="17" t="s">
        <v>14</v>
      </c>
      <c r="N2690" s="17"/>
    </row>
    <row r="2691" spans="1:14" x14ac:dyDescent="0.25">
      <c r="A2691" s="11" t="s">
        <v>14</v>
      </c>
      <c r="B2691" s="18" t="s">
        <v>14</v>
      </c>
      <c r="C2691" s="18" t="s">
        <v>14</v>
      </c>
      <c r="D2691" s="19" t="s">
        <v>14</v>
      </c>
      <c r="E2691" s="6" t="s">
        <v>14</v>
      </c>
      <c r="F2691" s="11" t="s">
        <v>14</v>
      </c>
      <c r="G2691" s="11" t="s">
        <v>14</v>
      </c>
      <c r="H2691" s="11" t="s">
        <v>14</v>
      </c>
      <c r="I2691" s="13" t="s">
        <v>14</v>
      </c>
      <c r="J2691" s="14" t="s">
        <v>14</v>
      </c>
      <c r="K2691" s="14" t="s">
        <v>14</v>
      </c>
      <c r="L2691" s="17"/>
      <c r="M2691" s="17" t="s">
        <v>14</v>
      </c>
      <c r="N2691" s="17"/>
    </row>
    <row r="2692" spans="1:14" x14ac:dyDescent="0.25">
      <c r="A2692" s="11" t="s">
        <v>14</v>
      </c>
      <c r="B2692" s="18" t="s">
        <v>14</v>
      </c>
      <c r="C2692" s="18" t="s">
        <v>14</v>
      </c>
      <c r="D2692" s="19" t="s">
        <v>14</v>
      </c>
      <c r="E2692" s="6" t="s">
        <v>14</v>
      </c>
      <c r="F2692" s="11" t="s">
        <v>14</v>
      </c>
      <c r="G2692" s="11" t="s">
        <v>14</v>
      </c>
      <c r="H2692" s="11" t="s">
        <v>14</v>
      </c>
      <c r="I2692" s="13" t="s">
        <v>14</v>
      </c>
      <c r="J2692" s="14" t="s">
        <v>14</v>
      </c>
      <c r="K2692" s="14" t="s">
        <v>14</v>
      </c>
      <c r="L2692" s="17"/>
      <c r="M2692" s="17" t="s">
        <v>14</v>
      </c>
      <c r="N2692" s="17"/>
    </row>
    <row r="2693" spans="1:14" x14ac:dyDescent="0.25">
      <c r="A2693" s="11" t="s">
        <v>14</v>
      </c>
      <c r="B2693" s="18" t="s">
        <v>14</v>
      </c>
      <c r="C2693" s="18" t="s">
        <v>14</v>
      </c>
      <c r="D2693" s="19" t="s">
        <v>14</v>
      </c>
      <c r="E2693" s="6" t="s">
        <v>14</v>
      </c>
      <c r="F2693" s="11" t="s">
        <v>14</v>
      </c>
      <c r="G2693" s="11" t="s">
        <v>14</v>
      </c>
      <c r="H2693" s="11" t="s">
        <v>14</v>
      </c>
      <c r="I2693" s="13" t="s">
        <v>14</v>
      </c>
      <c r="J2693" s="14" t="s">
        <v>14</v>
      </c>
      <c r="K2693" s="14" t="s">
        <v>14</v>
      </c>
      <c r="L2693" s="17"/>
      <c r="M2693" s="17" t="s">
        <v>14</v>
      </c>
      <c r="N2693" s="17"/>
    </row>
    <row r="2694" spans="1:14" x14ac:dyDescent="0.25">
      <c r="A2694" s="11" t="s">
        <v>14</v>
      </c>
      <c r="B2694" s="18" t="s">
        <v>14</v>
      </c>
      <c r="C2694" s="18" t="s">
        <v>14</v>
      </c>
      <c r="D2694" s="19" t="s">
        <v>14</v>
      </c>
      <c r="E2694" s="6" t="s">
        <v>14</v>
      </c>
      <c r="F2694" s="11" t="s">
        <v>14</v>
      </c>
      <c r="G2694" s="11" t="s">
        <v>14</v>
      </c>
      <c r="H2694" s="11" t="s">
        <v>14</v>
      </c>
      <c r="I2694" s="13" t="s">
        <v>14</v>
      </c>
      <c r="J2694" s="14" t="s">
        <v>14</v>
      </c>
      <c r="K2694" s="14" t="s">
        <v>14</v>
      </c>
      <c r="L2694" s="17"/>
      <c r="M2694" s="17" t="s">
        <v>14</v>
      </c>
      <c r="N2694" s="17"/>
    </row>
    <row r="2695" spans="1:14" x14ac:dyDescent="0.25">
      <c r="A2695" s="11" t="s">
        <v>14</v>
      </c>
      <c r="B2695" s="18" t="s">
        <v>14</v>
      </c>
      <c r="C2695" s="18" t="s">
        <v>14</v>
      </c>
      <c r="D2695" s="19" t="s">
        <v>14</v>
      </c>
      <c r="E2695" s="6" t="s">
        <v>14</v>
      </c>
      <c r="F2695" s="11" t="s">
        <v>14</v>
      </c>
      <c r="G2695" s="11" t="s">
        <v>14</v>
      </c>
      <c r="H2695" s="11" t="s">
        <v>14</v>
      </c>
      <c r="I2695" s="13" t="s">
        <v>14</v>
      </c>
      <c r="J2695" s="14" t="s">
        <v>14</v>
      </c>
      <c r="K2695" s="14" t="s">
        <v>14</v>
      </c>
      <c r="L2695" s="17"/>
      <c r="M2695" s="17" t="s">
        <v>14</v>
      </c>
      <c r="N2695" s="17"/>
    </row>
    <row r="2696" spans="1:14" x14ac:dyDescent="0.25">
      <c r="A2696" s="11" t="s">
        <v>14</v>
      </c>
      <c r="B2696" s="18" t="s">
        <v>14</v>
      </c>
      <c r="C2696" s="18" t="s">
        <v>14</v>
      </c>
      <c r="D2696" s="19" t="s">
        <v>14</v>
      </c>
      <c r="E2696" s="6" t="s">
        <v>14</v>
      </c>
      <c r="F2696" s="11" t="s">
        <v>14</v>
      </c>
      <c r="G2696" s="11" t="s">
        <v>14</v>
      </c>
      <c r="H2696" s="11" t="s">
        <v>14</v>
      </c>
      <c r="I2696" s="13" t="s">
        <v>14</v>
      </c>
      <c r="J2696" s="14" t="s">
        <v>14</v>
      </c>
      <c r="K2696" s="14" t="s">
        <v>14</v>
      </c>
      <c r="L2696" s="17"/>
      <c r="M2696" s="17" t="s">
        <v>14</v>
      </c>
      <c r="N2696" s="17"/>
    </row>
    <row r="2697" spans="1:14" x14ac:dyDescent="0.25">
      <c r="A2697" s="11" t="s">
        <v>14</v>
      </c>
      <c r="B2697" s="18" t="s">
        <v>14</v>
      </c>
      <c r="C2697" s="18" t="s">
        <v>14</v>
      </c>
      <c r="D2697" s="19" t="s">
        <v>14</v>
      </c>
      <c r="E2697" s="6" t="s">
        <v>14</v>
      </c>
      <c r="F2697" s="11" t="s">
        <v>14</v>
      </c>
      <c r="G2697" s="11" t="s">
        <v>14</v>
      </c>
      <c r="H2697" s="11" t="s">
        <v>14</v>
      </c>
      <c r="I2697" s="13" t="s">
        <v>14</v>
      </c>
      <c r="J2697" s="14" t="s">
        <v>14</v>
      </c>
      <c r="K2697" s="14" t="s">
        <v>14</v>
      </c>
      <c r="L2697" s="17"/>
      <c r="M2697" s="17" t="s">
        <v>14</v>
      </c>
      <c r="N2697" s="17"/>
    </row>
    <row r="2698" spans="1:14" x14ac:dyDescent="0.25">
      <c r="A2698" s="11" t="s">
        <v>14</v>
      </c>
      <c r="B2698" s="18" t="s">
        <v>14</v>
      </c>
      <c r="C2698" s="18" t="s">
        <v>14</v>
      </c>
      <c r="D2698" s="19" t="s">
        <v>14</v>
      </c>
      <c r="E2698" s="6" t="s">
        <v>14</v>
      </c>
      <c r="F2698" s="11" t="s">
        <v>14</v>
      </c>
      <c r="G2698" s="11" t="s">
        <v>14</v>
      </c>
      <c r="H2698" s="11" t="s">
        <v>14</v>
      </c>
      <c r="I2698" s="13" t="s">
        <v>14</v>
      </c>
      <c r="J2698" s="14" t="s">
        <v>14</v>
      </c>
      <c r="K2698" s="14" t="s">
        <v>14</v>
      </c>
      <c r="L2698" s="17"/>
      <c r="M2698" s="17" t="s">
        <v>14</v>
      </c>
      <c r="N2698" s="17"/>
    </row>
    <row r="2699" spans="1:14" x14ac:dyDescent="0.25">
      <c r="A2699" s="11" t="s">
        <v>14</v>
      </c>
      <c r="B2699" s="18" t="s">
        <v>14</v>
      </c>
      <c r="C2699" s="18" t="s">
        <v>14</v>
      </c>
      <c r="D2699" s="19" t="s">
        <v>14</v>
      </c>
      <c r="E2699" s="6" t="s">
        <v>14</v>
      </c>
      <c r="F2699" s="11" t="s">
        <v>14</v>
      </c>
      <c r="G2699" s="11" t="s">
        <v>14</v>
      </c>
      <c r="H2699" s="11" t="s">
        <v>14</v>
      </c>
      <c r="I2699" s="13" t="s">
        <v>14</v>
      </c>
      <c r="J2699" s="14" t="s">
        <v>14</v>
      </c>
      <c r="K2699" s="14" t="s">
        <v>14</v>
      </c>
      <c r="L2699" s="17"/>
      <c r="M2699" s="17" t="s">
        <v>14</v>
      </c>
      <c r="N2699" s="17"/>
    </row>
    <row r="2700" spans="1:14" x14ac:dyDescent="0.25">
      <c r="A2700" s="11" t="s">
        <v>14</v>
      </c>
      <c r="B2700" s="18" t="s">
        <v>14</v>
      </c>
      <c r="C2700" s="18" t="s">
        <v>14</v>
      </c>
      <c r="D2700" s="19" t="s">
        <v>14</v>
      </c>
      <c r="E2700" s="6" t="s">
        <v>14</v>
      </c>
      <c r="F2700" s="11" t="s">
        <v>14</v>
      </c>
      <c r="G2700" s="11" t="s">
        <v>14</v>
      </c>
      <c r="H2700" s="11" t="s">
        <v>14</v>
      </c>
      <c r="I2700" s="13" t="s">
        <v>14</v>
      </c>
      <c r="J2700" s="14" t="s">
        <v>14</v>
      </c>
      <c r="K2700" s="14" t="s">
        <v>14</v>
      </c>
      <c r="L2700" s="17"/>
      <c r="M2700" s="17" t="s">
        <v>14</v>
      </c>
      <c r="N2700" s="17"/>
    </row>
    <row r="2701" spans="1:14" x14ac:dyDescent="0.25">
      <c r="A2701" s="11" t="s">
        <v>14</v>
      </c>
      <c r="B2701" s="18" t="s">
        <v>14</v>
      </c>
      <c r="C2701" s="18" t="s">
        <v>14</v>
      </c>
      <c r="D2701" s="19" t="s">
        <v>14</v>
      </c>
      <c r="E2701" s="6" t="s">
        <v>14</v>
      </c>
      <c r="F2701" s="11" t="s">
        <v>14</v>
      </c>
      <c r="G2701" s="11" t="s">
        <v>14</v>
      </c>
      <c r="H2701" s="11" t="s">
        <v>14</v>
      </c>
      <c r="I2701" s="13" t="s">
        <v>14</v>
      </c>
      <c r="J2701" s="14" t="s">
        <v>14</v>
      </c>
      <c r="K2701" s="14" t="s">
        <v>14</v>
      </c>
      <c r="L2701" s="17"/>
      <c r="M2701" s="17" t="s">
        <v>14</v>
      </c>
      <c r="N2701" s="17"/>
    </row>
    <row r="2702" spans="1:14" x14ac:dyDescent="0.25">
      <c r="A2702" s="11" t="s">
        <v>14</v>
      </c>
      <c r="B2702" s="18" t="s">
        <v>14</v>
      </c>
      <c r="C2702" s="18" t="s">
        <v>14</v>
      </c>
      <c r="D2702" s="19" t="s">
        <v>14</v>
      </c>
      <c r="E2702" s="6" t="s">
        <v>14</v>
      </c>
      <c r="F2702" s="11" t="s">
        <v>14</v>
      </c>
      <c r="G2702" s="11" t="s">
        <v>14</v>
      </c>
      <c r="H2702" s="11" t="s">
        <v>14</v>
      </c>
      <c r="I2702" s="13" t="s">
        <v>14</v>
      </c>
      <c r="J2702" s="14" t="s">
        <v>14</v>
      </c>
      <c r="K2702" s="14" t="s">
        <v>14</v>
      </c>
      <c r="L2702" s="17"/>
      <c r="M2702" s="17" t="s">
        <v>14</v>
      </c>
      <c r="N2702" s="17"/>
    </row>
    <row r="2703" spans="1:14" x14ac:dyDescent="0.25">
      <c r="A2703" s="11" t="s">
        <v>14</v>
      </c>
      <c r="B2703" s="18" t="s">
        <v>14</v>
      </c>
      <c r="C2703" s="18" t="s">
        <v>14</v>
      </c>
      <c r="D2703" s="19" t="s">
        <v>14</v>
      </c>
      <c r="E2703" s="6" t="s">
        <v>14</v>
      </c>
      <c r="F2703" s="11" t="s">
        <v>14</v>
      </c>
      <c r="G2703" s="11" t="s">
        <v>14</v>
      </c>
      <c r="H2703" s="11" t="s">
        <v>14</v>
      </c>
      <c r="I2703" s="13" t="s">
        <v>14</v>
      </c>
      <c r="J2703" s="14" t="s">
        <v>14</v>
      </c>
      <c r="K2703" s="14" t="s">
        <v>14</v>
      </c>
      <c r="L2703" s="17"/>
      <c r="M2703" s="17" t="s">
        <v>14</v>
      </c>
      <c r="N2703" s="17"/>
    </row>
    <row r="2704" spans="1:14" x14ac:dyDescent="0.25">
      <c r="A2704" s="11" t="s">
        <v>14</v>
      </c>
      <c r="B2704" s="18" t="s">
        <v>14</v>
      </c>
      <c r="C2704" s="18" t="s">
        <v>14</v>
      </c>
      <c r="D2704" s="19" t="s">
        <v>14</v>
      </c>
      <c r="E2704" s="6" t="s">
        <v>14</v>
      </c>
      <c r="F2704" s="11" t="s">
        <v>14</v>
      </c>
      <c r="G2704" s="11" t="s">
        <v>14</v>
      </c>
      <c r="H2704" s="11" t="s">
        <v>14</v>
      </c>
      <c r="I2704" s="13" t="s">
        <v>14</v>
      </c>
      <c r="J2704" s="14" t="s">
        <v>14</v>
      </c>
      <c r="K2704" s="14" t="s">
        <v>14</v>
      </c>
      <c r="L2704" s="17"/>
      <c r="M2704" s="17" t="s">
        <v>14</v>
      </c>
      <c r="N2704" s="17"/>
    </row>
    <row r="2705" spans="1:14" x14ac:dyDescent="0.25">
      <c r="A2705" s="11" t="s">
        <v>14</v>
      </c>
      <c r="B2705" s="18" t="s">
        <v>14</v>
      </c>
      <c r="C2705" s="18" t="s">
        <v>14</v>
      </c>
      <c r="D2705" s="19" t="s">
        <v>14</v>
      </c>
      <c r="E2705" s="6" t="s">
        <v>14</v>
      </c>
      <c r="F2705" s="11" t="s">
        <v>14</v>
      </c>
      <c r="G2705" s="11" t="s">
        <v>14</v>
      </c>
      <c r="H2705" s="11" t="s">
        <v>14</v>
      </c>
      <c r="I2705" s="13" t="s">
        <v>14</v>
      </c>
      <c r="J2705" s="14" t="s">
        <v>14</v>
      </c>
      <c r="K2705" s="14" t="s">
        <v>14</v>
      </c>
      <c r="L2705" s="17"/>
      <c r="M2705" s="17" t="s">
        <v>14</v>
      </c>
      <c r="N2705" s="17"/>
    </row>
    <row r="2706" spans="1:14" x14ac:dyDescent="0.25">
      <c r="A2706" s="11" t="s">
        <v>14</v>
      </c>
      <c r="B2706" s="18" t="s">
        <v>14</v>
      </c>
      <c r="C2706" s="18" t="s">
        <v>14</v>
      </c>
      <c r="D2706" s="19" t="s">
        <v>14</v>
      </c>
      <c r="E2706" s="6" t="s">
        <v>14</v>
      </c>
      <c r="F2706" s="11" t="s">
        <v>14</v>
      </c>
      <c r="G2706" s="11" t="s">
        <v>14</v>
      </c>
      <c r="H2706" s="11" t="s">
        <v>14</v>
      </c>
      <c r="I2706" s="13" t="s">
        <v>14</v>
      </c>
      <c r="J2706" s="14" t="s">
        <v>14</v>
      </c>
      <c r="K2706" s="14" t="s">
        <v>14</v>
      </c>
      <c r="L2706" s="17"/>
      <c r="M2706" s="17" t="s">
        <v>14</v>
      </c>
      <c r="N2706" s="17"/>
    </row>
    <row r="2707" spans="1:14" x14ac:dyDescent="0.25">
      <c r="A2707" s="11" t="s">
        <v>14</v>
      </c>
      <c r="B2707" s="18" t="s">
        <v>14</v>
      </c>
      <c r="C2707" s="18" t="s">
        <v>14</v>
      </c>
      <c r="D2707" s="19" t="s">
        <v>14</v>
      </c>
      <c r="E2707" s="6" t="s">
        <v>14</v>
      </c>
      <c r="F2707" s="11" t="s">
        <v>14</v>
      </c>
      <c r="G2707" s="11" t="s">
        <v>14</v>
      </c>
      <c r="H2707" s="11" t="s">
        <v>14</v>
      </c>
      <c r="I2707" s="13" t="s">
        <v>14</v>
      </c>
      <c r="J2707" s="14" t="s">
        <v>14</v>
      </c>
      <c r="K2707" s="14" t="s">
        <v>14</v>
      </c>
      <c r="L2707" s="17"/>
      <c r="M2707" s="17" t="s">
        <v>14</v>
      </c>
      <c r="N2707" s="17"/>
    </row>
    <row r="2708" spans="1:14" x14ac:dyDescent="0.25">
      <c r="A2708" s="11" t="s">
        <v>14</v>
      </c>
      <c r="B2708" s="18" t="s">
        <v>14</v>
      </c>
      <c r="C2708" s="18" t="s">
        <v>14</v>
      </c>
      <c r="D2708" s="19" t="s">
        <v>14</v>
      </c>
      <c r="E2708" s="6" t="s">
        <v>14</v>
      </c>
      <c r="F2708" s="11" t="s">
        <v>14</v>
      </c>
      <c r="G2708" s="11" t="s">
        <v>14</v>
      </c>
      <c r="H2708" s="11" t="s">
        <v>14</v>
      </c>
      <c r="I2708" s="13" t="s">
        <v>14</v>
      </c>
      <c r="J2708" s="14" t="s">
        <v>14</v>
      </c>
      <c r="K2708" s="14" t="s">
        <v>14</v>
      </c>
      <c r="L2708" s="17"/>
      <c r="M2708" s="17" t="s">
        <v>14</v>
      </c>
      <c r="N2708" s="17"/>
    </row>
    <row r="2709" spans="1:14" x14ac:dyDescent="0.25">
      <c r="A2709" s="11" t="s">
        <v>14</v>
      </c>
      <c r="B2709" s="18" t="s">
        <v>14</v>
      </c>
      <c r="C2709" s="18" t="s">
        <v>14</v>
      </c>
      <c r="D2709" s="19" t="s">
        <v>14</v>
      </c>
      <c r="E2709" s="6" t="s">
        <v>14</v>
      </c>
      <c r="F2709" s="11" t="s">
        <v>14</v>
      </c>
      <c r="G2709" s="11" t="s">
        <v>14</v>
      </c>
      <c r="H2709" s="11" t="s">
        <v>14</v>
      </c>
      <c r="I2709" s="13" t="s">
        <v>14</v>
      </c>
      <c r="J2709" s="14" t="s">
        <v>14</v>
      </c>
      <c r="K2709" s="14" t="s">
        <v>14</v>
      </c>
      <c r="L2709" s="17"/>
      <c r="M2709" s="17" t="s">
        <v>14</v>
      </c>
      <c r="N2709" s="17"/>
    </row>
    <row r="2710" spans="1:14" x14ac:dyDescent="0.25">
      <c r="A2710" s="11" t="s">
        <v>14</v>
      </c>
      <c r="B2710" s="18" t="s">
        <v>14</v>
      </c>
      <c r="C2710" s="18" t="s">
        <v>14</v>
      </c>
      <c r="D2710" s="19" t="s">
        <v>14</v>
      </c>
      <c r="E2710" s="6" t="s">
        <v>14</v>
      </c>
      <c r="F2710" s="11" t="s">
        <v>14</v>
      </c>
      <c r="G2710" s="11" t="s">
        <v>14</v>
      </c>
      <c r="H2710" s="11" t="s">
        <v>14</v>
      </c>
      <c r="I2710" s="13" t="s">
        <v>14</v>
      </c>
      <c r="J2710" s="14" t="s">
        <v>14</v>
      </c>
      <c r="K2710" s="14" t="s">
        <v>14</v>
      </c>
      <c r="L2710" s="17"/>
      <c r="M2710" s="17" t="s">
        <v>14</v>
      </c>
      <c r="N2710" s="17"/>
    </row>
    <row r="2711" spans="1:14" x14ac:dyDescent="0.25">
      <c r="A2711" s="11" t="s">
        <v>14</v>
      </c>
      <c r="B2711" s="18" t="s">
        <v>14</v>
      </c>
      <c r="C2711" s="18" t="s">
        <v>14</v>
      </c>
      <c r="D2711" s="19" t="s">
        <v>14</v>
      </c>
      <c r="E2711" s="6" t="s">
        <v>14</v>
      </c>
      <c r="F2711" s="11" t="s">
        <v>14</v>
      </c>
      <c r="G2711" s="11" t="s">
        <v>14</v>
      </c>
      <c r="H2711" s="11" t="s">
        <v>14</v>
      </c>
      <c r="I2711" s="13" t="s">
        <v>14</v>
      </c>
      <c r="J2711" s="14" t="s">
        <v>14</v>
      </c>
      <c r="K2711" s="14" t="s">
        <v>14</v>
      </c>
      <c r="L2711" s="17"/>
      <c r="M2711" s="17" t="s">
        <v>14</v>
      </c>
      <c r="N2711" s="17"/>
    </row>
    <row r="2712" spans="1:14" x14ac:dyDescent="0.25">
      <c r="A2712" s="11" t="s">
        <v>14</v>
      </c>
      <c r="B2712" s="18" t="s">
        <v>14</v>
      </c>
      <c r="C2712" s="18" t="s">
        <v>14</v>
      </c>
      <c r="D2712" s="19" t="s">
        <v>14</v>
      </c>
      <c r="E2712" s="6" t="s">
        <v>14</v>
      </c>
      <c r="F2712" s="11" t="s">
        <v>14</v>
      </c>
      <c r="G2712" s="11" t="s">
        <v>14</v>
      </c>
      <c r="H2712" s="11" t="s">
        <v>14</v>
      </c>
      <c r="I2712" s="13" t="s">
        <v>14</v>
      </c>
      <c r="J2712" s="14" t="s">
        <v>14</v>
      </c>
      <c r="K2712" s="14" t="s">
        <v>14</v>
      </c>
      <c r="L2712" s="17"/>
      <c r="M2712" s="17" t="s">
        <v>14</v>
      </c>
      <c r="N2712" s="17"/>
    </row>
    <row r="2713" spans="1:14" x14ac:dyDescent="0.25">
      <c r="A2713" s="11" t="s">
        <v>14</v>
      </c>
      <c r="B2713" s="18" t="s">
        <v>14</v>
      </c>
      <c r="C2713" s="18" t="s">
        <v>14</v>
      </c>
      <c r="D2713" s="19" t="s">
        <v>14</v>
      </c>
      <c r="E2713" s="6" t="s">
        <v>14</v>
      </c>
      <c r="F2713" s="11" t="s">
        <v>14</v>
      </c>
      <c r="G2713" s="11" t="s">
        <v>14</v>
      </c>
      <c r="H2713" s="11" t="s">
        <v>14</v>
      </c>
      <c r="I2713" s="13" t="s">
        <v>14</v>
      </c>
      <c r="J2713" s="14" t="s">
        <v>14</v>
      </c>
      <c r="K2713" s="14" t="s">
        <v>14</v>
      </c>
      <c r="L2713" s="17"/>
      <c r="M2713" s="17" t="s">
        <v>14</v>
      </c>
      <c r="N2713" s="17"/>
    </row>
    <row r="2714" spans="1:14" x14ac:dyDescent="0.25">
      <c r="A2714" s="11" t="s">
        <v>14</v>
      </c>
      <c r="B2714" s="18" t="s">
        <v>14</v>
      </c>
      <c r="C2714" s="18" t="s">
        <v>14</v>
      </c>
      <c r="D2714" s="19" t="s">
        <v>14</v>
      </c>
      <c r="E2714" s="6" t="s">
        <v>14</v>
      </c>
      <c r="F2714" s="11" t="s">
        <v>14</v>
      </c>
      <c r="G2714" s="11" t="s">
        <v>14</v>
      </c>
      <c r="H2714" s="11" t="s">
        <v>14</v>
      </c>
      <c r="I2714" s="13" t="s">
        <v>14</v>
      </c>
      <c r="J2714" s="14" t="s">
        <v>14</v>
      </c>
      <c r="K2714" s="14" t="s">
        <v>14</v>
      </c>
      <c r="L2714" s="17"/>
      <c r="M2714" s="17" t="s">
        <v>14</v>
      </c>
      <c r="N2714" s="17"/>
    </row>
    <row r="2715" spans="1:14" x14ac:dyDescent="0.25">
      <c r="A2715" s="11" t="s">
        <v>14</v>
      </c>
      <c r="B2715" s="18" t="s">
        <v>14</v>
      </c>
      <c r="C2715" s="18" t="s">
        <v>14</v>
      </c>
      <c r="D2715" s="19" t="s">
        <v>14</v>
      </c>
      <c r="E2715" s="6" t="s">
        <v>14</v>
      </c>
      <c r="F2715" s="11" t="s">
        <v>14</v>
      </c>
      <c r="G2715" s="11" t="s">
        <v>14</v>
      </c>
      <c r="H2715" s="11" t="s">
        <v>14</v>
      </c>
      <c r="I2715" s="13" t="s">
        <v>14</v>
      </c>
      <c r="J2715" s="14" t="s">
        <v>14</v>
      </c>
      <c r="K2715" s="14" t="s">
        <v>14</v>
      </c>
      <c r="L2715" s="17"/>
      <c r="M2715" s="17" t="s">
        <v>14</v>
      </c>
      <c r="N2715" s="17"/>
    </row>
    <row r="2716" spans="1:14" x14ac:dyDescent="0.25">
      <c r="A2716" s="11" t="s">
        <v>14</v>
      </c>
      <c r="B2716" s="18" t="s">
        <v>14</v>
      </c>
      <c r="C2716" s="18" t="s">
        <v>14</v>
      </c>
      <c r="D2716" s="19" t="s">
        <v>14</v>
      </c>
      <c r="E2716" s="6" t="s">
        <v>14</v>
      </c>
      <c r="F2716" s="11" t="s">
        <v>14</v>
      </c>
      <c r="G2716" s="11" t="s">
        <v>14</v>
      </c>
      <c r="H2716" s="11" t="s">
        <v>14</v>
      </c>
      <c r="I2716" s="13" t="s">
        <v>14</v>
      </c>
      <c r="J2716" s="14" t="s">
        <v>14</v>
      </c>
      <c r="K2716" s="14" t="s">
        <v>14</v>
      </c>
      <c r="L2716" s="17"/>
      <c r="M2716" s="17" t="s">
        <v>14</v>
      </c>
      <c r="N2716" s="17"/>
    </row>
    <row r="2717" spans="1:14" x14ac:dyDescent="0.25">
      <c r="A2717" s="11" t="s">
        <v>14</v>
      </c>
      <c r="B2717" s="18" t="s">
        <v>14</v>
      </c>
      <c r="C2717" s="18" t="s">
        <v>14</v>
      </c>
      <c r="D2717" s="19" t="s">
        <v>14</v>
      </c>
      <c r="E2717" s="6" t="s">
        <v>14</v>
      </c>
      <c r="F2717" s="11" t="s">
        <v>14</v>
      </c>
      <c r="G2717" s="11" t="s">
        <v>14</v>
      </c>
      <c r="H2717" s="11" t="s">
        <v>14</v>
      </c>
      <c r="I2717" s="13" t="s">
        <v>14</v>
      </c>
      <c r="J2717" s="14" t="s">
        <v>14</v>
      </c>
      <c r="K2717" s="14" t="s">
        <v>14</v>
      </c>
      <c r="L2717" s="17"/>
      <c r="M2717" s="17" t="s">
        <v>14</v>
      </c>
      <c r="N2717" s="17"/>
    </row>
    <row r="2718" spans="1:14" x14ac:dyDescent="0.25">
      <c r="A2718" s="11" t="s">
        <v>14</v>
      </c>
      <c r="B2718" s="18" t="s">
        <v>14</v>
      </c>
      <c r="C2718" s="18" t="s">
        <v>14</v>
      </c>
      <c r="D2718" s="19" t="s">
        <v>14</v>
      </c>
      <c r="E2718" s="6" t="s">
        <v>14</v>
      </c>
      <c r="F2718" s="11" t="s">
        <v>14</v>
      </c>
      <c r="G2718" s="11" t="s">
        <v>14</v>
      </c>
      <c r="H2718" s="11" t="s">
        <v>14</v>
      </c>
      <c r="I2718" s="13" t="s">
        <v>14</v>
      </c>
      <c r="J2718" s="14" t="s">
        <v>14</v>
      </c>
      <c r="K2718" s="14" t="s">
        <v>14</v>
      </c>
      <c r="L2718" s="17"/>
      <c r="M2718" s="17" t="s">
        <v>14</v>
      </c>
      <c r="N2718" s="17"/>
    </row>
    <row r="2719" spans="1:14" x14ac:dyDescent="0.25">
      <c r="A2719" s="11" t="s">
        <v>14</v>
      </c>
      <c r="B2719" s="18" t="s">
        <v>14</v>
      </c>
      <c r="C2719" s="18" t="s">
        <v>14</v>
      </c>
      <c r="D2719" s="19" t="s">
        <v>14</v>
      </c>
      <c r="E2719" s="6" t="s">
        <v>14</v>
      </c>
      <c r="F2719" s="11" t="s">
        <v>14</v>
      </c>
      <c r="G2719" s="11" t="s">
        <v>14</v>
      </c>
      <c r="H2719" s="11" t="s">
        <v>14</v>
      </c>
      <c r="I2719" s="13" t="s">
        <v>14</v>
      </c>
      <c r="J2719" s="14" t="s">
        <v>14</v>
      </c>
      <c r="K2719" s="14" t="s">
        <v>14</v>
      </c>
      <c r="L2719" s="17"/>
      <c r="M2719" s="17" t="s">
        <v>14</v>
      </c>
      <c r="N2719" s="17"/>
    </row>
    <row r="2720" spans="1:14" x14ac:dyDescent="0.25">
      <c r="A2720" s="11" t="s">
        <v>14</v>
      </c>
      <c r="B2720" s="18" t="s">
        <v>14</v>
      </c>
      <c r="C2720" s="18" t="s">
        <v>14</v>
      </c>
      <c r="D2720" s="19" t="s">
        <v>14</v>
      </c>
      <c r="E2720" s="6" t="s">
        <v>14</v>
      </c>
      <c r="F2720" s="11" t="s">
        <v>14</v>
      </c>
      <c r="G2720" s="11" t="s">
        <v>14</v>
      </c>
      <c r="H2720" s="11" t="s">
        <v>14</v>
      </c>
      <c r="I2720" s="13" t="s">
        <v>14</v>
      </c>
      <c r="J2720" s="14" t="s">
        <v>14</v>
      </c>
      <c r="K2720" s="14" t="s">
        <v>14</v>
      </c>
      <c r="L2720" s="17"/>
      <c r="M2720" s="17" t="s">
        <v>14</v>
      </c>
      <c r="N2720" s="17"/>
    </row>
    <row r="2721" spans="1:14" x14ac:dyDescent="0.25">
      <c r="A2721" s="11" t="s">
        <v>14</v>
      </c>
      <c r="B2721" s="18" t="s">
        <v>14</v>
      </c>
      <c r="C2721" s="18" t="s">
        <v>14</v>
      </c>
      <c r="D2721" s="19" t="s">
        <v>14</v>
      </c>
      <c r="E2721" s="6" t="s">
        <v>14</v>
      </c>
      <c r="F2721" s="11" t="s">
        <v>14</v>
      </c>
      <c r="G2721" s="11" t="s">
        <v>14</v>
      </c>
      <c r="H2721" s="11" t="s">
        <v>14</v>
      </c>
      <c r="I2721" s="13" t="s">
        <v>14</v>
      </c>
      <c r="J2721" s="14" t="s">
        <v>14</v>
      </c>
      <c r="K2721" s="14" t="s">
        <v>14</v>
      </c>
      <c r="L2721" s="17"/>
      <c r="M2721" s="17" t="s">
        <v>14</v>
      </c>
      <c r="N2721" s="17"/>
    </row>
    <row r="2722" spans="1:14" x14ac:dyDescent="0.25">
      <c r="A2722" s="11" t="s">
        <v>14</v>
      </c>
      <c r="B2722" s="18" t="s">
        <v>14</v>
      </c>
      <c r="C2722" s="18" t="s">
        <v>14</v>
      </c>
      <c r="D2722" s="19" t="s">
        <v>14</v>
      </c>
      <c r="E2722" s="6" t="s">
        <v>14</v>
      </c>
      <c r="F2722" s="11" t="s">
        <v>14</v>
      </c>
      <c r="G2722" s="11" t="s">
        <v>14</v>
      </c>
      <c r="H2722" s="11" t="s">
        <v>14</v>
      </c>
      <c r="I2722" s="13" t="s">
        <v>14</v>
      </c>
      <c r="J2722" s="14" t="s">
        <v>14</v>
      </c>
      <c r="K2722" s="14" t="s">
        <v>14</v>
      </c>
      <c r="L2722" s="17"/>
      <c r="M2722" s="17" t="s">
        <v>14</v>
      </c>
      <c r="N2722" s="17"/>
    </row>
    <row r="2723" spans="1:14" x14ac:dyDescent="0.25">
      <c r="A2723" s="11" t="s">
        <v>14</v>
      </c>
      <c r="B2723" s="18" t="s">
        <v>14</v>
      </c>
      <c r="C2723" s="18" t="s">
        <v>14</v>
      </c>
      <c r="D2723" s="19" t="s">
        <v>14</v>
      </c>
      <c r="E2723" s="6" t="s">
        <v>14</v>
      </c>
      <c r="F2723" s="11" t="s">
        <v>14</v>
      </c>
      <c r="G2723" s="11" t="s">
        <v>14</v>
      </c>
      <c r="H2723" s="11" t="s">
        <v>14</v>
      </c>
      <c r="I2723" s="13" t="s">
        <v>14</v>
      </c>
      <c r="J2723" s="14" t="s">
        <v>14</v>
      </c>
      <c r="K2723" s="14" t="s">
        <v>14</v>
      </c>
      <c r="L2723" s="17"/>
      <c r="M2723" s="17" t="s">
        <v>14</v>
      </c>
      <c r="N2723" s="17"/>
    </row>
    <row r="2724" spans="1:14" x14ac:dyDescent="0.25">
      <c r="A2724" s="11" t="s">
        <v>14</v>
      </c>
      <c r="B2724" s="18" t="s">
        <v>14</v>
      </c>
      <c r="C2724" s="18" t="s">
        <v>14</v>
      </c>
      <c r="D2724" s="19" t="s">
        <v>14</v>
      </c>
      <c r="E2724" s="6" t="s">
        <v>14</v>
      </c>
      <c r="F2724" s="11" t="s">
        <v>14</v>
      </c>
      <c r="G2724" s="11" t="s">
        <v>14</v>
      </c>
      <c r="H2724" s="11" t="s">
        <v>14</v>
      </c>
      <c r="I2724" s="13" t="s">
        <v>14</v>
      </c>
      <c r="J2724" s="14" t="s">
        <v>14</v>
      </c>
      <c r="K2724" s="14" t="s">
        <v>14</v>
      </c>
      <c r="L2724" s="17"/>
      <c r="M2724" s="17" t="s">
        <v>14</v>
      </c>
      <c r="N2724" s="17"/>
    </row>
    <row r="2725" spans="1:14" x14ac:dyDescent="0.25">
      <c r="A2725" s="11" t="s">
        <v>14</v>
      </c>
      <c r="B2725" s="18" t="s">
        <v>14</v>
      </c>
      <c r="C2725" s="18" t="s">
        <v>14</v>
      </c>
      <c r="D2725" s="19" t="s">
        <v>14</v>
      </c>
      <c r="E2725" s="6" t="s">
        <v>14</v>
      </c>
      <c r="F2725" s="11" t="s">
        <v>14</v>
      </c>
      <c r="G2725" s="11" t="s">
        <v>14</v>
      </c>
      <c r="H2725" s="11" t="s">
        <v>14</v>
      </c>
      <c r="I2725" s="13" t="s">
        <v>14</v>
      </c>
      <c r="J2725" s="14" t="s">
        <v>14</v>
      </c>
      <c r="K2725" s="14" t="s">
        <v>14</v>
      </c>
      <c r="L2725" s="17"/>
      <c r="M2725" s="17" t="s">
        <v>14</v>
      </c>
      <c r="N2725" s="17"/>
    </row>
    <row r="2726" spans="1:14" x14ac:dyDescent="0.25">
      <c r="A2726" s="11" t="s">
        <v>14</v>
      </c>
      <c r="B2726" s="18" t="s">
        <v>14</v>
      </c>
      <c r="C2726" s="18" t="s">
        <v>14</v>
      </c>
      <c r="D2726" s="19" t="s">
        <v>14</v>
      </c>
      <c r="E2726" s="6" t="s">
        <v>14</v>
      </c>
      <c r="F2726" s="11" t="s">
        <v>14</v>
      </c>
      <c r="G2726" s="11" t="s">
        <v>14</v>
      </c>
      <c r="H2726" s="11" t="s">
        <v>14</v>
      </c>
      <c r="I2726" s="13" t="s">
        <v>14</v>
      </c>
      <c r="J2726" s="14" t="s">
        <v>14</v>
      </c>
      <c r="K2726" s="14" t="s">
        <v>14</v>
      </c>
      <c r="L2726" s="17"/>
      <c r="M2726" s="17" t="s">
        <v>14</v>
      </c>
      <c r="N2726" s="17"/>
    </row>
    <row r="2727" spans="1:14" x14ac:dyDescent="0.25">
      <c r="A2727" s="11" t="s">
        <v>14</v>
      </c>
      <c r="B2727" s="18" t="s">
        <v>14</v>
      </c>
      <c r="C2727" s="18" t="s">
        <v>14</v>
      </c>
      <c r="D2727" s="19" t="s">
        <v>14</v>
      </c>
      <c r="E2727" s="6" t="s">
        <v>14</v>
      </c>
      <c r="F2727" s="11" t="s">
        <v>14</v>
      </c>
      <c r="G2727" s="11" t="s">
        <v>14</v>
      </c>
      <c r="H2727" s="11" t="s">
        <v>14</v>
      </c>
      <c r="I2727" s="13" t="s">
        <v>14</v>
      </c>
      <c r="J2727" s="14" t="s">
        <v>14</v>
      </c>
      <c r="K2727" s="14" t="s">
        <v>14</v>
      </c>
      <c r="L2727" s="17"/>
      <c r="M2727" s="17" t="s">
        <v>14</v>
      </c>
      <c r="N2727" s="17"/>
    </row>
    <row r="2728" spans="1:14" x14ac:dyDescent="0.25">
      <c r="A2728" s="11" t="s">
        <v>14</v>
      </c>
      <c r="B2728" s="18" t="s">
        <v>14</v>
      </c>
      <c r="C2728" s="18" t="s">
        <v>14</v>
      </c>
      <c r="D2728" s="19" t="s">
        <v>14</v>
      </c>
      <c r="E2728" s="6" t="s">
        <v>14</v>
      </c>
      <c r="F2728" s="11" t="s">
        <v>14</v>
      </c>
      <c r="G2728" s="11" t="s">
        <v>14</v>
      </c>
      <c r="H2728" s="11" t="s">
        <v>14</v>
      </c>
      <c r="I2728" s="13" t="s">
        <v>14</v>
      </c>
      <c r="J2728" s="14" t="s">
        <v>14</v>
      </c>
      <c r="K2728" s="14" t="s">
        <v>14</v>
      </c>
      <c r="L2728" s="17"/>
      <c r="M2728" s="17" t="s">
        <v>14</v>
      </c>
      <c r="N2728" s="17"/>
    </row>
    <row r="2729" spans="1:14" x14ac:dyDescent="0.25">
      <c r="A2729" s="11" t="s">
        <v>14</v>
      </c>
      <c r="B2729" s="18" t="s">
        <v>14</v>
      </c>
      <c r="C2729" s="18" t="s">
        <v>14</v>
      </c>
      <c r="D2729" s="19" t="s">
        <v>14</v>
      </c>
      <c r="E2729" s="6" t="s">
        <v>14</v>
      </c>
      <c r="F2729" s="11" t="s">
        <v>14</v>
      </c>
      <c r="G2729" s="11" t="s">
        <v>14</v>
      </c>
      <c r="H2729" s="11" t="s">
        <v>14</v>
      </c>
      <c r="I2729" s="13" t="s">
        <v>14</v>
      </c>
      <c r="J2729" s="14" t="s">
        <v>14</v>
      </c>
      <c r="K2729" s="14" t="s">
        <v>14</v>
      </c>
      <c r="L2729" s="17"/>
      <c r="M2729" s="17" t="s">
        <v>14</v>
      </c>
      <c r="N2729" s="17"/>
    </row>
    <row r="2730" spans="1:14" x14ac:dyDescent="0.25">
      <c r="A2730" s="11" t="s">
        <v>14</v>
      </c>
      <c r="B2730" s="18" t="s">
        <v>14</v>
      </c>
      <c r="C2730" s="18" t="s">
        <v>14</v>
      </c>
      <c r="D2730" s="19" t="s">
        <v>14</v>
      </c>
      <c r="E2730" s="6" t="s">
        <v>14</v>
      </c>
      <c r="F2730" s="11" t="s">
        <v>14</v>
      </c>
      <c r="G2730" s="11" t="s">
        <v>14</v>
      </c>
      <c r="H2730" s="11" t="s">
        <v>14</v>
      </c>
      <c r="I2730" s="13" t="s">
        <v>14</v>
      </c>
      <c r="J2730" s="14" t="s">
        <v>14</v>
      </c>
      <c r="K2730" s="14" t="s">
        <v>14</v>
      </c>
      <c r="L2730" s="17"/>
      <c r="M2730" s="17" t="s">
        <v>14</v>
      </c>
      <c r="N2730" s="17"/>
    </row>
    <row r="2731" spans="1:14" x14ac:dyDescent="0.25">
      <c r="A2731" s="11" t="s">
        <v>14</v>
      </c>
      <c r="B2731" s="18" t="s">
        <v>14</v>
      </c>
      <c r="C2731" s="18" t="s">
        <v>14</v>
      </c>
      <c r="D2731" s="19" t="s">
        <v>14</v>
      </c>
      <c r="E2731" s="6" t="s">
        <v>14</v>
      </c>
      <c r="F2731" s="11" t="s">
        <v>14</v>
      </c>
      <c r="G2731" s="11" t="s">
        <v>14</v>
      </c>
      <c r="H2731" s="11" t="s">
        <v>14</v>
      </c>
      <c r="I2731" s="13" t="s">
        <v>14</v>
      </c>
      <c r="J2731" s="14" t="s">
        <v>14</v>
      </c>
      <c r="K2731" s="14" t="s">
        <v>14</v>
      </c>
      <c r="L2731" s="17"/>
      <c r="M2731" s="17" t="s">
        <v>14</v>
      </c>
      <c r="N2731" s="17"/>
    </row>
    <row r="2732" spans="1:14" x14ac:dyDescent="0.25">
      <c r="A2732" s="11" t="s">
        <v>14</v>
      </c>
      <c r="B2732" s="18" t="s">
        <v>14</v>
      </c>
      <c r="C2732" s="18" t="s">
        <v>14</v>
      </c>
      <c r="D2732" s="19" t="s">
        <v>14</v>
      </c>
      <c r="E2732" s="6" t="s">
        <v>14</v>
      </c>
      <c r="F2732" s="11" t="s">
        <v>14</v>
      </c>
      <c r="G2732" s="11" t="s">
        <v>14</v>
      </c>
      <c r="H2732" s="11" t="s">
        <v>14</v>
      </c>
      <c r="I2732" s="13" t="s">
        <v>14</v>
      </c>
      <c r="J2732" s="14" t="s">
        <v>14</v>
      </c>
      <c r="K2732" s="14" t="s">
        <v>14</v>
      </c>
      <c r="L2732" s="17"/>
      <c r="M2732" s="17" t="s">
        <v>14</v>
      </c>
      <c r="N2732" s="17"/>
    </row>
    <row r="2733" spans="1:14" x14ac:dyDescent="0.25">
      <c r="A2733" s="11" t="s">
        <v>14</v>
      </c>
      <c r="B2733" s="18" t="s">
        <v>14</v>
      </c>
      <c r="C2733" s="18" t="s">
        <v>14</v>
      </c>
      <c r="D2733" s="19" t="s">
        <v>14</v>
      </c>
      <c r="E2733" s="6" t="s">
        <v>14</v>
      </c>
      <c r="F2733" s="11" t="s">
        <v>14</v>
      </c>
      <c r="G2733" s="11" t="s">
        <v>14</v>
      </c>
      <c r="H2733" s="11" t="s">
        <v>14</v>
      </c>
      <c r="I2733" s="13" t="s">
        <v>14</v>
      </c>
      <c r="J2733" s="14" t="s">
        <v>14</v>
      </c>
      <c r="K2733" s="14" t="s">
        <v>14</v>
      </c>
      <c r="L2733" s="17"/>
      <c r="M2733" s="17" t="s">
        <v>14</v>
      </c>
      <c r="N2733" s="17"/>
    </row>
    <row r="2734" spans="1:14" x14ac:dyDescent="0.25">
      <c r="A2734" s="11" t="s">
        <v>14</v>
      </c>
      <c r="B2734" s="18" t="s">
        <v>14</v>
      </c>
      <c r="C2734" s="18" t="s">
        <v>14</v>
      </c>
      <c r="D2734" s="19" t="s">
        <v>14</v>
      </c>
      <c r="E2734" s="6" t="s">
        <v>14</v>
      </c>
      <c r="F2734" s="11" t="s">
        <v>14</v>
      </c>
      <c r="G2734" s="11" t="s">
        <v>14</v>
      </c>
      <c r="H2734" s="11" t="s">
        <v>14</v>
      </c>
      <c r="I2734" s="13" t="s">
        <v>14</v>
      </c>
      <c r="J2734" s="14" t="s">
        <v>14</v>
      </c>
      <c r="K2734" s="14" t="s">
        <v>14</v>
      </c>
      <c r="L2734" s="17"/>
      <c r="M2734" s="17" t="s">
        <v>14</v>
      </c>
      <c r="N2734" s="17"/>
    </row>
    <row r="2735" spans="1:14" x14ac:dyDescent="0.25">
      <c r="A2735" s="11" t="s">
        <v>14</v>
      </c>
      <c r="B2735" s="18" t="s">
        <v>14</v>
      </c>
      <c r="C2735" s="18" t="s">
        <v>14</v>
      </c>
      <c r="D2735" s="19" t="s">
        <v>14</v>
      </c>
      <c r="E2735" s="6" t="s">
        <v>14</v>
      </c>
      <c r="F2735" s="11" t="s">
        <v>14</v>
      </c>
      <c r="G2735" s="11" t="s">
        <v>14</v>
      </c>
      <c r="H2735" s="11" t="s">
        <v>14</v>
      </c>
      <c r="I2735" s="13" t="s">
        <v>14</v>
      </c>
      <c r="J2735" s="14" t="s">
        <v>14</v>
      </c>
      <c r="K2735" s="14" t="s">
        <v>14</v>
      </c>
      <c r="L2735" s="17"/>
      <c r="M2735" s="17" t="s">
        <v>14</v>
      </c>
      <c r="N2735" s="17"/>
    </row>
    <row r="2736" spans="1:14" x14ac:dyDescent="0.25">
      <c r="A2736" s="11" t="s">
        <v>14</v>
      </c>
      <c r="B2736" s="18" t="s">
        <v>14</v>
      </c>
      <c r="C2736" s="18" t="s">
        <v>14</v>
      </c>
      <c r="D2736" s="19" t="s">
        <v>14</v>
      </c>
      <c r="E2736" s="6" t="s">
        <v>14</v>
      </c>
      <c r="F2736" s="11" t="s">
        <v>14</v>
      </c>
      <c r="G2736" s="11" t="s">
        <v>14</v>
      </c>
      <c r="H2736" s="11" t="s">
        <v>14</v>
      </c>
      <c r="I2736" s="13" t="s">
        <v>14</v>
      </c>
      <c r="J2736" s="14" t="s">
        <v>14</v>
      </c>
      <c r="K2736" s="14" t="s">
        <v>14</v>
      </c>
      <c r="L2736" s="17"/>
      <c r="M2736" s="17" t="s">
        <v>14</v>
      </c>
      <c r="N2736" s="17"/>
    </row>
    <row r="2737" spans="1:14" x14ac:dyDescent="0.25">
      <c r="A2737" s="11" t="s">
        <v>14</v>
      </c>
      <c r="B2737" s="18" t="s">
        <v>14</v>
      </c>
      <c r="C2737" s="18" t="s">
        <v>14</v>
      </c>
      <c r="D2737" s="19" t="s">
        <v>14</v>
      </c>
      <c r="E2737" s="6" t="s">
        <v>14</v>
      </c>
      <c r="F2737" s="11" t="s">
        <v>14</v>
      </c>
      <c r="G2737" s="11" t="s">
        <v>14</v>
      </c>
      <c r="H2737" s="11" t="s">
        <v>14</v>
      </c>
      <c r="I2737" s="13" t="s">
        <v>14</v>
      </c>
      <c r="J2737" s="14" t="s">
        <v>14</v>
      </c>
      <c r="K2737" s="14" t="s">
        <v>14</v>
      </c>
      <c r="L2737" s="17"/>
      <c r="M2737" s="17" t="s">
        <v>14</v>
      </c>
      <c r="N2737" s="17"/>
    </row>
    <row r="2738" spans="1:14" x14ac:dyDescent="0.25">
      <c r="A2738" s="11" t="s">
        <v>14</v>
      </c>
      <c r="B2738" s="18" t="s">
        <v>14</v>
      </c>
      <c r="C2738" s="18" t="s">
        <v>14</v>
      </c>
      <c r="D2738" s="19" t="s">
        <v>14</v>
      </c>
      <c r="E2738" s="6" t="s">
        <v>14</v>
      </c>
      <c r="F2738" s="11" t="s">
        <v>14</v>
      </c>
      <c r="G2738" s="11" t="s">
        <v>14</v>
      </c>
      <c r="H2738" s="11" t="s">
        <v>14</v>
      </c>
      <c r="I2738" s="13" t="s">
        <v>14</v>
      </c>
      <c r="J2738" s="14" t="s">
        <v>14</v>
      </c>
      <c r="K2738" s="14" t="s">
        <v>14</v>
      </c>
      <c r="L2738" s="17"/>
      <c r="M2738" s="17" t="s">
        <v>14</v>
      </c>
      <c r="N2738" s="17"/>
    </row>
    <row r="2739" spans="1:14" x14ac:dyDescent="0.25">
      <c r="A2739" s="11" t="s">
        <v>14</v>
      </c>
      <c r="B2739" s="18" t="s">
        <v>14</v>
      </c>
      <c r="C2739" s="18" t="s">
        <v>14</v>
      </c>
      <c r="D2739" s="19" t="s">
        <v>14</v>
      </c>
      <c r="E2739" s="6" t="s">
        <v>14</v>
      </c>
      <c r="F2739" s="11" t="s">
        <v>14</v>
      </c>
      <c r="G2739" s="11" t="s">
        <v>14</v>
      </c>
      <c r="H2739" s="11" t="s">
        <v>14</v>
      </c>
      <c r="I2739" s="13" t="s">
        <v>14</v>
      </c>
      <c r="J2739" s="14" t="s">
        <v>14</v>
      </c>
      <c r="K2739" s="14" t="s">
        <v>14</v>
      </c>
      <c r="L2739" s="17"/>
      <c r="M2739" s="17" t="s">
        <v>14</v>
      </c>
      <c r="N2739" s="17"/>
    </row>
    <row r="2740" spans="1:14" x14ac:dyDescent="0.25">
      <c r="A2740" s="11" t="s">
        <v>14</v>
      </c>
      <c r="B2740" s="18" t="s">
        <v>14</v>
      </c>
      <c r="C2740" s="18" t="s">
        <v>14</v>
      </c>
      <c r="D2740" s="19" t="s">
        <v>14</v>
      </c>
      <c r="E2740" s="6" t="s">
        <v>14</v>
      </c>
      <c r="F2740" s="11" t="s">
        <v>14</v>
      </c>
      <c r="G2740" s="11" t="s">
        <v>14</v>
      </c>
      <c r="H2740" s="11" t="s">
        <v>14</v>
      </c>
      <c r="I2740" s="13" t="s">
        <v>14</v>
      </c>
      <c r="J2740" s="14" t="s">
        <v>14</v>
      </c>
      <c r="K2740" s="14" t="s">
        <v>14</v>
      </c>
      <c r="L2740" s="17"/>
      <c r="M2740" s="17" t="s">
        <v>14</v>
      </c>
      <c r="N2740" s="17"/>
    </row>
    <row r="2741" spans="1:14" x14ac:dyDescent="0.25">
      <c r="A2741" s="11" t="s">
        <v>14</v>
      </c>
      <c r="B2741" s="18" t="s">
        <v>14</v>
      </c>
      <c r="C2741" s="18" t="s">
        <v>14</v>
      </c>
      <c r="D2741" s="19" t="s">
        <v>14</v>
      </c>
      <c r="E2741" s="6" t="s">
        <v>14</v>
      </c>
      <c r="F2741" s="11" t="s">
        <v>14</v>
      </c>
      <c r="G2741" s="11" t="s">
        <v>14</v>
      </c>
      <c r="H2741" s="11" t="s">
        <v>14</v>
      </c>
      <c r="I2741" s="13" t="s">
        <v>14</v>
      </c>
      <c r="J2741" s="14" t="s">
        <v>14</v>
      </c>
      <c r="K2741" s="14" t="s">
        <v>14</v>
      </c>
      <c r="L2741" s="17"/>
      <c r="M2741" s="17" t="s">
        <v>14</v>
      </c>
      <c r="N2741" s="17"/>
    </row>
    <row r="2742" spans="1:14" x14ac:dyDescent="0.25">
      <c r="A2742" s="11" t="s">
        <v>14</v>
      </c>
      <c r="B2742" s="18" t="s">
        <v>14</v>
      </c>
      <c r="C2742" s="18" t="s">
        <v>14</v>
      </c>
      <c r="D2742" s="19" t="s">
        <v>14</v>
      </c>
      <c r="E2742" s="6" t="s">
        <v>14</v>
      </c>
      <c r="F2742" s="11" t="s">
        <v>14</v>
      </c>
      <c r="G2742" s="11" t="s">
        <v>14</v>
      </c>
      <c r="H2742" s="11" t="s">
        <v>14</v>
      </c>
      <c r="I2742" s="13" t="s">
        <v>14</v>
      </c>
      <c r="J2742" s="14" t="s">
        <v>14</v>
      </c>
      <c r="K2742" s="14" t="s">
        <v>14</v>
      </c>
      <c r="L2742" s="17"/>
      <c r="M2742" s="17" t="s">
        <v>14</v>
      </c>
      <c r="N2742" s="17"/>
    </row>
    <row r="2743" spans="1:14" x14ac:dyDescent="0.25">
      <c r="A2743" s="11" t="s">
        <v>14</v>
      </c>
      <c r="B2743" s="18" t="s">
        <v>14</v>
      </c>
      <c r="C2743" s="18" t="s">
        <v>14</v>
      </c>
      <c r="D2743" s="19" t="s">
        <v>14</v>
      </c>
      <c r="E2743" s="6" t="s">
        <v>14</v>
      </c>
      <c r="F2743" s="11" t="s">
        <v>14</v>
      </c>
      <c r="G2743" s="11" t="s">
        <v>14</v>
      </c>
      <c r="H2743" s="11" t="s">
        <v>14</v>
      </c>
      <c r="I2743" s="13" t="s">
        <v>14</v>
      </c>
      <c r="J2743" s="14" t="s">
        <v>14</v>
      </c>
      <c r="K2743" s="14" t="s">
        <v>14</v>
      </c>
      <c r="L2743" s="17"/>
      <c r="M2743" s="17" t="s">
        <v>14</v>
      </c>
      <c r="N2743" s="17"/>
    </row>
    <row r="2744" spans="1:14" x14ac:dyDescent="0.25">
      <c r="A2744" s="11" t="s">
        <v>14</v>
      </c>
      <c r="B2744" s="18" t="s">
        <v>14</v>
      </c>
      <c r="C2744" s="18" t="s">
        <v>14</v>
      </c>
      <c r="D2744" s="19" t="s">
        <v>14</v>
      </c>
      <c r="E2744" s="6" t="s">
        <v>14</v>
      </c>
      <c r="F2744" s="11" t="s">
        <v>14</v>
      </c>
      <c r="G2744" s="11" t="s">
        <v>14</v>
      </c>
      <c r="H2744" s="11" t="s">
        <v>14</v>
      </c>
      <c r="I2744" s="13" t="s">
        <v>14</v>
      </c>
      <c r="J2744" s="14" t="s">
        <v>14</v>
      </c>
      <c r="K2744" s="14" t="s">
        <v>14</v>
      </c>
      <c r="L2744" s="17"/>
      <c r="M2744" s="17" t="s">
        <v>14</v>
      </c>
      <c r="N2744" s="17"/>
    </row>
    <row r="2745" spans="1:14" x14ac:dyDescent="0.25">
      <c r="A2745" s="11" t="s">
        <v>14</v>
      </c>
      <c r="B2745" s="18" t="s">
        <v>14</v>
      </c>
      <c r="C2745" s="18" t="s">
        <v>14</v>
      </c>
      <c r="D2745" s="19" t="s">
        <v>14</v>
      </c>
      <c r="E2745" s="6" t="s">
        <v>14</v>
      </c>
      <c r="F2745" s="11" t="s">
        <v>14</v>
      </c>
      <c r="G2745" s="11" t="s">
        <v>14</v>
      </c>
      <c r="H2745" s="11" t="s">
        <v>14</v>
      </c>
      <c r="I2745" s="13" t="s">
        <v>14</v>
      </c>
      <c r="J2745" s="14" t="s">
        <v>14</v>
      </c>
      <c r="K2745" s="14" t="s">
        <v>14</v>
      </c>
      <c r="L2745" s="17"/>
      <c r="M2745" s="17" t="s">
        <v>14</v>
      </c>
      <c r="N2745" s="17"/>
    </row>
    <row r="2746" spans="1:14" x14ac:dyDescent="0.25">
      <c r="A2746" s="11" t="s">
        <v>14</v>
      </c>
      <c r="B2746" s="18" t="s">
        <v>14</v>
      </c>
      <c r="C2746" s="18" t="s">
        <v>14</v>
      </c>
      <c r="D2746" s="19" t="s">
        <v>14</v>
      </c>
      <c r="E2746" s="6" t="s">
        <v>14</v>
      </c>
      <c r="F2746" s="11" t="s">
        <v>14</v>
      </c>
      <c r="G2746" s="11" t="s">
        <v>14</v>
      </c>
      <c r="H2746" s="11" t="s">
        <v>14</v>
      </c>
      <c r="I2746" s="13" t="s">
        <v>14</v>
      </c>
      <c r="J2746" s="14" t="s">
        <v>14</v>
      </c>
      <c r="K2746" s="14" t="s">
        <v>14</v>
      </c>
      <c r="L2746" s="17"/>
      <c r="M2746" s="17" t="s">
        <v>14</v>
      </c>
      <c r="N2746" s="17"/>
    </row>
    <row r="2747" spans="1:14" x14ac:dyDescent="0.25">
      <c r="A2747" s="11" t="s">
        <v>14</v>
      </c>
      <c r="B2747" s="18" t="s">
        <v>14</v>
      </c>
      <c r="C2747" s="18" t="s">
        <v>14</v>
      </c>
      <c r="D2747" s="19" t="s">
        <v>14</v>
      </c>
      <c r="E2747" s="6" t="s">
        <v>14</v>
      </c>
      <c r="F2747" s="11" t="s">
        <v>14</v>
      </c>
      <c r="G2747" s="11" t="s">
        <v>14</v>
      </c>
      <c r="H2747" s="11" t="s">
        <v>14</v>
      </c>
      <c r="I2747" s="13" t="s">
        <v>14</v>
      </c>
      <c r="J2747" s="14" t="s">
        <v>14</v>
      </c>
      <c r="K2747" s="14" t="s">
        <v>14</v>
      </c>
      <c r="L2747" s="17"/>
      <c r="M2747" s="17" t="s">
        <v>14</v>
      </c>
      <c r="N2747" s="17"/>
    </row>
    <row r="2748" spans="1:14" x14ac:dyDescent="0.25">
      <c r="A2748" s="11" t="s">
        <v>14</v>
      </c>
      <c r="B2748" s="18" t="s">
        <v>14</v>
      </c>
      <c r="C2748" s="18" t="s">
        <v>14</v>
      </c>
      <c r="D2748" s="19" t="s">
        <v>14</v>
      </c>
      <c r="E2748" s="6" t="s">
        <v>14</v>
      </c>
      <c r="F2748" s="11" t="s">
        <v>14</v>
      </c>
      <c r="G2748" s="11" t="s">
        <v>14</v>
      </c>
      <c r="H2748" s="11" t="s">
        <v>14</v>
      </c>
      <c r="I2748" s="13" t="s">
        <v>14</v>
      </c>
      <c r="J2748" s="14" t="s">
        <v>14</v>
      </c>
      <c r="K2748" s="14" t="s">
        <v>14</v>
      </c>
      <c r="L2748" s="17"/>
      <c r="M2748" s="17" t="s">
        <v>14</v>
      </c>
      <c r="N2748" s="17"/>
    </row>
    <row r="2749" spans="1:14" x14ac:dyDescent="0.25">
      <c r="A2749" s="11" t="s">
        <v>14</v>
      </c>
      <c r="B2749" s="18" t="s">
        <v>14</v>
      </c>
      <c r="C2749" s="18" t="s">
        <v>14</v>
      </c>
      <c r="D2749" s="19" t="s">
        <v>14</v>
      </c>
      <c r="E2749" s="6" t="s">
        <v>14</v>
      </c>
      <c r="F2749" s="11" t="s">
        <v>14</v>
      </c>
      <c r="G2749" s="11" t="s">
        <v>14</v>
      </c>
      <c r="H2749" s="11" t="s">
        <v>14</v>
      </c>
      <c r="I2749" s="13" t="s">
        <v>14</v>
      </c>
      <c r="J2749" s="14" t="s">
        <v>14</v>
      </c>
      <c r="K2749" s="14" t="s">
        <v>14</v>
      </c>
      <c r="L2749" s="17"/>
      <c r="M2749" s="17" t="s">
        <v>14</v>
      </c>
      <c r="N2749" s="17"/>
    </row>
    <row r="2750" spans="1:14" x14ac:dyDescent="0.25">
      <c r="A2750" s="11" t="s">
        <v>14</v>
      </c>
      <c r="B2750" s="18" t="s">
        <v>14</v>
      </c>
      <c r="C2750" s="18" t="s">
        <v>14</v>
      </c>
      <c r="D2750" s="19" t="s">
        <v>14</v>
      </c>
      <c r="E2750" s="6" t="s">
        <v>14</v>
      </c>
      <c r="F2750" s="11" t="s">
        <v>14</v>
      </c>
      <c r="G2750" s="11" t="s">
        <v>14</v>
      </c>
      <c r="H2750" s="11" t="s">
        <v>14</v>
      </c>
      <c r="I2750" s="13" t="s">
        <v>14</v>
      </c>
      <c r="J2750" s="14" t="s">
        <v>14</v>
      </c>
      <c r="K2750" s="14" t="s">
        <v>14</v>
      </c>
      <c r="L2750" s="17"/>
      <c r="M2750" s="17" t="s">
        <v>14</v>
      </c>
      <c r="N2750" s="17"/>
    </row>
    <row r="2751" spans="1:14" x14ac:dyDescent="0.25">
      <c r="A2751" s="11" t="s">
        <v>14</v>
      </c>
      <c r="B2751" s="18" t="s">
        <v>14</v>
      </c>
      <c r="C2751" s="18" t="s">
        <v>14</v>
      </c>
      <c r="D2751" s="19" t="s">
        <v>14</v>
      </c>
      <c r="E2751" s="6" t="s">
        <v>14</v>
      </c>
      <c r="F2751" s="11" t="s">
        <v>14</v>
      </c>
      <c r="G2751" s="11" t="s">
        <v>14</v>
      </c>
      <c r="H2751" s="11" t="s">
        <v>14</v>
      </c>
      <c r="I2751" s="13" t="s">
        <v>14</v>
      </c>
      <c r="J2751" s="14" t="s">
        <v>14</v>
      </c>
      <c r="K2751" s="14" t="s">
        <v>14</v>
      </c>
      <c r="L2751" s="17"/>
      <c r="M2751" s="17" t="s">
        <v>14</v>
      </c>
      <c r="N2751" s="17"/>
    </row>
    <row r="2752" spans="1:14" x14ac:dyDescent="0.25">
      <c r="A2752" s="11" t="s">
        <v>14</v>
      </c>
      <c r="B2752" s="18" t="s">
        <v>14</v>
      </c>
      <c r="C2752" s="18" t="s">
        <v>14</v>
      </c>
      <c r="D2752" s="19" t="s">
        <v>14</v>
      </c>
      <c r="E2752" s="6" t="s">
        <v>14</v>
      </c>
      <c r="F2752" s="11" t="s">
        <v>14</v>
      </c>
      <c r="G2752" s="11" t="s">
        <v>14</v>
      </c>
      <c r="H2752" s="11" t="s">
        <v>14</v>
      </c>
      <c r="I2752" s="13" t="s">
        <v>14</v>
      </c>
      <c r="J2752" s="14" t="s">
        <v>14</v>
      </c>
      <c r="K2752" s="14" t="s">
        <v>14</v>
      </c>
      <c r="L2752" s="17"/>
      <c r="M2752" s="17" t="s">
        <v>14</v>
      </c>
      <c r="N2752" s="17"/>
    </row>
    <row r="2753" spans="1:14" x14ac:dyDescent="0.25">
      <c r="A2753" s="11" t="s">
        <v>14</v>
      </c>
      <c r="B2753" s="18" t="s">
        <v>14</v>
      </c>
      <c r="C2753" s="18" t="s">
        <v>14</v>
      </c>
      <c r="D2753" s="19" t="s">
        <v>14</v>
      </c>
      <c r="E2753" s="6" t="s">
        <v>14</v>
      </c>
      <c r="F2753" s="11" t="s">
        <v>14</v>
      </c>
      <c r="G2753" s="11" t="s">
        <v>14</v>
      </c>
      <c r="H2753" s="11" t="s">
        <v>14</v>
      </c>
      <c r="I2753" s="13" t="s">
        <v>14</v>
      </c>
      <c r="J2753" s="14" t="s">
        <v>14</v>
      </c>
      <c r="K2753" s="14" t="s">
        <v>14</v>
      </c>
      <c r="L2753" s="17"/>
      <c r="M2753" s="17" t="s">
        <v>14</v>
      </c>
      <c r="N2753" s="17"/>
    </row>
    <row r="2754" spans="1:14" x14ac:dyDescent="0.25">
      <c r="A2754" s="11" t="s">
        <v>14</v>
      </c>
      <c r="B2754" s="18" t="s">
        <v>14</v>
      </c>
      <c r="C2754" s="18" t="s">
        <v>14</v>
      </c>
      <c r="D2754" s="19" t="s">
        <v>14</v>
      </c>
      <c r="E2754" s="6" t="s">
        <v>14</v>
      </c>
      <c r="F2754" s="11" t="s">
        <v>14</v>
      </c>
      <c r="G2754" s="11" t="s">
        <v>14</v>
      </c>
      <c r="H2754" s="11" t="s">
        <v>14</v>
      </c>
      <c r="I2754" s="13" t="s">
        <v>14</v>
      </c>
      <c r="J2754" s="14" t="s">
        <v>14</v>
      </c>
      <c r="K2754" s="14" t="s">
        <v>14</v>
      </c>
      <c r="L2754" s="17"/>
      <c r="M2754" s="17" t="s">
        <v>14</v>
      </c>
      <c r="N2754" s="17"/>
    </row>
    <row r="2755" spans="1:14" x14ac:dyDescent="0.25">
      <c r="A2755" s="11" t="s">
        <v>14</v>
      </c>
      <c r="B2755" s="18" t="s">
        <v>14</v>
      </c>
      <c r="C2755" s="18" t="s">
        <v>14</v>
      </c>
      <c r="D2755" s="19" t="s">
        <v>14</v>
      </c>
      <c r="E2755" s="6" t="s">
        <v>14</v>
      </c>
      <c r="F2755" s="11" t="s">
        <v>14</v>
      </c>
      <c r="G2755" s="11" t="s">
        <v>14</v>
      </c>
      <c r="H2755" s="11" t="s">
        <v>14</v>
      </c>
      <c r="I2755" s="13" t="s">
        <v>14</v>
      </c>
      <c r="J2755" s="14" t="s">
        <v>14</v>
      </c>
      <c r="K2755" s="14" t="s">
        <v>14</v>
      </c>
      <c r="L2755" s="17"/>
      <c r="M2755" s="17" t="s">
        <v>14</v>
      </c>
      <c r="N2755" s="17"/>
    </row>
    <row r="2756" spans="1:14" x14ac:dyDescent="0.25">
      <c r="A2756" s="11" t="s">
        <v>14</v>
      </c>
      <c r="B2756" s="18" t="s">
        <v>14</v>
      </c>
      <c r="C2756" s="18" t="s">
        <v>14</v>
      </c>
      <c r="D2756" s="19" t="s">
        <v>14</v>
      </c>
      <c r="E2756" s="6" t="s">
        <v>14</v>
      </c>
      <c r="F2756" s="11" t="s">
        <v>14</v>
      </c>
      <c r="G2756" s="11" t="s">
        <v>14</v>
      </c>
      <c r="H2756" s="11" t="s">
        <v>14</v>
      </c>
      <c r="I2756" s="13" t="s">
        <v>14</v>
      </c>
      <c r="J2756" s="14" t="s">
        <v>14</v>
      </c>
      <c r="K2756" s="14" t="s">
        <v>14</v>
      </c>
      <c r="L2756" s="17"/>
      <c r="M2756" s="17" t="s">
        <v>14</v>
      </c>
      <c r="N2756" s="17"/>
    </row>
    <row r="2757" spans="1:14" x14ac:dyDescent="0.25">
      <c r="A2757" s="11" t="s">
        <v>14</v>
      </c>
      <c r="B2757" s="18" t="s">
        <v>14</v>
      </c>
      <c r="C2757" s="18" t="s">
        <v>14</v>
      </c>
      <c r="D2757" s="19" t="s">
        <v>14</v>
      </c>
      <c r="E2757" s="6" t="s">
        <v>14</v>
      </c>
      <c r="F2757" s="11" t="s">
        <v>14</v>
      </c>
      <c r="G2757" s="11" t="s">
        <v>14</v>
      </c>
      <c r="H2757" s="11" t="s">
        <v>14</v>
      </c>
      <c r="I2757" s="13" t="s">
        <v>14</v>
      </c>
      <c r="J2757" s="14" t="s">
        <v>14</v>
      </c>
      <c r="K2757" s="14" t="s">
        <v>14</v>
      </c>
      <c r="L2757" s="17"/>
      <c r="M2757" s="17" t="s">
        <v>14</v>
      </c>
      <c r="N2757" s="17"/>
    </row>
    <row r="2758" spans="1:14" x14ac:dyDescent="0.25">
      <c r="A2758" s="11" t="s">
        <v>14</v>
      </c>
      <c r="B2758" s="18" t="s">
        <v>14</v>
      </c>
      <c r="C2758" s="18" t="s">
        <v>14</v>
      </c>
      <c r="D2758" s="19" t="s">
        <v>14</v>
      </c>
      <c r="E2758" s="6" t="s">
        <v>14</v>
      </c>
      <c r="F2758" s="11" t="s">
        <v>14</v>
      </c>
      <c r="G2758" s="11" t="s">
        <v>14</v>
      </c>
      <c r="H2758" s="11" t="s">
        <v>14</v>
      </c>
      <c r="I2758" s="13" t="s">
        <v>14</v>
      </c>
      <c r="J2758" s="14" t="s">
        <v>14</v>
      </c>
      <c r="K2758" s="14" t="s">
        <v>14</v>
      </c>
      <c r="L2758" s="17"/>
      <c r="M2758" s="17" t="s">
        <v>14</v>
      </c>
      <c r="N2758" s="17"/>
    </row>
    <row r="2759" spans="1:14" x14ac:dyDescent="0.25">
      <c r="A2759" s="11" t="s">
        <v>14</v>
      </c>
      <c r="B2759" s="18" t="s">
        <v>14</v>
      </c>
      <c r="C2759" s="18" t="s">
        <v>14</v>
      </c>
      <c r="D2759" s="19" t="s">
        <v>14</v>
      </c>
      <c r="E2759" s="6" t="s">
        <v>14</v>
      </c>
      <c r="F2759" s="11" t="s">
        <v>14</v>
      </c>
      <c r="G2759" s="11" t="s">
        <v>14</v>
      </c>
      <c r="H2759" s="11" t="s">
        <v>14</v>
      </c>
      <c r="I2759" s="13" t="s">
        <v>14</v>
      </c>
      <c r="J2759" s="14" t="s">
        <v>14</v>
      </c>
      <c r="K2759" s="14" t="s">
        <v>14</v>
      </c>
      <c r="L2759" s="17"/>
      <c r="M2759" s="17" t="s">
        <v>14</v>
      </c>
      <c r="N2759" s="17"/>
    </row>
    <row r="2760" spans="1:14" x14ac:dyDescent="0.25">
      <c r="A2760" s="11" t="s">
        <v>14</v>
      </c>
      <c r="B2760" s="18" t="s">
        <v>14</v>
      </c>
      <c r="C2760" s="18" t="s">
        <v>14</v>
      </c>
      <c r="D2760" s="19" t="s">
        <v>14</v>
      </c>
      <c r="E2760" s="6" t="s">
        <v>14</v>
      </c>
      <c r="F2760" s="11" t="s">
        <v>14</v>
      </c>
      <c r="G2760" s="11" t="s">
        <v>14</v>
      </c>
      <c r="H2760" s="11" t="s">
        <v>14</v>
      </c>
      <c r="I2760" s="13" t="s">
        <v>14</v>
      </c>
      <c r="J2760" s="14" t="s">
        <v>14</v>
      </c>
      <c r="K2760" s="14" t="s">
        <v>14</v>
      </c>
      <c r="L2760" s="17"/>
      <c r="M2760" s="17" t="s">
        <v>14</v>
      </c>
      <c r="N2760" s="17"/>
    </row>
    <row r="2761" spans="1:14" x14ac:dyDescent="0.25">
      <c r="A2761" s="11" t="s">
        <v>14</v>
      </c>
      <c r="B2761" s="18" t="s">
        <v>14</v>
      </c>
      <c r="C2761" s="18" t="s">
        <v>14</v>
      </c>
      <c r="D2761" s="19" t="s">
        <v>14</v>
      </c>
      <c r="E2761" s="6" t="s">
        <v>14</v>
      </c>
      <c r="F2761" s="11" t="s">
        <v>14</v>
      </c>
      <c r="G2761" s="11" t="s">
        <v>14</v>
      </c>
      <c r="H2761" s="11" t="s">
        <v>14</v>
      </c>
      <c r="I2761" s="13" t="s">
        <v>14</v>
      </c>
      <c r="J2761" s="14" t="s">
        <v>14</v>
      </c>
      <c r="K2761" s="14" t="s">
        <v>14</v>
      </c>
      <c r="L2761" s="17"/>
      <c r="M2761" s="17" t="s">
        <v>14</v>
      </c>
      <c r="N2761" s="17"/>
    </row>
    <row r="2762" spans="1:14" x14ac:dyDescent="0.25">
      <c r="A2762" s="11" t="s">
        <v>14</v>
      </c>
      <c r="B2762" s="18" t="s">
        <v>14</v>
      </c>
      <c r="C2762" s="18" t="s">
        <v>14</v>
      </c>
      <c r="D2762" s="19" t="s">
        <v>14</v>
      </c>
      <c r="E2762" s="6" t="s">
        <v>14</v>
      </c>
      <c r="F2762" s="11" t="s">
        <v>14</v>
      </c>
      <c r="G2762" s="11" t="s">
        <v>14</v>
      </c>
      <c r="H2762" s="11" t="s">
        <v>14</v>
      </c>
      <c r="I2762" s="13" t="s">
        <v>14</v>
      </c>
      <c r="J2762" s="14" t="s">
        <v>14</v>
      </c>
      <c r="K2762" s="14" t="s">
        <v>14</v>
      </c>
      <c r="L2762" s="17"/>
      <c r="M2762" s="17" t="s">
        <v>14</v>
      </c>
      <c r="N2762" s="17"/>
    </row>
    <row r="2763" spans="1:14" x14ac:dyDescent="0.25">
      <c r="A2763" s="11" t="s">
        <v>14</v>
      </c>
      <c r="B2763" s="18" t="s">
        <v>14</v>
      </c>
      <c r="C2763" s="18" t="s">
        <v>14</v>
      </c>
      <c r="D2763" s="19" t="s">
        <v>14</v>
      </c>
      <c r="E2763" s="6" t="s">
        <v>14</v>
      </c>
      <c r="F2763" s="11" t="s">
        <v>14</v>
      </c>
      <c r="G2763" s="11" t="s">
        <v>14</v>
      </c>
      <c r="H2763" s="11" t="s">
        <v>14</v>
      </c>
      <c r="I2763" s="13" t="s">
        <v>14</v>
      </c>
      <c r="J2763" s="14" t="s">
        <v>14</v>
      </c>
      <c r="K2763" s="14" t="s">
        <v>14</v>
      </c>
      <c r="L2763" s="17"/>
      <c r="M2763" s="17" t="s">
        <v>14</v>
      </c>
      <c r="N2763" s="17"/>
    </row>
    <row r="2764" spans="1:14" x14ac:dyDescent="0.25">
      <c r="A2764" s="11" t="s">
        <v>14</v>
      </c>
      <c r="B2764" s="18" t="s">
        <v>14</v>
      </c>
      <c r="C2764" s="18" t="s">
        <v>14</v>
      </c>
      <c r="D2764" s="19" t="s">
        <v>14</v>
      </c>
      <c r="E2764" s="6" t="s">
        <v>14</v>
      </c>
      <c r="F2764" s="11" t="s">
        <v>14</v>
      </c>
      <c r="G2764" s="11" t="s">
        <v>14</v>
      </c>
      <c r="H2764" s="11" t="s">
        <v>14</v>
      </c>
      <c r="I2764" s="13" t="s">
        <v>14</v>
      </c>
      <c r="J2764" s="14" t="s">
        <v>14</v>
      </c>
      <c r="K2764" s="14" t="s">
        <v>14</v>
      </c>
      <c r="L2764" s="17"/>
      <c r="M2764" s="17" t="s">
        <v>14</v>
      </c>
      <c r="N2764" s="17"/>
    </row>
    <row r="2765" spans="1:14" x14ac:dyDescent="0.25">
      <c r="A2765" s="11" t="s">
        <v>14</v>
      </c>
      <c r="B2765" s="18" t="s">
        <v>14</v>
      </c>
      <c r="C2765" s="18" t="s">
        <v>14</v>
      </c>
      <c r="D2765" s="19" t="s">
        <v>14</v>
      </c>
      <c r="E2765" s="6" t="s">
        <v>14</v>
      </c>
      <c r="F2765" s="11" t="s">
        <v>14</v>
      </c>
      <c r="G2765" s="11" t="s">
        <v>14</v>
      </c>
      <c r="H2765" s="11" t="s">
        <v>14</v>
      </c>
      <c r="I2765" s="13" t="s">
        <v>14</v>
      </c>
      <c r="J2765" s="14" t="s">
        <v>14</v>
      </c>
      <c r="K2765" s="14" t="s">
        <v>14</v>
      </c>
      <c r="L2765" s="17"/>
      <c r="M2765" s="17" t="s">
        <v>14</v>
      </c>
      <c r="N2765" s="17"/>
    </row>
    <row r="2766" spans="1:14" x14ac:dyDescent="0.25">
      <c r="A2766" s="11" t="s">
        <v>14</v>
      </c>
      <c r="B2766" s="18" t="s">
        <v>14</v>
      </c>
      <c r="C2766" s="18" t="s">
        <v>14</v>
      </c>
      <c r="D2766" s="19" t="s">
        <v>14</v>
      </c>
      <c r="E2766" s="6" t="s">
        <v>14</v>
      </c>
      <c r="F2766" s="11" t="s">
        <v>14</v>
      </c>
      <c r="G2766" s="11" t="s">
        <v>14</v>
      </c>
      <c r="H2766" s="11" t="s">
        <v>14</v>
      </c>
      <c r="I2766" s="13" t="s">
        <v>14</v>
      </c>
      <c r="J2766" s="14" t="s">
        <v>14</v>
      </c>
      <c r="K2766" s="14" t="s">
        <v>14</v>
      </c>
      <c r="L2766" s="17"/>
      <c r="M2766" s="17" t="s">
        <v>14</v>
      </c>
      <c r="N2766" s="17"/>
    </row>
    <row r="2767" spans="1:14" x14ac:dyDescent="0.25">
      <c r="A2767" s="11" t="s">
        <v>14</v>
      </c>
      <c r="B2767" s="18" t="s">
        <v>14</v>
      </c>
      <c r="C2767" s="18" t="s">
        <v>14</v>
      </c>
      <c r="D2767" s="19" t="s">
        <v>14</v>
      </c>
      <c r="E2767" s="6" t="s">
        <v>14</v>
      </c>
      <c r="F2767" s="11" t="s">
        <v>14</v>
      </c>
      <c r="G2767" s="11" t="s">
        <v>14</v>
      </c>
      <c r="H2767" s="11" t="s">
        <v>14</v>
      </c>
      <c r="I2767" s="13" t="s">
        <v>14</v>
      </c>
      <c r="J2767" s="14" t="s">
        <v>14</v>
      </c>
      <c r="K2767" s="14" t="s">
        <v>14</v>
      </c>
      <c r="L2767" s="17"/>
      <c r="M2767" s="17" t="s">
        <v>14</v>
      </c>
      <c r="N2767" s="17"/>
    </row>
    <row r="2768" spans="1:14" x14ac:dyDescent="0.25">
      <c r="A2768" s="11" t="s">
        <v>14</v>
      </c>
      <c r="B2768" s="18" t="s">
        <v>14</v>
      </c>
      <c r="C2768" s="18" t="s">
        <v>14</v>
      </c>
      <c r="D2768" s="19" t="s">
        <v>14</v>
      </c>
      <c r="E2768" s="6" t="s">
        <v>14</v>
      </c>
      <c r="F2768" s="11" t="s">
        <v>14</v>
      </c>
      <c r="G2768" s="11" t="s">
        <v>14</v>
      </c>
      <c r="H2768" s="11" t="s">
        <v>14</v>
      </c>
      <c r="I2768" s="13" t="s">
        <v>14</v>
      </c>
      <c r="J2768" s="14" t="s">
        <v>14</v>
      </c>
      <c r="K2768" s="14" t="s">
        <v>14</v>
      </c>
      <c r="L2768" s="17"/>
      <c r="M2768" s="17" t="s">
        <v>14</v>
      </c>
      <c r="N2768" s="17"/>
    </row>
    <row r="2769" spans="1:14" x14ac:dyDescent="0.25">
      <c r="A2769" s="11" t="s">
        <v>14</v>
      </c>
      <c r="B2769" s="18" t="s">
        <v>14</v>
      </c>
      <c r="C2769" s="18" t="s">
        <v>14</v>
      </c>
      <c r="D2769" s="19" t="s">
        <v>14</v>
      </c>
      <c r="E2769" s="6" t="s">
        <v>14</v>
      </c>
      <c r="F2769" s="11" t="s">
        <v>14</v>
      </c>
      <c r="G2769" s="11" t="s">
        <v>14</v>
      </c>
      <c r="H2769" s="11" t="s">
        <v>14</v>
      </c>
      <c r="I2769" s="13" t="s">
        <v>14</v>
      </c>
      <c r="J2769" s="14" t="s">
        <v>14</v>
      </c>
      <c r="K2769" s="14" t="s">
        <v>14</v>
      </c>
      <c r="L2769" s="17"/>
      <c r="M2769" s="17" t="s">
        <v>14</v>
      </c>
      <c r="N2769" s="17"/>
    </row>
    <row r="2770" spans="1:14" x14ac:dyDescent="0.25">
      <c r="A2770" s="11" t="s">
        <v>14</v>
      </c>
      <c r="B2770" s="18" t="s">
        <v>14</v>
      </c>
      <c r="C2770" s="18" t="s">
        <v>14</v>
      </c>
      <c r="D2770" s="19" t="s">
        <v>14</v>
      </c>
      <c r="E2770" s="6" t="s">
        <v>14</v>
      </c>
      <c r="F2770" s="11" t="s">
        <v>14</v>
      </c>
      <c r="G2770" s="11" t="s">
        <v>14</v>
      </c>
      <c r="H2770" s="11" t="s">
        <v>14</v>
      </c>
      <c r="I2770" s="13" t="s">
        <v>14</v>
      </c>
      <c r="J2770" s="14" t="s">
        <v>14</v>
      </c>
      <c r="K2770" s="14" t="s">
        <v>14</v>
      </c>
      <c r="L2770" s="17"/>
      <c r="M2770" s="17" t="s">
        <v>14</v>
      </c>
      <c r="N2770" s="17"/>
    </row>
    <row r="2771" spans="1:14" x14ac:dyDescent="0.25">
      <c r="A2771" s="11" t="s">
        <v>14</v>
      </c>
      <c r="B2771" s="18" t="s">
        <v>14</v>
      </c>
      <c r="C2771" s="18" t="s">
        <v>14</v>
      </c>
      <c r="D2771" s="19" t="s">
        <v>14</v>
      </c>
      <c r="E2771" s="6" t="s">
        <v>14</v>
      </c>
      <c r="F2771" s="11" t="s">
        <v>14</v>
      </c>
      <c r="G2771" s="11" t="s">
        <v>14</v>
      </c>
      <c r="H2771" s="11" t="s">
        <v>14</v>
      </c>
      <c r="I2771" s="13" t="s">
        <v>14</v>
      </c>
      <c r="J2771" s="14" t="s">
        <v>14</v>
      </c>
      <c r="K2771" s="14" t="s">
        <v>14</v>
      </c>
      <c r="L2771" s="17"/>
      <c r="M2771" s="17" t="s">
        <v>14</v>
      </c>
      <c r="N2771" s="17"/>
    </row>
    <row r="2772" spans="1:14" x14ac:dyDescent="0.25">
      <c r="A2772" s="11" t="s">
        <v>14</v>
      </c>
      <c r="B2772" s="18" t="s">
        <v>14</v>
      </c>
      <c r="C2772" s="18" t="s">
        <v>14</v>
      </c>
      <c r="D2772" s="19" t="s">
        <v>14</v>
      </c>
      <c r="E2772" s="6" t="s">
        <v>14</v>
      </c>
      <c r="F2772" s="11" t="s">
        <v>14</v>
      </c>
      <c r="G2772" s="11" t="s">
        <v>14</v>
      </c>
      <c r="H2772" s="11" t="s">
        <v>14</v>
      </c>
      <c r="I2772" s="13" t="s">
        <v>14</v>
      </c>
      <c r="J2772" s="14" t="s">
        <v>14</v>
      </c>
      <c r="K2772" s="14" t="s">
        <v>14</v>
      </c>
      <c r="L2772" s="17"/>
      <c r="M2772" s="17" t="s">
        <v>14</v>
      </c>
      <c r="N2772" s="17"/>
    </row>
    <row r="2773" spans="1:14" x14ac:dyDescent="0.25">
      <c r="A2773" s="11" t="s">
        <v>14</v>
      </c>
      <c r="B2773" s="18" t="s">
        <v>14</v>
      </c>
      <c r="C2773" s="18" t="s">
        <v>14</v>
      </c>
      <c r="D2773" s="19" t="s">
        <v>14</v>
      </c>
      <c r="E2773" s="6" t="s">
        <v>14</v>
      </c>
      <c r="F2773" s="11" t="s">
        <v>14</v>
      </c>
      <c r="G2773" s="11" t="s">
        <v>14</v>
      </c>
      <c r="H2773" s="11" t="s">
        <v>14</v>
      </c>
      <c r="I2773" s="13" t="s">
        <v>14</v>
      </c>
      <c r="J2773" s="14" t="s">
        <v>14</v>
      </c>
      <c r="K2773" s="14" t="s">
        <v>14</v>
      </c>
      <c r="L2773" s="17"/>
      <c r="M2773" s="17" t="s">
        <v>14</v>
      </c>
      <c r="N2773" s="17"/>
    </row>
    <row r="2774" spans="1:14" x14ac:dyDescent="0.25">
      <c r="A2774" s="11" t="s">
        <v>14</v>
      </c>
      <c r="B2774" s="18" t="s">
        <v>14</v>
      </c>
      <c r="C2774" s="18" t="s">
        <v>14</v>
      </c>
      <c r="D2774" s="19" t="s">
        <v>14</v>
      </c>
      <c r="E2774" s="6" t="s">
        <v>14</v>
      </c>
      <c r="F2774" s="11" t="s">
        <v>14</v>
      </c>
      <c r="G2774" s="11" t="s">
        <v>14</v>
      </c>
      <c r="H2774" s="11" t="s">
        <v>14</v>
      </c>
      <c r="I2774" s="13" t="s">
        <v>14</v>
      </c>
      <c r="J2774" s="14" t="s">
        <v>14</v>
      </c>
      <c r="K2774" s="14" t="s">
        <v>14</v>
      </c>
      <c r="L2774" s="17"/>
      <c r="M2774" s="17" t="s">
        <v>14</v>
      </c>
      <c r="N2774" s="17"/>
    </row>
    <row r="2775" spans="1:14" x14ac:dyDescent="0.25">
      <c r="A2775" s="11" t="s">
        <v>14</v>
      </c>
      <c r="B2775" s="18" t="s">
        <v>14</v>
      </c>
      <c r="C2775" s="18" t="s">
        <v>14</v>
      </c>
      <c r="D2775" s="19" t="s">
        <v>14</v>
      </c>
      <c r="E2775" s="6" t="s">
        <v>14</v>
      </c>
      <c r="F2775" s="11" t="s">
        <v>14</v>
      </c>
      <c r="G2775" s="11" t="s">
        <v>14</v>
      </c>
      <c r="H2775" s="11" t="s">
        <v>14</v>
      </c>
      <c r="I2775" s="13" t="s">
        <v>14</v>
      </c>
      <c r="J2775" s="14" t="s">
        <v>14</v>
      </c>
      <c r="K2775" s="14" t="s">
        <v>14</v>
      </c>
      <c r="L2775" s="17"/>
      <c r="M2775" s="17" t="s">
        <v>14</v>
      </c>
      <c r="N2775" s="17"/>
    </row>
    <row r="2776" spans="1:14" x14ac:dyDescent="0.25">
      <c r="A2776" s="11" t="s">
        <v>14</v>
      </c>
      <c r="B2776" s="18" t="s">
        <v>14</v>
      </c>
      <c r="C2776" s="18" t="s">
        <v>14</v>
      </c>
      <c r="D2776" s="19" t="s">
        <v>14</v>
      </c>
      <c r="E2776" s="6" t="s">
        <v>14</v>
      </c>
      <c r="F2776" s="11" t="s">
        <v>14</v>
      </c>
      <c r="G2776" s="11" t="s">
        <v>14</v>
      </c>
      <c r="H2776" s="11" t="s">
        <v>14</v>
      </c>
      <c r="I2776" s="13" t="s">
        <v>14</v>
      </c>
      <c r="J2776" s="14" t="s">
        <v>14</v>
      </c>
      <c r="K2776" s="14" t="s">
        <v>14</v>
      </c>
      <c r="L2776" s="17"/>
      <c r="M2776" s="17" t="s">
        <v>14</v>
      </c>
      <c r="N2776" s="17"/>
    </row>
    <row r="2777" spans="1:14" x14ac:dyDescent="0.25">
      <c r="A2777" s="11" t="s">
        <v>14</v>
      </c>
      <c r="B2777" s="18" t="s">
        <v>14</v>
      </c>
      <c r="C2777" s="18" t="s">
        <v>14</v>
      </c>
      <c r="D2777" s="19" t="s">
        <v>14</v>
      </c>
      <c r="E2777" s="6" t="s">
        <v>14</v>
      </c>
      <c r="F2777" s="11" t="s">
        <v>14</v>
      </c>
      <c r="G2777" s="11" t="s">
        <v>14</v>
      </c>
      <c r="H2777" s="11" t="s">
        <v>14</v>
      </c>
      <c r="I2777" s="13" t="s">
        <v>14</v>
      </c>
      <c r="J2777" s="14" t="s">
        <v>14</v>
      </c>
      <c r="K2777" s="14" t="s">
        <v>14</v>
      </c>
      <c r="L2777" s="17"/>
      <c r="M2777" s="17" t="s">
        <v>14</v>
      </c>
      <c r="N2777" s="17"/>
    </row>
    <row r="2778" spans="1:14" x14ac:dyDescent="0.25">
      <c r="A2778" s="11" t="s">
        <v>14</v>
      </c>
      <c r="B2778" s="18" t="s">
        <v>14</v>
      </c>
      <c r="C2778" s="18" t="s">
        <v>14</v>
      </c>
      <c r="D2778" s="19" t="s">
        <v>14</v>
      </c>
      <c r="E2778" s="6" t="s">
        <v>14</v>
      </c>
      <c r="F2778" s="11" t="s">
        <v>14</v>
      </c>
      <c r="G2778" s="11" t="s">
        <v>14</v>
      </c>
      <c r="H2778" s="11" t="s">
        <v>14</v>
      </c>
      <c r="I2778" s="13" t="s">
        <v>14</v>
      </c>
      <c r="J2778" s="14" t="s">
        <v>14</v>
      </c>
      <c r="K2778" s="14" t="s">
        <v>14</v>
      </c>
      <c r="L2778" s="17"/>
      <c r="M2778" s="17" t="s">
        <v>14</v>
      </c>
      <c r="N2778" s="17"/>
    </row>
    <row r="2779" spans="1:14" x14ac:dyDescent="0.25">
      <c r="A2779" s="11" t="s">
        <v>14</v>
      </c>
      <c r="B2779" s="18" t="s">
        <v>14</v>
      </c>
      <c r="C2779" s="18" t="s">
        <v>14</v>
      </c>
      <c r="D2779" s="19" t="s">
        <v>14</v>
      </c>
      <c r="E2779" s="6" t="s">
        <v>14</v>
      </c>
      <c r="F2779" s="11" t="s">
        <v>14</v>
      </c>
      <c r="G2779" s="11" t="s">
        <v>14</v>
      </c>
      <c r="H2779" s="11" t="s">
        <v>14</v>
      </c>
      <c r="I2779" s="13" t="s">
        <v>14</v>
      </c>
      <c r="J2779" s="14" t="s">
        <v>14</v>
      </c>
      <c r="K2779" s="14" t="s">
        <v>14</v>
      </c>
      <c r="L2779" s="17"/>
      <c r="M2779" s="17" t="s">
        <v>14</v>
      </c>
      <c r="N2779" s="17"/>
    </row>
    <row r="2780" spans="1:14" x14ac:dyDescent="0.25">
      <c r="A2780" s="11" t="s">
        <v>14</v>
      </c>
      <c r="B2780" s="18" t="s">
        <v>14</v>
      </c>
      <c r="C2780" s="18" t="s">
        <v>14</v>
      </c>
      <c r="D2780" s="19" t="s">
        <v>14</v>
      </c>
      <c r="E2780" s="6" t="s">
        <v>14</v>
      </c>
      <c r="F2780" s="11" t="s">
        <v>14</v>
      </c>
      <c r="G2780" s="11" t="s">
        <v>14</v>
      </c>
      <c r="H2780" s="11" t="s">
        <v>14</v>
      </c>
      <c r="I2780" s="13" t="s">
        <v>14</v>
      </c>
      <c r="J2780" s="14" t="s">
        <v>14</v>
      </c>
      <c r="K2780" s="14" t="s">
        <v>14</v>
      </c>
      <c r="L2780" s="17"/>
      <c r="M2780" s="17" t="s">
        <v>14</v>
      </c>
      <c r="N2780" s="17"/>
    </row>
    <row r="2781" spans="1:14" x14ac:dyDescent="0.25">
      <c r="A2781" s="11" t="s">
        <v>14</v>
      </c>
      <c r="B2781" s="18" t="s">
        <v>14</v>
      </c>
      <c r="C2781" s="18" t="s">
        <v>14</v>
      </c>
      <c r="D2781" s="19" t="s">
        <v>14</v>
      </c>
      <c r="E2781" s="6" t="s">
        <v>14</v>
      </c>
      <c r="F2781" s="11" t="s">
        <v>14</v>
      </c>
      <c r="G2781" s="11" t="s">
        <v>14</v>
      </c>
      <c r="H2781" s="11" t="s">
        <v>14</v>
      </c>
      <c r="I2781" s="13" t="s">
        <v>14</v>
      </c>
      <c r="J2781" s="14" t="s">
        <v>14</v>
      </c>
      <c r="K2781" s="14" t="s">
        <v>14</v>
      </c>
      <c r="L2781" s="17"/>
      <c r="M2781" s="17" t="s">
        <v>14</v>
      </c>
      <c r="N2781" s="17"/>
    </row>
    <row r="2782" spans="1:14" x14ac:dyDescent="0.25">
      <c r="A2782" s="11" t="s">
        <v>14</v>
      </c>
      <c r="B2782" s="18" t="s">
        <v>14</v>
      </c>
      <c r="C2782" s="18" t="s">
        <v>14</v>
      </c>
      <c r="D2782" s="19" t="s">
        <v>14</v>
      </c>
      <c r="E2782" s="6" t="s">
        <v>14</v>
      </c>
      <c r="F2782" s="11" t="s">
        <v>14</v>
      </c>
      <c r="G2782" s="11" t="s">
        <v>14</v>
      </c>
      <c r="H2782" s="11" t="s">
        <v>14</v>
      </c>
      <c r="I2782" s="13" t="s">
        <v>14</v>
      </c>
      <c r="J2782" s="14" t="s">
        <v>14</v>
      </c>
      <c r="K2782" s="14" t="s">
        <v>14</v>
      </c>
      <c r="L2782" s="17"/>
      <c r="M2782" s="17" t="s">
        <v>14</v>
      </c>
      <c r="N2782" s="17"/>
    </row>
    <row r="2783" spans="1:14" x14ac:dyDescent="0.25">
      <c r="A2783" s="11" t="s">
        <v>14</v>
      </c>
      <c r="B2783" s="18" t="s">
        <v>14</v>
      </c>
      <c r="C2783" s="18" t="s">
        <v>14</v>
      </c>
      <c r="D2783" s="19" t="s">
        <v>14</v>
      </c>
      <c r="E2783" s="6" t="s">
        <v>14</v>
      </c>
      <c r="F2783" s="11" t="s">
        <v>14</v>
      </c>
      <c r="G2783" s="11" t="s">
        <v>14</v>
      </c>
      <c r="H2783" s="11" t="s">
        <v>14</v>
      </c>
      <c r="I2783" s="13" t="s">
        <v>14</v>
      </c>
      <c r="J2783" s="14" t="s">
        <v>14</v>
      </c>
      <c r="K2783" s="14" t="s">
        <v>14</v>
      </c>
      <c r="L2783" s="17"/>
      <c r="M2783" s="17" t="s">
        <v>14</v>
      </c>
      <c r="N2783" s="17"/>
    </row>
    <row r="2784" spans="1:14" x14ac:dyDescent="0.25">
      <c r="A2784" s="11" t="s">
        <v>14</v>
      </c>
      <c r="B2784" s="18" t="s">
        <v>14</v>
      </c>
      <c r="C2784" s="18" t="s">
        <v>14</v>
      </c>
      <c r="D2784" s="19" t="s">
        <v>14</v>
      </c>
      <c r="E2784" s="6" t="s">
        <v>14</v>
      </c>
      <c r="F2784" s="11" t="s">
        <v>14</v>
      </c>
      <c r="G2784" s="11" t="s">
        <v>14</v>
      </c>
      <c r="H2784" s="11" t="s">
        <v>14</v>
      </c>
      <c r="I2784" s="13" t="s">
        <v>14</v>
      </c>
      <c r="J2784" s="14" t="s">
        <v>14</v>
      </c>
      <c r="K2784" s="14" t="s">
        <v>14</v>
      </c>
      <c r="L2784" s="17"/>
      <c r="M2784" s="17" t="s">
        <v>14</v>
      </c>
      <c r="N2784" s="17"/>
    </row>
    <row r="2785" spans="1:14" x14ac:dyDescent="0.25">
      <c r="A2785" s="11" t="s">
        <v>14</v>
      </c>
      <c r="B2785" s="18" t="s">
        <v>14</v>
      </c>
      <c r="C2785" s="18" t="s">
        <v>14</v>
      </c>
      <c r="D2785" s="19" t="s">
        <v>14</v>
      </c>
      <c r="E2785" s="6" t="s">
        <v>14</v>
      </c>
      <c r="F2785" s="11" t="s">
        <v>14</v>
      </c>
      <c r="G2785" s="11" t="s">
        <v>14</v>
      </c>
      <c r="H2785" s="11" t="s">
        <v>14</v>
      </c>
      <c r="I2785" s="13" t="s">
        <v>14</v>
      </c>
      <c r="J2785" s="14" t="s">
        <v>14</v>
      </c>
      <c r="K2785" s="14" t="s">
        <v>14</v>
      </c>
      <c r="L2785" s="17"/>
      <c r="M2785" s="17" t="s">
        <v>14</v>
      </c>
      <c r="N2785" s="17"/>
    </row>
    <row r="2786" spans="1:14" x14ac:dyDescent="0.25">
      <c r="A2786" s="11" t="s">
        <v>14</v>
      </c>
      <c r="B2786" s="18" t="s">
        <v>14</v>
      </c>
      <c r="C2786" s="18" t="s">
        <v>14</v>
      </c>
      <c r="D2786" s="19" t="s">
        <v>14</v>
      </c>
      <c r="E2786" s="6" t="s">
        <v>14</v>
      </c>
      <c r="F2786" s="11" t="s">
        <v>14</v>
      </c>
      <c r="G2786" s="11" t="s">
        <v>14</v>
      </c>
      <c r="H2786" s="11" t="s">
        <v>14</v>
      </c>
      <c r="I2786" s="13" t="s">
        <v>14</v>
      </c>
      <c r="J2786" s="14" t="s">
        <v>14</v>
      </c>
      <c r="K2786" s="14" t="s">
        <v>14</v>
      </c>
      <c r="L2786" s="17"/>
      <c r="M2786" s="17" t="s">
        <v>14</v>
      </c>
      <c r="N2786" s="17"/>
    </row>
    <row r="2787" spans="1:14" x14ac:dyDescent="0.25">
      <c r="A2787" s="11" t="s">
        <v>14</v>
      </c>
      <c r="B2787" s="18" t="s">
        <v>14</v>
      </c>
      <c r="C2787" s="18" t="s">
        <v>14</v>
      </c>
      <c r="D2787" s="19" t="s">
        <v>14</v>
      </c>
      <c r="E2787" s="6" t="s">
        <v>14</v>
      </c>
      <c r="F2787" s="11" t="s">
        <v>14</v>
      </c>
      <c r="G2787" s="11" t="s">
        <v>14</v>
      </c>
      <c r="H2787" s="11" t="s">
        <v>14</v>
      </c>
      <c r="I2787" s="13" t="s">
        <v>14</v>
      </c>
      <c r="J2787" s="14" t="s">
        <v>14</v>
      </c>
      <c r="K2787" s="14" t="s">
        <v>14</v>
      </c>
      <c r="L2787" s="17"/>
      <c r="M2787" s="17" t="s">
        <v>14</v>
      </c>
      <c r="N2787" s="17"/>
    </row>
    <row r="2788" spans="1:14" x14ac:dyDescent="0.25">
      <c r="A2788" s="11" t="s">
        <v>14</v>
      </c>
      <c r="B2788" s="18" t="s">
        <v>14</v>
      </c>
      <c r="C2788" s="18" t="s">
        <v>14</v>
      </c>
      <c r="D2788" s="19" t="s">
        <v>14</v>
      </c>
      <c r="E2788" s="6" t="s">
        <v>14</v>
      </c>
      <c r="F2788" s="11" t="s">
        <v>14</v>
      </c>
      <c r="G2788" s="11" t="s">
        <v>14</v>
      </c>
      <c r="H2788" s="11" t="s">
        <v>14</v>
      </c>
      <c r="I2788" s="13" t="s">
        <v>14</v>
      </c>
      <c r="J2788" s="14" t="s">
        <v>14</v>
      </c>
      <c r="K2788" s="14" t="s">
        <v>14</v>
      </c>
      <c r="L2788" s="17"/>
      <c r="M2788" s="17" t="s">
        <v>14</v>
      </c>
      <c r="N2788" s="17"/>
    </row>
    <row r="2789" spans="1:14" x14ac:dyDescent="0.25">
      <c r="A2789" s="11" t="s">
        <v>14</v>
      </c>
      <c r="B2789" s="18" t="s">
        <v>14</v>
      </c>
      <c r="C2789" s="18" t="s">
        <v>14</v>
      </c>
      <c r="D2789" s="19" t="s">
        <v>14</v>
      </c>
      <c r="E2789" s="6" t="s">
        <v>14</v>
      </c>
      <c r="F2789" s="11" t="s">
        <v>14</v>
      </c>
      <c r="G2789" s="11" t="s">
        <v>14</v>
      </c>
      <c r="H2789" s="11" t="s">
        <v>14</v>
      </c>
      <c r="I2789" s="13" t="s">
        <v>14</v>
      </c>
      <c r="J2789" s="14" t="s">
        <v>14</v>
      </c>
      <c r="K2789" s="14" t="s">
        <v>14</v>
      </c>
      <c r="L2789" s="17"/>
      <c r="M2789" s="17" t="s">
        <v>14</v>
      </c>
      <c r="N2789" s="17"/>
    </row>
    <row r="2790" spans="1:14" x14ac:dyDescent="0.25">
      <c r="A2790" s="11" t="s">
        <v>14</v>
      </c>
      <c r="B2790" s="18" t="s">
        <v>14</v>
      </c>
      <c r="C2790" s="18" t="s">
        <v>14</v>
      </c>
      <c r="D2790" s="19" t="s">
        <v>14</v>
      </c>
      <c r="E2790" s="6" t="s">
        <v>14</v>
      </c>
      <c r="F2790" s="11" t="s">
        <v>14</v>
      </c>
      <c r="G2790" s="11" t="s">
        <v>14</v>
      </c>
      <c r="H2790" s="11" t="s">
        <v>14</v>
      </c>
      <c r="I2790" s="13" t="s">
        <v>14</v>
      </c>
      <c r="J2790" s="14" t="s">
        <v>14</v>
      </c>
      <c r="K2790" s="14" t="s">
        <v>14</v>
      </c>
      <c r="L2790" s="17"/>
      <c r="M2790" s="17" t="s">
        <v>14</v>
      </c>
      <c r="N2790" s="17"/>
    </row>
    <row r="2791" spans="1:14" x14ac:dyDescent="0.25">
      <c r="A2791" s="11" t="s">
        <v>14</v>
      </c>
      <c r="B2791" s="18" t="s">
        <v>14</v>
      </c>
      <c r="C2791" s="18" t="s">
        <v>14</v>
      </c>
      <c r="D2791" s="19" t="s">
        <v>14</v>
      </c>
      <c r="E2791" s="6" t="s">
        <v>14</v>
      </c>
      <c r="F2791" s="11" t="s">
        <v>14</v>
      </c>
      <c r="G2791" s="11" t="s">
        <v>14</v>
      </c>
      <c r="H2791" s="11" t="s">
        <v>14</v>
      </c>
      <c r="I2791" s="13" t="s">
        <v>14</v>
      </c>
      <c r="J2791" s="14" t="s">
        <v>14</v>
      </c>
      <c r="K2791" s="14" t="s">
        <v>14</v>
      </c>
      <c r="L2791" s="17"/>
      <c r="M2791" s="17" t="s">
        <v>14</v>
      </c>
      <c r="N2791" s="17"/>
    </row>
    <row r="2792" spans="1:14" x14ac:dyDescent="0.25">
      <c r="A2792" s="11" t="s">
        <v>14</v>
      </c>
      <c r="B2792" s="18" t="s">
        <v>14</v>
      </c>
      <c r="C2792" s="18" t="s">
        <v>14</v>
      </c>
      <c r="D2792" s="19" t="s">
        <v>14</v>
      </c>
      <c r="E2792" s="6" t="s">
        <v>14</v>
      </c>
      <c r="F2792" s="11" t="s">
        <v>14</v>
      </c>
      <c r="G2792" s="11" t="s">
        <v>14</v>
      </c>
      <c r="H2792" s="11" t="s">
        <v>14</v>
      </c>
      <c r="I2792" s="13" t="s">
        <v>14</v>
      </c>
      <c r="J2792" s="14" t="s">
        <v>14</v>
      </c>
      <c r="K2792" s="14" t="s">
        <v>14</v>
      </c>
      <c r="L2792" s="17"/>
      <c r="M2792" s="17" t="s">
        <v>14</v>
      </c>
      <c r="N2792" s="17"/>
    </row>
    <row r="2793" spans="1:14" x14ac:dyDescent="0.25">
      <c r="A2793" s="11" t="s">
        <v>14</v>
      </c>
      <c r="B2793" s="18" t="s">
        <v>14</v>
      </c>
      <c r="C2793" s="18" t="s">
        <v>14</v>
      </c>
      <c r="D2793" s="19" t="s">
        <v>14</v>
      </c>
      <c r="E2793" s="6" t="s">
        <v>14</v>
      </c>
      <c r="F2793" s="11" t="s">
        <v>14</v>
      </c>
      <c r="G2793" s="11" t="s">
        <v>14</v>
      </c>
      <c r="H2793" s="11" t="s">
        <v>14</v>
      </c>
      <c r="I2793" s="13" t="s">
        <v>14</v>
      </c>
      <c r="J2793" s="14" t="s">
        <v>14</v>
      </c>
      <c r="K2793" s="14" t="s">
        <v>14</v>
      </c>
      <c r="L2793" s="17"/>
      <c r="M2793" s="17" t="s">
        <v>14</v>
      </c>
      <c r="N2793" s="17"/>
    </row>
    <row r="2794" spans="1:14" x14ac:dyDescent="0.25">
      <c r="A2794" s="11" t="s">
        <v>14</v>
      </c>
      <c r="B2794" s="18" t="s">
        <v>14</v>
      </c>
      <c r="C2794" s="18" t="s">
        <v>14</v>
      </c>
      <c r="D2794" s="19" t="s">
        <v>14</v>
      </c>
      <c r="E2794" s="6" t="s">
        <v>14</v>
      </c>
      <c r="F2794" s="11" t="s">
        <v>14</v>
      </c>
      <c r="G2794" s="11" t="s">
        <v>14</v>
      </c>
      <c r="H2794" s="11" t="s">
        <v>14</v>
      </c>
      <c r="I2794" s="13" t="s">
        <v>14</v>
      </c>
      <c r="J2794" s="14" t="s">
        <v>14</v>
      </c>
      <c r="K2794" s="14" t="s">
        <v>14</v>
      </c>
      <c r="L2794" s="17"/>
      <c r="M2794" s="17" t="s">
        <v>14</v>
      </c>
      <c r="N2794" s="17"/>
    </row>
    <row r="2795" spans="1:14" x14ac:dyDescent="0.25">
      <c r="A2795" s="11" t="s">
        <v>14</v>
      </c>
      <c r="B2795" s="18" t="s">
        <v>14</v>
      </c>
      <c r="C2795" s="18" t="s">
        <v>14</v>
      </c>
      <c r="D2795" s="19" t="s">
        <v>14</v>
      </c>
      <c r="E2795" s="6" t="s">
        <v>14</v>
      </c>
      <c r="F2795" s="11" t="s">
        <v>14</v>
      </c>
      <c r="G2795" s="11" t="s">
        <v>14</v>
      </c>
      <c r="H2795" s="11" t="s">
        <v>14</v>
      </c>
      <c r="I2795" s="13" t="s">
        <v>14</v>
      </c>
      <c r="J2795" s="14" t="s">
        <v>14</v>
      </c>
      <c r="K2795" s="14" t="s">
        <v>14</v>
      </c>
      <c r="L2795" s="17"/>
      <c r="M2795" s="17" t="s">
        <v>14</v>
      </c>
      <c r="N2795" s="17"/>
    </row>
    <row r="2796" spans="1:14" x14ac:dyDescent="0.25">
      <c r="A2796" s="11" t="s">
        <v>14</v>
      </c>
      <c r="B2796" s="18" t="s">
        <v>14</v>
      </c>
      <c r="C2796" s="18" t="s">
        <v>14</v>
      </c>
      <c r="D2796" s="19" t="s">
        <v>14</v>
      </c>
      <c r="E2796" s="6" t="s">
        <v>14</v>
      </c>
      <c r="F2796" s="11" t="s">
        <v>14</v>
      </c>
      <c r="G2796" s="11" t="s">
        <v>14</v>
      </c>
      <c r="H2796" s="11" t="s">
        <v>14</v>
      </c>
      <c r="I2796" s="13" t="s">
        <v>14</v>
      </c>
      <c r="J2796" s="14" t="s">
        <v>14</v>
      </c>
      <c r="K2796" s="14" t="s">
        <v>14</v>
      </c>
      <c r="L2796" s="17"/>
      <c r="M2796" s="17" t="s">
        <v>14</v>
      </c>
      <c r="N2796" s="17"/>
    </row>
    <row r="2797" spans="1:14" x14ac:dyDescent="0.25">
      <c r="A2797" s="11" t="s">
        <v>14</v>
      </c>
      <c r="B2797" s="18" t="s">
        <v>14</v>
      </c>
      <c r="C2797" s="18" t="s">
        <v>14</v>
      </c>
      <c r="D2797" s="19" t="s">
        <v>14</v>
      </c>
      <c r="E2797" s="6" t="s">
        <v>14</v>
      </c>
      <c r="F2797" s="11" t="s">
        <v>14</v>
      </c>
      <c r="G2797" s="11" t="s">
        <v>14</v>
      </c>
      <c r="H2797" s="11" t="s">
        <v>14</v>
      </c>
      <c r="I2797" s="13" t="s">
        <v>14</v>
      </c>
      <c r="J2797" s="14" t="s">
        <v>14</v>
      </c>
      <c r="K2797" s="14" t="s">
        <v>14</v>
      </c>
      <c r="L2797" s="17"/>
      <c r="M2797" s="17" t="s">
        <v>14</v>
      </c>
      <c r="N2797" s="17"/>
    </row>
    <row r="2798" spans="1:14" x14ac:dyDescent="0.25">
      <c r="A2798" s="11" t="s">
        <v>14</v>
      </c>
      <c r="B2798" s="18" t="s">
        <v>14</v>
      </c>
      <c r="C2798" s="18" t="s">
        <v>14</v>
      </c>
      <c r="D2798" s="19" t="s">
        <v>14</v>
      </c>
      <c r="E2798" s="6" t="s">
        <v>14</v>
      </c>
      <c r="F2798" s="11" t="s">
        <v>14</v>
      </c>
      <c r="G2798" s="11" t="s">
        <v>14</v>
      </c>
      <c r="H2798" s="11" t="s">
        <v>14</v>
      </c>
      <c r="I2798" s="13" t="s">
        <v>14</v>
      </c>
      <c r="J2798" s="14" t="s">
        <v>14</v>
      </c>
      <c r="K2798" s="14" t="s">
        <v>14</v>
      </c>
      <c r="L2798" s="17"/>
      <c r="M2798" s="17" t="s">
        <v>14</v>
      </c>
      <c r="N2798" s="17"/>
    </row>
    <row r="2799" spans="1:14" x14ac:dyDescent="0.25">
      <c r="A2799" s="11" t="s">
        <v>14</v>
      </c>
      <c r="B2799" s="18" t="s">
        <v>14</v>
      </c>
      <c r="C2799" s="18" t="s">
        <v>14</v>
      </c>
      <c r="D2799" s="19" t="s">
        <v>14</v>
      </c>
      <c r="E2799" s="6" t="s">
        <v>14</v>
      </c>
      <c r="F2799" s="11" t="s">
        <v>14</v>
      </c>
      <c r="G2799" s="11" t="s">
        <v>14</v>
      </c>
      <c r="H2799" s="11" t="s">
        <v>14</v>
      </c>
      <c r="I2799" s="13" t="s">
        <v>14</v>
      </c>
      <c r="J2799" s="14" t="s">
        <v>14</v>
      </c>
      <c r="K2799" s="14" t="s">
        <v>14</v>
      </c>
      <c r="L2799" s="17"/>
      <c r="M2799" s="17" t="s">
        <v>14</v>
      </c>
      <c r="N2799" s="17"/>
    </row>
    <row r="2800" spans="1:14" x14ac:dyDescent="0.25">
      <c r="A2800" s="11" t="s">
        <v>14</v>
      </c>
      <c r="B2800" s="18" t="s">
        <v>14</v>
      </c>
      <c r="C2800" s="18" t="s">
        <v>14</v>
      </c>
      <c r="D2800" s="19" t="s">
        <v>14</v>
      </c>
      <c r="E2800" s="6" t="s">
        <v>14</v>
      </c>
      <c r="F2800" s="11" t="s">
        <v>14</v>
      </c>
      <c r="G2800" s="11" t="s">
        <v>14</v>
      </c>
      <c r="H2800" s="11" t="s">
        <v>14</v>
      </c>
      <c r="I2800" s="13" t="s">
        <v>14</v>
      </c>
      <c r="J2800" s="14" t="s">
        <v>14</v>
      </c>
      <c r="K2800" s="14" t="s">
        <v>14</v>
      </c>
      <c r="L2800" s="17"/>
      <c r="M2800" s="17" t="s">
        <v>14</v>
      </c>
      <c r="N2800" s="17"/>
    </row>
    <row r="2801" spans="1:14" x14ac:dyDescent="0.25">
      <c r="A2801" s="11" t="s">
        <v>14</v>
      </c>
      <c r="B2801" s="18" t="s">
        <v>14</v>
      </c>
      <c r="C2801" s="18" t="s">
        <v>14</v>
      </c>
      <c r="D2801" s="19" t="s">
        <v>14</v>
      </c>
      <c r="E2801" s="6" t="s">
        <v>14</v>
      </c>
      <c r="F2801" s="11" t="s">
        <v>14</v>
      </c>
      <c r="G2801" s="11" t="s">
        <v>14</v>
      </c>
      <c r="H2801" s="11" t="s">
        <v>14</v>
      </c>
      <c r="I2801" s="13" t="s">
        <v>14</v>
      </c>
      <c r="J2801" s="14" t="s">
        <v>14</v>
      </c>
      <c r="K2801" s="14" t="s">
        <v>14</v>
      </c>
      <c r="L2801" s="17"/>
      <c r="M2801" s="17" t="s">
        <v>14</v>
      </c>
      <c r="N2801" s="17"/>
    </row>
    <row r="2802" spans="1:14" x14ac:dyDescent="0.25">
      <c r="A2802" s="11" t="s">
        <v>14</v>
      </c>
      <c r="B2802" s="18" t="s">
        <v>14</v>
      </c>
      <c r="C2802" s="18" t="s">
        <v>14</v>
      </c>
      <c r="D2802" s="19" t="s">
        <v>14</v>
      </c>
      <c r="E2802" s="6" t="s">
        <v>14</v>
      </c>
      <c r="F2802" s="11" t="s">
        <v>14</v>
      </c>
      <c r="G2802" s="11" t="s">
        <v>14</v>
      </c>
      <c r="H2802" s="11" t="s">
        <v>14</v>
      </c>
      <c r="I2802" s="13" t="s">
        <v>14</v>
      </c>
      <c r="J2802" s="14" t="s">
        <v>14</v>
      </c>
      <c r="K2802" s="14" t="s">
        <v>14</v>
      </c>
      <c r="L2802" s="17"/>
      <c r="M2802" s="17" t="s">
        <v>14</v>
      </c>
      <c r="N2802" s="17"/>
    </row>
    <row r="2803" spans="1:14" x14ac:dyDescent="0.25">
      <c r="A2803" s="11" t="s">
        <v>14</v>
      </c>
      <c r="B2803" s="18" t="s">
        <v>14</v>
      </c>
      <c r="C2803" s="18" t="s">
        <v>14</v>
      </c>
      <c r="D2803" s="19" t="s">
        <v>14</v>
      </c>
      <c r="E2803" s="6" t="s">
        <v>14</v>
      </c>
      <c r="F2803" s="11" t="s">
        <v>14</v>
      </c>
      <c r="G2803" s="11" t="s">
        <v>14</v>
      </c>
      <c r="H2803" s="11" t="s">
        <v>14</v>
      </c>
      <c r="I2803" s="13" t="s">
        <v>14</v>
      </c>
      <c r="J2803" s="14" t="s">
        <v>14</v>
      </c>
      <c r="K2803" s="14" t="s">
        <v>14</v>
      </c>
      <c r="L2803" s="17"/>
      <c r="M2803" s="17" t="s">
        <v>14</v>
      </c>
      <c r="N2803" s="17"/>
    </row>
    <row r="2804" spans="1:14" x14ac:dyDescent="0.25">
      <c r="A2804" s="11" t="s">
        <v>14</v>
      </c>
      <c r="B2804" s="18" t="s">
        <v>14</v>
      </c>
      <c r="C2804" s="18" t="s">
        <v>14</v>
      </c>
      <c r="D2804" s="19" t="s">
        <v>14</v>
      </c>
      <c r="E2804" s="6" t="s">
        <v>14</v>
      </c>
      <c r="F2804" s="11" t="s">
        <v>14</v>
      </c>
      <c r="G2804" s="11" t="s">
        <v>14</v>
      </c>
      <c r="H2804" s="11" t="s">
        <v>14</v>
      </c>
      <c r="I2804" s="13" t="s">
        <v>14</v>
      </c>
      <c r="J2804" s="14" t="s">
        <v>14</v>
      </c>
      <c r="K2804" s="14" t="s">
        <v>14</v>
      </c>
      <c r="L2804" s="17"/>
      <c r="M2804" s="17" t="s">
        <v>14</v>
      </c>
      <c r="N2804" s="17"/>
    </row>
    <row r="2805" spans="1:14" x14ac:dyDescent="0.25">
      <c r="A2805" s="11" t="s">
        <v>14</v>
      </c>
      <c r="B2805" s="18" t="s">
        <v>14</v>
      </c>
      <c r="C2805" s="18" t="s">
        <v>14</v>
      </c>
      <c r="D2805" s="19" t="s">
        <v>14</v>
      </c>
      <c r="E2805" s="6" t="s">
        <v>14</v>
      </c>
      <c r="F2805" s="11" t="s">
        <v>14</v>
      </c>
      <c r="G2805" s="11" t="s">
        <v>14</v>
      </c>
      <c r="H2805" s="11" t="s">
        <v>14</v>
      </c>
      <c r="I2805" s="13" t="s">
        <v>14</v>
      </c>
      <c r="J2805" s="14" t="s">
        <v>14</v>
      </c>
      <c r="K2805" s="14" t="s">
        <v>14</v>
      </c>
      <c r="L2805" s="17"/>
      <c r="M2805" s="17" t="s">
        <v>14</v>
      </c>
      <c r="N2805" s="17"/>
    </row>
    <row r="2806" spans="1:14" x14ac:dyDescent="0.25">
      <c r="A2806" s="11" t="s">
        <v>14</v>
      </c>
      <c r="B2806" s="18" t="s">
        <v>14</v>
      </c>
      <c r="C2806" s="18" t="s">
        <v>14</v>
      </c>
      <c r="D2806" s="19" t="s">
        <v>14</v>
      </c>
      <c r="E2806" s="6" t="s">
        <v>14</v>
      </c>
      <c r="F2806" s="11" t="s">
        <v>14</v>
      </c>
      <c r="G2806" s="11" t="s">
        <v>14</v>
      </c>
      <c r="H2806" s="11" t="s">
        <v>14</v>
      </c>
      <c r="I2806" s="13" t="s">
        <v>14</v>
      </c>
      <c r="J2806" s="14" t="s">
        <v>14</v>
      </c>
      <c r="K2806" s="14" t="s">
        <v>14</v>
      </c>
      <c r="L2806" s="17"/>
      <c r="M2806" s="17" t="s">
        <v>14</v>
      </c>
      <c r="N2806" s="17"/>
    </row>
    <row r="2807" spans="1:14" x14ac:dyDescent="0.25">
      <c r="A2807" s="11" t="s">
        <v>14</v>
      </c>
      <c r="B2807" s="18" t="s">
        <v>14</v>
      </c>
      <c r="C2807" s="18" t="s">
        <v>14</v>
      </c>
      <c r="D2807" s="19" t="s">
        <v>14</v>
      </c>
      <c r="E2807" s="6" t="s">
        <v>14</v>
      </c>
      <c r="F2807" s="11" t="s">
        <v>14</v>
      </c>
      <c r="G2807" s="11" t="s">
        <v>14</v>
      </c>
      <c r="H2807" s="11" t="s">
        <v>14</v>
      </c>
      <c r="I2807" s="13" t="s">
        <v>14</v>
      </c>
      <c r="J2807" s="14" t="s">
        <v>14</v>
      </c>
      <c r="K2807" s="14" t="s">
        <v>14</v>
      </c>
      <c r="L2807" s="17"/>
      <c r="M2807" s="17" t="s">
        <v>14</v>
      </c>
      <c r="N2807" s="17"/>
    </row>
    <row r="2808" spans="1:14" x14ac:dyDescent="0.25">
      <c r="A2808" s="11" t="s">
        <v>14</v>
      </c>
      <c r="B2808" s="18" t="s">
        <v>14</v>
      </c>
      <c r="C2808" s="18" t="s">
        <v>14</v>
      </c>
      <c r="D2808" s="19" t="s">
        <v>14</v>
      </c>
      <c r="E2808" s="6" t="s">
        <v>14</v>
      </c>
      <c r="F2808" s="11" t="s">
        <v>14</v>
      </c>
      <c r="G2808" s="11" t="s">
        <v>14</v>
      </c>
      <c r="H2808" s="11" t="s">
        <v>14</v>
      </c>
      <c r="I2808" s="13" t="s">
        <v>14</v>
      </c>
      <c r="J2808" s="14" t="s">
        <v>14</v>
      </c>
      <c r="K2808" s="14" t="s">
        <v>14</v>
      </c>
      <c r="L2808" s="17"/>
      <c r="M2808" s="17" t="s">
        <v>14</v>
      </c>
      <c r="N2808" s="17"/>
    </row>
    <row r="2809" spans="1:14" x14ac:dyDescent="0.25">
      <c r="A2809" s="11" t="s">
        <v>14</v>
      </c>
      <c r="B2809" s="18" t="s">
        <v>14</v>
      </c>
      <c r="C2809" s="18" t="s">
        <v>14</v>
      </c>
      <c r="D2809" s="19" t="s">
        <v>14</v>
      </c>
      <c r="E2809" s="6" t="s">
        <v>14</v>
      </c>
      <c r="F2809" s="11" t="s">
        <v>14</v>
      </c>
      <c r="G2809" s="11" t="s">
        <v>14</v>
      </c>
      <c r="H2809" s="11" t="s">
        <v>14</v>
      </c>
      <c r="I2809" s="13" t="s">
        <v>14</v>
      </c>
      <c r="J2809" s="14" t="s">
        <v>14</v>
      </c>
      <c r="K2809" s="14" t="s">
        <v>14</v>
      </c>
      <c r="L2809" s="17"/>
      <c r="M2809" s="17" t="s">
        <v>14</v>
      </c>
      <c r="N2809" s="17"/>
    </row>
    <row r="2810" spans="1:14" x14ac:dyDescent="0.25">
      <c r="A2810" s="11" t="s">
        <v>14</v>
      </c>
      <c r="B2810" s="18" t="s">
        <v>14</v>
      </c>
      <c r="C2810" s="18" t="s">
        <v>14</v>
      </c>
      <c r="D2810" s="19" t="s">
        <v>14</v>
      </c>
      <c r="E2810" s="6" t="s">
        <v>14</v>
      </c>
      <c r="F2810" s="11" t="s">
        <v>14</v>
      </c>
      <c r="G2810" s="11" t="s">
        <v>14</v>
      </c>
      <c r="H2810" s="11" t="s">
        <v>14</v>
      </c>
      <c r="I2810" s="13" t="s">
        <v>14</v>
      </c>
      <c r="J2810" s="14" t="s">
        <v>14</v>
      </c>
      <c r="K2810" s="14" t="s">
        <v>14</v>
      </c>
      <c r="L2810" s="17"/>
      <c r="M2810" s="17" t="s">
        <v>14</v>
      </c>
      <c r="N2810" s="17"/>
    </row>
    <row r="2811" spans="1:14" x14ac:dyDescent="0.25">
      <c r="A2811" s="11" t="s">
        <v>14</v>
      </c>
      <c r="B2811" s="18" t="s">
        <v>14</v>
      </c>
      <c r="C2811" s="18" t="s">
        <v>14</v>
      </c>
      <c r="D2811" s="19" t="s">
        <v>14</v>
      </c>
      <c r="E2811" s="6" t="s">
        <v>14</v>
      </c>
      <c r="F2811" s="11" t="s">
        <v>14</v>
      </c>
      <c r="G2811" s="11" t="s">
        <v>14</v>
      </c>
      <c r="H2811" s="11" t="s">
        <v>14</v>
      </c>
      <c r="I2811" s="13" t="s">
        <v>14</v>
      </c>
      <c r="J2811" s="14" t="s">
        <v>14</v>
      </c>
      <c r="K2811" s="14" t="s">
        <v>14</v>
      </c>
      <c r="L2811" s="17"/>
      <c r="M2811" s="17" t="s">
        <v>14</v>
      </c>
      <c r="N2811" s="17"/>
    </row>
    <row r="2812" spans="1:14" x14ac:dyDescent="0.25">
      <c r="A2812" s="11" t="s">
        <v>14</v>
      </c>
      <c r="B2812" s="18" t="s">
        <v>14</v>
      </c>
      <c r="C2812" s="18" t="s">
        <v>14</v>
      </c>
      <c r="D2812" s="19" t="s">
        <v>14</v>
      </c>
      <c r="E2812" s="6" t="s">
        <v>14</v>
      </c>
      <c r="F2812" s="11" t="s">
        <v>14</v>
      </c>
      <c r="G2812" s="11" t="s">
        <v>14</v>
      </c>
      <c r="H2812" s="11" t="s">
        <v>14</v>
      </c>
      <c r="I2812" s="13" t="s">
        <v>14</v>
      </c>
      <c r="J2812" s="14" t="s">
        <v>14</v>
      </c>
      <c r="K2812" s="14" t="s">
        <v>14</v>
      </c>
      <c r="L2812" s="17"/>
      <c r="M2812" s="17" t="s">
        <v>14</v>
      </c>
      <c r="N2812" s="17"/>
    </row>
    <row r="2813" spans="1:14" x14ac:dyDescent="0.25">
      <c r="A2813" s="11" t="s">
        <v>14</v>
      </c>
      <c r="B2813" s="18" t="s">
        <v>14</v>
      </c>
      <c r="C2813" s="18" t="s">
        <v>14</v>
      </c>
      <c r="D2813" s="19" t="s">
        <v>14</v>
      </c>
      <c r="E2813" s="6" t="s">
        <v>14</v>
      </c>
      <c r="F2813" s="11" t="s">
        <v>14</v>
      </c>
      <c r="G2813" s="11" t="s">
        <v>14</v>
      </c>
      <c r="H2813" s="11" t="s">
        <v>14</v>
      </c>
      <c r="I2813" s="13" t="s">
        <v>14</v>
      </c>
      <c r="J2813" s="14" t="s">
        <v>14</v>
      </c>
      <c r="K2813" s="14" t="s">
        <v>14</v>
      </c>
      <c r="L2813" s="17"/>
      <c r="M2813" s="17" t="s">
        <v>14</v>
      </c>
      <c r="N2813" s="17"/>
    </row>
    <row r="2814" spans="1:14" x14ac:dyDescent="0.25">
      <c r="A2814" s="11" t="s">
        <v>14</v>
      </c>
      <c r="B2814" s="18" t="s">
        <v>14</v>
      </c>
      <c r="C2814" s="18" t="s">
        <v>14</v>
      </c>
      <c r="D2814" s="19" t="s">
        <v>14</v>
      </c>
      <c r="E2814" s="6" t="s">
        <v>14</v>
      </c>
      <c r="F2814" s="11" t="s">
        <v>14</v>
      </c>
      <c r="G2814" s="11" t="s">
        <v>14</v>
      </c>
      <c r="H2814" s="11" t="s">
        <v>14</v>
      </c>
      <c r="I2814" s="13" t="s">
        <v>14</v>
      </c>
      <c r="J2814" s="14" t="s">
        <v>14</v>
      </c>
      <c r="K2814" s="14" t="s">
        <v>14</v>
      </c>
      <c r="L2814" s="17"/>
      <c r="M2814" s="17" t="s">
        <v>14</v>
      </c>
      <c r="N2814" s="17"/>
    </row>
    <row r="2815" spans="1:14" x14ac:dyDescent="0.25">
      <c r="A2815" s="11" t="s">
        <v>14</v>
      </c>
      <c r="B2815" s="18" t="s">
        <v>14</v>
      </c>
      <c r="C2815" s="18" t="s">
        <v>14</v>
      </c>
      <c r="D2815" s="19" t="s">
        <v>14</v>
      </c>
      <c r="E2815" s="6" t="s">
        <v>14</v>
      </c>
      <c r="F2815" s="11" t="s">
        <v>14</v>
      </c>
      <c r="G2815" s="11" t="s">
        <v>14</v>
      </c>
      <c r="H2815" s="11" t="s">
        <v>14</v>
      </c>
      <c r="I2815" s="13" t="s">
        <v>14</v>
      </c>
      <c r="J2815" s="14" t="s">
        <v>14</v>
      </c>
      <c r="K2815" s="14" t="s">
        <v>14</v>
      </c>
      <c r="L2815" s="17"/>
      <c r="M2815" s="17" t="s">
        <v>14</v>
      </c>
      <c r="N2815" s="17"/>
    </row>
    <row r="2816" spans="1:14" x14ac:dyDescent="0.25">
      <c r="A2816" s="11" t="s">
        <v>14</v>
      </c>
      <c r="B2816" s="18" t="s">
        <v>14</v>
      </c>
      <c r="C2816" s="18" t="s">
        <v>14</v>
      </c>
      <c r="D2816" s="19" t="s">
        <v>14</v>
      </c>
      <c r="E2816" s="6" t="s">
        <v>14</v>
      </c>
      <c r="F2816" s="11" t="s">
        <v>14</v>
      </c>
      <c r="G2816" s="11" t="s">
        <v>14</v>
      </c>
      <c r="H2816" s="11" t="s">
        <v>14</v>
      </c>
      <c r="I2816" s="13" t="s">
        <v>14</v>
      </c>
      <c r="J2816" s="14" t="s">
        <v>14</v>
      </c>
      <c r="K2816" s="14" t="s">
        <v>14</v>
      </c>
      <c r="L2816" s="17"/>
      <c r="M2816" s="17" t="s">
        <v>14</v>
      </c>
      <c r="N2816" s="17"/>
    </row>
    <row r="2817" spans="1:14" x14ac:dyDescent="0.25">
      <c r="A2817" s="11" t="s">
        <v>14</v>
      </c>
      <c r="B2817" s="18" t="s">
        <v>14</v>
      </c>
      <c r="C2817" s="18" t="s">
        <v>14</v>
      </c>
      <c r="D2817" s="19" t="s">
        <v>14</v>
      </c>
      <c r="E2817" s="6" t="s">
        <v>14</v>
      </c>
      <c r="F2817" s="11" t="s">
        <v>14</v>
      </c>
      <c r="G2817" s="11" t="s">
        <v>14</v>
      </c>
      <c r="H2817" s="11" t="s">
        <v>14</v>
      </c>
      <c r="I2817" s="13" t="s">
        <v>14</v>
      </c>
      <c r="J2817" s="14" t="s">
        <v>14</v>
      </c>
      <c r="K2817" s="14" t="s">
        <v>14</v>
      </c>
      <c r="L2817" s="17"/>
      <c r="M2817" s="17" t="s">
        <v>14</v>
      </c>
      <c r="N2817" s="17"/>
    </row>
    <row r="2818" spans="1:14" x14ac:dyDescent="0.25">
      <c r="A2818" s="11" t="s">
        <v>14</v>
      </c>
      <c r="B2818" s="18" t="s">
        <v>14</v>
      </c>
      <c r="C2818" s="18" t="s">
        <v>14</v>
      </c>
      <c r="D2818" s="19" t="s">
        <v>14</v>
      </c>
      <c r="E2818" s="6" t="s">
        <v>14</v>
      </c>
      <c r="F2818" s="11" t="s">
        <v>14</v>
      </c>
      <c r="G2818" s="11" t="s">
        <v>14</v>
      </c>
      <c r="H2818" s="11" t="s">
        <v>14</v>
      </c>
      <c r="I2818" s="13" t="s">
        <v>14</v>
      </c>
      <c r="J2818" s="14" t="s">
        <v>14</v>
      </c>
      <c r="K2818" s="14" t="s">
        <v>14</v>
      </c>
      <c r="L2818" s="17"/>
      <c r="M2818" s="17" t="s">
        <v>14</v>
      </c>
      <c r="N2818" s="17"/>
    </row>
    <row r="2819" spans="1:14" x14ac:dyDescent="0.25">
      <c r="A2819" s="11" t="s">
        <v>14</v>
      </c>
      <c r="B2819" s="18" t="s">
        <v>14</v>
      </c>
      <c r="C2819" s="18" t="s">
        <v>14</v>
      </c>
      <c r="D2819" s="19" t="s">
        <v>14</v>
      </c>
      <c r="E2819" s="6" t="s">
        <v>14</v>
      </c>
      <c r="F2819" s="11" t="s">
        <v>14</v>
      </c>
      <c r="G2819" s="11" t="s">
        <v>14</v>
      </c>
      <c r="H2819" s="11" t="s">
        <v>14</v>
      </c>
      <c r="I2819" s="13" t="s">
        <v>14</v>
      </c>
      <c r="J2819" s="14" t="s">
        <v>14</v>
      </c>
      <c r="K2819" s="14" t="s">
        <v>14</v>
      </c>
      <c r="L2819" s="17"/>
      <c r="M2819" s="17" t="s">
        <v>14</v>
      </c>
      <c r="N2819" s="17"/>
    </row>
    <row r="2820" spans="1:14" x14ac:dyDescent="0.25">
      <c r="A2820" s="11" t="s">
        <v>14</v>
      </c>
      <c r="B2820" s="18" t="s">
        <v>14</v>
      </c>
      <c r="C2820" s="18" t="s">
        <v>14</v>
      </c>
      <c r="D2820" s="19" t="s">
        <v>14</v>
      </c>
      <c r="E2820" s="6" t="s">
        <v>14</v>
      </c>
      <c r="F2820" s="11" t="s">
        <v>14</v>
      </c>
      <c r="G2820" s="11" t="s">
        <v>14</v>
      </c>
      <c r="H2820" s="11" t="s">
        <v>14</v>
      </c>
      <c r="I2820" s="13" t="s">
        <v>14</v>
      </c>
      <c r="J2820" s="14" t="s">
        <v>14</v>
      </c>
      <c r="K2820" s="14" t="s">
        <v>14</v>
      </c>
      <c r="L2820" s="17"/>
      <c r="M2820" s="17" t="s">
        <v>14</v>
      </c>
      <c r="N2820" s="17"/>
    </row>
    <row r="2821" spans="1:14" x14ac:dyDescent="0.25">
      <c r="A2821" s="11" t="s">
        <v>14</v>
      </c>
      <c r="B2821" s="18" t="s">
        <v>14</v>
      </c>
      <c r="C2821" s="18" t="s">
        <v>14</v>
      </c>
      <c r="D2821" s="19" t="s">
        <v>14</v>
      </c>
      <c r="E2821" s="6" t="s">
        <v>14</v>
      </c>
      <c r="F2821" s="11" t="s">
        <v>14</v>
      </c>
      <c r="G2821" s="11" t="s">
        <v>14</v>
      </c>
      <c r="H2821" s="11" t="s">
        <v>14</v>
      </c>
      <c r="I2821" s="13" t="s">
        <v>14</v>
      </c>
      <c r="J2821" s="14" t="s">
        <v>14</v>
      </c>
      <c r="K2821" s="14" t="s">
        <v>14</v>
      </c>
      <c r="L2821" s="17"/>
      <c r="M2821" s="17" t="s">
        <v>14</v>
      </c>
      <c r="N2821" s="17"/>
    </row>
    <row r="2822" spans="1:14" x14ac:dyDescent="0.25">
      <c r="A2822" s="11" t="s">
        <v>14</v>
      </c>
      <c r="B2822" s="18" t="s">
        <v>14</v>
      </c>
      <c r="C2822" s="18" t="s">
        <v>14</v>
      </c>
      <c r="D2822" s="19" t="s">
        <v>14</v>
      </c>
      <c r="E2822" s="6" t="s">
        <v>14</v>
      </c>
      <c r="F2822" s="11" t="s">
        <v>14</v>
      </c>
      <c r="G2822" s="11" t="s">
        <v>14</v>
      </c>
      <c r="H2822" s="11" t="s">
        <v>14</v>
      </c>
      <c r="I2822" s="13" t="s">
        <v>14</v>
      </c>
      <c r="J2822" s="14" t="s">
        <v>14</v>
      </c>
      <c r="K2822" s="14" t="s">
        <v>14</v>
      </c>
      <c r="L2822" s="17"/>
      <c r="M2822" s="17" t="s">
        <v>14</v>
      </c>
      <c r="N2822" s="17"/>
    </row>
    <row r="2823" spans="1:14" x14ac:dyDescent="0.25">
      <c r="A2823" s="11" t="s">
        <v>14</v>
      </c>
      <c r="B2823" s="18" t="s">
        <v>14</v>
      </c>
      <c r="C2823" s="18" t="s">
        <v>14</v>
      </c>
      <c r="D2823" s="19" t="s">
        <v>14</v>
      </c>
      <c r="E2823" s="6" t="s">
        <v>14</v>
      </c>
      <c r="F2823" s="11" t="s">
        <v>14</v>
      </c>
      <c r="G2823" s="11" t="s">
        <v>14</v>
      </c>
      <c r="H2823" s="11" t="s">
        <v>14</v>
      </c>
      <c r="I2823" s="13" t="s">
        <v>14</v>
      </c>
      <c r="J2823" s="14" t="s">
        <v>14</v>
      </c>
      <c r="K2823" s="14" t="s">
        <v>14</v>
      </c>
      <c r="L2823" s="17"/>
      <c r="M2823" s="17" t="s">
        <v>14</v>
      </c>
      <c r="N2823" s="17"/>
    </row>
    <row r="2824" spans="1:14" x14ac:dyDescent="0.25">
      <c r="A2824" s="11" t="s">
        <v>14</v>
      </c>
      <c r="B2824" s="18" t="s">
        <v>14</v>
      </c>
      <c r="C2824" s="18" t="s">
        <v>14</v>
      </c>
      <c r="D2824" s="19" t="s">
        <v>14</v>
      </c>
      <c r="E2824" s="6" t="s">
        <v>14</v>
      </c>
      <c r="F2824" s="11" t="s">
        <v>14</v>
      </c>
      <c r="G2824" s="11" t="s">
        <v>14</v>
      </c>
      <c r="H2824" s="11" t="s">
        <v>14</v>
      </c>
      <c r="I2824" s="13" t="s">
        <v>14</v>
      </c>
      <c r="J2824" s="14" t="s">
        <v>14</v>
      </c>
      <c r="K2824" s="14" t="s">
        <v>14</v>
      </c>
      <c r="L2824" s="17"/>
      <c r="M2824" s="17" t="s">
        <v>14</v>
      </c>
      <c r="N2824" s="17"/>
    </row>
    <row r="2825" spans="1:14" x14ac:dyDescent="0.25">
      <c r="A2825" s="11" t="s">
        <v>14</v>
      </c>
      <c r="B2825" s="18" t="s">
        <v>14</v>
      </c>
      <c r="C2825" s="18" t="s">
        <v>14</v>
      </c>
      <c r="D2825" s="19" t="s">
        <v>14</v>
      </c>
      <c r="E2825" s="6" t="s">
        <v>14</v>
      </c>
      <c r="F2825" s="11" t="s">
        <v>14</v>
      </c>
      <c r="G2825" s="11" t="s">
        <v>14</v>
      </c>
      <c r="H2825" s="11" t="s">
        <v>14</v>
      </c>
      <c r="I2825" s="13" t="s">
        <v>14</v>
      </c>
      <c r="J2825" s="14" t="s">
        <v>14</v>
      </c>
      <c r="K2825" s="14" t="s">
        <v>14</v>
      </c>
      <c r="L2825" s="17"/>
      <c r="M2825" s="17" t="s">
        <v>14</v>
      </c>
      <c r="N2825" s="17"/>
    </row>
    <row r="2826" spans="1:14" x14ac:dyDescent="0.25">
      <c r="A2826" s="11" t="s">
        <v>14</v>
      </c>
      <c r="B2826" s="18" t="s">
        <v>14</v>
      </c>
      <c r="C2826" s="18" t="s">
        <v>14</v>
      </c>
      <c r="D2826" s="19" t="s">
        <v>14</v>
      </c>
      <c r="E2826" s="6" t="s">
        <v>14</v>
      </c>
      <c r="F2826" s="11" t="s">
        <v>14</v>
      </c>
      <c r="G2826" s="11" t="s">
        <v>14</v>
      </c>
      <c r="H2826" s="11" t="s">
        <v>14</v>
      </c>
      <c r="I2826" s="13" t="s">
        <v>14</v>
      </c>
      <c r="J2826" s="14" t="s">
        <v>14</v>
      </c>
      <c r="K2826" s="14" t="s">
        <v>14</v>
      </c>
      <c r="L2826" s="17"/>
      <c r="M2826" s="17" t="s">
        <v>14</v>
      </c>
      <c r="N2826" s="17"/>
    </row>
    <row r="2827" spans="1:14" x14ac:dyDescent="0.25">
      <c r="A2827" s="11" t="s">
        <v>14</v>
      </c>
      <c r="B2827" s="18" t="s">
        <v>14</v>
      </c>
      <c r="C2827" s="18" t="s">
        <v>14</v>
      </c>
      <c r="D2827" s="19" t="s">
        <v>14</v>
      </c>
      <c r="E2827" s="6" t="s">
        <v>14</v>
      </c>
      <c r="F2827" s="11" t="s">
        <v>14</v>
      </c>
      <c r="G2827" s="11" t="s">
        <v>14</v>
      </c>
      <c r="H2827" s="11" t="s">
        <v>14</v>
      </c>
      <c r="I2827" s="13" t="s">
        <v>14</v>
      </c>
      <c r="J2827" s="14" t="s">
        <v>14</v>
      </c>
      <c r="K2827" s="14" t="s">
        <v>14</v>
      </c>
      <c r="L2827" s="17"/>
      <c r="M2827" s="17" t="s">
        <v>14</v>
      </c>
      <c r="N2827" s="17"/>
    </row>
    <row r="2828" spans="1:14" x14ac:dyDescent="0.25">
      <c r="A2828" s="11" t="s">
        <v>14</v>
      </c>
      <c r="B2828" s="18" t="s">
        <v>14</v>
      </c>
      <c r="C2828" s="18" t="s">
        <v>14</v>
      </c>
      <c r="D2828" s="19" t="s">
        <v>14</v>
      </c>
      <c r="E2828" s="6" t="s">
        <v>14</v>
      </c>
      <c r="F2828" s="11" t="s">
        <v>14</v>
      </c>
      <c r="G2828" s="11" t="s">
        <v>14</v>
      </c>
      <c r="H2828" s="11" t="s">
        <v>14</v>
      </c>
      <c r="I2828" s="13" t="s">
        <v>14</v>
      </c>
      <c r="J2828" s="14" t="s">
        <v>14</v>
      </c>
      <c r="K2828" s="14" t="s">
        <v>14</v>
      </c>
      <c r="L2828" s="17"/>
      <c r="M2828" s="17" t="s">
        <v>14</v>
      </c>
      <c r="N2828" s="17"/>
    </row>
    <row r="2829" spans="1:14" x14ac:dyDescent="0.25">
      <c r="A2829" s="11" t="s">
        <v>14</v>
      </c>
      <c r="B2829" s="18" t="s">
        <v>14</v>
      </c>
      <c r="C2829" s="18" t="s">
        <v>14</v>
      </c>
      <c r="D2829" s="19" t="s">
        <v>14</v>
      </c>
      <c r="E2829" s="6" t="s">
        <v>14</v>
      </c>
      <c r="F2829" s="11" t="s">
        <v>14</v>
      </c>
      <c r="G2829" s="11" t="s">
        <v>14</v>
      </c>
      <c r="H2829" s="11" t="s">
        <v>14</v>
      </c>
      <c r="I2829" s="13" t="s">
        <v>14</v>
      </c>
      <c r="J2829" s="14" t="s">
        <v>14</v>
      </c>
      <c r="K2829" s="14" t="s">
        <v>14</v>
      </c>
      <c r="L2829" s="17"/>
      <c r="M2829" s="17" t="s">
        <v>14</v>
      </c>
      <c r="N2829" s="17"/>
    </row>
    <row r="2830" spans="1:14" x14ac:dyDescent="0.25">
      <c r="A2830" s="11" t="s">
        <v>14</v>
      </c>
      <c r="B2830" s="18" t="s">
        <v>14</v>
      </c>
      <c r="C2830" s="18" t="s">
        <v>14</v>
      </c>
      <c r="D2830" s="19" t="s">
        <v>14</v>
      </c>
      <c r="E2830" s="6" t="s">
        <v>14</v>
      </c>
      <c r="F2830" s="11" t="s">
        <v>14</v>
      </c>
      <c r="G2830" s="11" t="s">
        <v>14</v>
      </c>
      <c r="H2830" s="11" t="s">
        <v>14</v>
      </c>
      <c r="I2830" s="13" t="s">
        <v>14</v>
      </c>
      <c r="J2830" s="14" t="s">
        <v>14</v>
      </c>
      <c r="K2830" s="14" t="s">
        <v>14</v>
      </c>
      <c r="L2830" s="17"/>
      <c r="M2830" s="17" t="s">
        <v>14</v>
      </c>
      <c r="N2830" s="17"/>
    </row>
    <row r="2831" spans="1:14" x14ac:dyDescent="0.25">
      <c r="A2831" s="11" t="s">
        <v>14</v>
      </c>
      <c r="B2831" s="18" t="s">
        <v>14</v>
      </c>
      <c r="C2831" s="18" t="s">
        <v>14</v>
      </c>
      <c r="D2831" s="19" t="s">
        <v>14</v>
      </c>
      <c r="E2831" s="6" t="s">
        <v>14</v>
      </c>
      <c r="F2831" s="11" t="s">
        <v>14</v>
      </c>
      <c r="G2831" s="11" t="s">
        <v>14</v>
      </c>
      <c r="H2831" s="11" t="s">
        <v>14</v>
      </c>
      <c r="I2831" s="13" t="s">
        <v>14</v>
      </c>
      <c r="J2831" s="14" t="s">
        <v>14</v>
      </c>
      <c r="K2831" s="14" t="s">
        <v>14</v>
      </c>
      <c r="L2831" s="17"/>
      <c r="M2831" s="17" t="s">
        <v>14</v>
      </c>
      <c r="N2831" s="17"/>
    </row>
    <row r="2832" spans="1:14" x14ac:dyDescent="0.25">
      <c r="A2832" s="11" t="s">
        <v>14</v>
      </c>
      <c r="B2832" s="18" t="s">
        <v>14</v>
      </c>
      <c r="C2832" s="18" t="s">
        <v>14</v>
      </c>
      <c r="D2832" s="19" t="s">
        <v>14</v>
      </c>
      <c r="E2832" s="6" t="s">
        <v>14</v>
      </c>
      <c r="F2832" s="11" t="s">
        <v>14</v>
      </c>
      <c r="G2832" s="11" t="s">
        <v>14</v>
      </c>
      <c r="H2832" s="11" t="s">
        <v>14</v>
      </c>
      <c r="I2832" s="13" t="s">
        <v>14</v>
      </c>
      <c r="J2832" s="14" t="s">
        <v>14</v>
      </c>
      <c r="K2832" s="14" t="s">
        <v>14</v>
      </c>
      <c r="L2832" s="17"/>
      <c r="M2832" s="17" t="s">
        <v>14</v>
      </c>
      <c r="N2832" s="17"/>
    </row>
    <row r="2833" spans="1:14" x14ac:dyDescent="0.25">
      <c r="A2833" s="11" t="s">
        <v>14</v>
      </c>
      <c r="B2833" s="18" t="s">
        <v>14</v>
      </c>
      <c r="C2833" s="18" t="s">
        <v>14</v>
      </c>
      <c r="D2833" s="19" t="s">
        <v>14</v>
      </c>
      <c r="E2833" s="6" t="s">
        <v>14</v>
      </c>
      <c r="F2833" s="11" t="s">
        <v>14</v>
      </c>
      <c r="G2833" s="11" t="s">
        <v>14</v>
      </c>
      <c r="H2833" s="11" t="s">
        <v>14</v>
      </c>
      <c r="I2833" s="13" t="s">
        <v>14</v>
      </c>
      <c r="J2833" s="14" t="s">
        <v>14</v>
      </c>
      <c r="K2833" s="14" t="s">
        <v>14</v>
      </c>
      <c r="L2833" s="17"/>
      <c r="M2833" s="17" t="s">
        <v>14</v>
      </c>
      <c r="N2833" s="17"/>
    </row>
    <row r="2834" spans="1:14" x14ac:dyDescent="0.25">
      <c r="A2834" s="11" t="s">
        <v>14</v>
      </c>
      <c r="B2834" s="18" t="s">
        <v>14</v>
      </c>
      <c r="C2834" s="18" t="s">
        <v>14</v>
      </c>
      <c r="D2834" s="19" t="s">
        <v>14</v>
      </c>
      <c r="E2834" s="6" t="s">
        <v>14</v>
      </c>
      <c r="F2834" s="11" t="s">
        <v>14</v>
      </c>
      <c r="G2834" s="11" t="s">
        <v>14</v>
      </c>
      <c r="H2834" s="11" t="s">
        <v>14</v>
      </c>
      <c r="I2834" s="13" t="s">
        <v>14</v>
      </c>
      <c r="J2834" s="14" t="s">
        <v>14</v>
      </c>
      <c r="K2834" s="14" t="s">
        <v>14</v>
      </c>
      <c r="L2834" s="17"/>
      <c r="M2834" s="17" t="s">
        <v>14</v>
      </c>
      <c r="N2834" s="17"/>
    </row>
    <row r="2835" spans="1:14" x14ac:dyDescent="0.25">
      <c r="A2835" s="11" t="s">
        <v>14</v>
      </c>
      <c r="B2835" s="18" t="s">
        <v>14</v>
      </c>
      <c r="C2835" s="18" t="s">
        <v>14</v>
      </c>
      <c r="D2835" s="19" t="s">
        <v>14</v>
      </c>
      <c r="E2835" s="6" t="s">
        <v>14</v>
      </c>
      <c r="F2835" s="11" t="s">
        <v>14</v>
      </c>
      <c r="G2835" s="11" t="s">
        <v>14</v>
      </c>
      <c r="H2835" s="11" t="s">
        <v>14</v>
      </c>
      <c r="I2835" s="13" t="s">
        <v>14</v>
      </c>
      <c r="J2835" s="14" t="s">
        <v>14</v>
      </c>
      <c r="K2835" s="14" t="s">
        <v>14</v>
      </c>
      <c r="L2835" s="17"/>
      <c r="M2835" s="17" t="s">
        <v>14</v>
      </c>
      <c r="N2835" s="17"/>
    </row>
    <row r="2836" spans="1:14" x14ac:dyDescent="0.25">
      <c r="A2836" s="11" t="s">
        <v>14</v>
      </c>
      <c r="B2836" s="18" t="s">
        <v>14</v>
      </c>
      <c r="C2836" s="18" t="s">
        <v>14</v>
      </c>
      <c r="D2836" s="19" t="s">
        <v>14</v>
      </c>
      <c r="E2836" s="6" t="s">
        <v>14</v>
      </c>
      <c r="F2836" s="11" t="s">
        <v>14</v>
      </c>
      <c r="G2836" s="11" t="s">
        <v>14</v>
      </c>
      <c r="H2836" s="11" t="s">
        <v>14</v>
      </c>
      <c r="I2836" s="13" t="s">
        <v>14</v>
      </c>
      <c r="J2836" s="14" t="s">
        <v>14</v>
      </c>
      <c r="K2836" s="14" t="s">
        <v>14</v>
      </c>
      <c r="L2836" s="17"/>
      <c r="M2836" s="17" t="s">
        <v>14</v>
      </c>
      <c r="N2836" s="17"/>
    </row>
    <row r="2837" spans="1:14" x14ac:dyDescent="0.25">
      <c r="A2837" s="11" t="s">
        <v>14</v>
      </c>
      <c r="B2837" s="18" t="s">
        <v>14</v>
      </c>
      <c r="C2837" s="18" t="s">
        <v>14</v>
      </c>
      <c r="D2837" s="19" t="s">
        <v>14</v>
      </c>
      <c r="E2837" s="6" t="s">
        <v>14</v>
      </c>
      <c r="F2837" s="11" t="s">
        <v>14</v>
      </c>
      <c r="G2837" s="11" t="s">
        <v>14</v>
      </c>
      <c r="H2837" s="11" t="s">
        <v>14</v>
      </c>
      <c r="I2837" s="13" t="s">
        <v>14</v>
      </c>
      <c r="J2837" s="14" t="s">
        <v>14</v>
      </c>
      <c r="K2837" s="14" t="s">
        <v>14</v>
      </c>
      <c r="L2837" s="17"/>
      <c r="M2837" s="17" t="s">
        <v>14</v>
      </c>
      <c r="N2837" s="17"/>
    </row>
    <row r="2838" spans="1:14" x14ac:dyDescent="0.25">
      <c r="A2838" s="11" t="s">
        <v>14</v>
      </c>
      <c r="B2838" s="18" t="s">
        <v>14</v>
      </c>
      <c r="C2838" s="18" t="s">
        <v>14</v>
      </c>
      <c r="D2838" s="19" t="s">
        <v>14</v>
      </c>
      <c r="E2838" s="6" t="s">
        <v>14</v>
      </c>
      <c r="F2838" s="11" t="s">
        <v>14</v>
      </c>
      <c r="G2838" s="11" t="s">
        <v>14</v>
      </c>
      <c r="H2838" s="11" t="s">
        <v>14</v>
      </c>
      <c r="I2838" s="13" t="s">
        <v>14</v>
      </c>
      <c r="J2838" s="14" t="s">
        <v>14</v>
      </c>
      <c r="K2838" s="14" t="s">
        <v>14</v>
      </c>
      <c r="L2838" s="17"/>
      <c r="M2838" s="17" t="s">
        <v>14</v>
      </c>
      <c r="N2838" s="17"/>
    </row>
    <row r="2839" spans="1:14" x14ac:dyDescent="0.25">
      <c r="A2839" s="11" t="s">
        <v>14</v>
      </c>
      <c r="B2839" s="18" t="s">
        <v>14</v>
      </c>
      <c r="C2839" s="18" t="s">
        <v>14</v>
      </c>
      <c r="D2839" s="19" t="s">
        <v>14</v>
      </c>
      <c r="E2839" s="6" t="s">
        <v>14</v>
      </c>
      <c r="F2839" s="11" t="s">
        <v>14</v>
      </c>
      <c r="G2839" s="11" t="s">
        <v>14</v>
      </c>
      <c r="H2839" s="11" t="s">
        <v>14</v>
      </c>
      <c r="I2839" s="13" t="s">
        <v>14</v>
      </c>
      <c r="J2839" s="14" t="s">
        <v>14</v>
      </c>
      <c r="K2839" s="14" t="s">
        <v>14</v>
      </c>
      <c r="L2839" s="17"/>
      <c r="M2839" s="17" t="s">
        <v>14</v>
      </c>
      <c r="N2839" s="17"/>
    </row>
    <row r="2840" spans="1:14" x14ac:dyDescent="0.25">
      <c r="A2840" s="11" t="s">
        <v>14</v>
      </c>
      <c r="B2840" s="18" t="s">
        <v>14</v>
      </c>
      <c r="C2840" s="18" t="s">
        <v>14</v>
      </c>
      <c r="D2840" s="19" t="s">
        <v>14</v>
      </c>
      <c r="E2840" s="6" t="s">
        <v>14</v>
      </c>
      <c r="F2840" s="11" t="s">
        <v>14</v>
      </c>
      <c r="G2840" s="11" t="s">
        <v>14</v>
      </c>
      <c r="H2840" s="11" t="s">
        <v>14</v>
      </c>
      <c r="I2840" s="13" t="s">
        <v>14</v>
      </c>
      <c r="J2840" s="14" t="s">
        <v>14</v>
      </c>
      <c r="K2840" s="14" t="s">
        <v>14</v>
      </c>
      <c r="L2840" s="17"/>
      <c r="M2840" s="17" t="s">
        <v>14</v>
      </c>
      <c r="N2840" s="17"/>
    </row>
    <row r="2841" spans="1:14" x14ac:dyDescent="0.25">
      <c r="A2841" s="11" t="s">
        <v>14</v>
      </c>
      <c r="B2841" s="18" t="s">
        <v>14</v>
      </c>
      <c r="C2841" s="18" t="s">
        <v>14</v>
      </c>
      <c r="D2841" s="19" t="s">
        <v>14</v>
      </c>
      <c r="E2841" s="6" t="s">
        <v>14</v>
      </c>
      <c r="F2841" s="11" t="s">
        <v>14</v>
      </c>
      <c r="G2841" s="11" t="s">
        <v>14</v>
      </c>
      <c r="H2841" s="11" t="s">
        <v>14</v>
      </c>
      <c r="I2841" s="13" t="s">
        <v>14</v>
      </c>
      <c r="J2841" s="14" t="s">
        <v>14</v>
      </c>
      <c r="K2841" s="14" t="s">
        <v>14</v>
      </c>
      <c r="L2841" s="17"/>
      <c r="M2841" s="17" t="s">
        <v>14</v>
      </c>
      <c r="N2841" s="17"/>
    </row>
    <row r="2842" spans="1:14" x14ac:dyDescent="0.25">
      <c r="A2842" s="11" t="s">
        <v>14</v>
      </c>
      <c r="B2842" s="18" t="s">
        <v>14</v>
      </c>
      <c r="C2842" s="18" t="s">
        <v>14</v>
      </c>
      <c r="D2842" s="19" t="s">
        <v>14</v>
      </c>
      <c r="E2842" s="6" t="s">
        <v>14</v>
      </c>
      <c r="F2842" s="11" t="s">
        <v>14</v>
      </c>
      <c r="G2842" s="11" t="s">
        <v>14</v>
      </c>
      <c r="H2842" s="11" t="s">
        <v>14</v>
      </c>
      <c r="I2842" s="13" t="s">
        <v>14</v>
      </c>
      <c r="J2842" s="14" t="s">
        <v>14</v>
      </c>
      <c r="K2842" s="14" t="s">
        <v>14</v>
      </c>
      <c r="L2842" s="17"/>
      <c r="M2842" s="17" t="s">
        <v>14</v>
      </c>
      <c r="N2842" s="17"/>
    </row>
    <row r="2843" spans="1:14" x14ac:dyDescent="0.25">
      <c r="A2843" s="11" t="s">
        <v>14</v>
      </c>
      <c r="B2843" s="18" t="s">
        <v>14</v>
      </c>
      <c r="C2843" s="18" t="s">
        <v>14</v>
      </c>
      <c r="D2843" s="19" t="s">
        <v>14</v>
      </c>
      <c r="E2843" s="6" t="s">
        <v>14</v>
      </c>
      <c r="F2843" s="11" t="s">
        <v>14</v>
      </c>
      <c r="G2843" s="11" t="s">
        <v>14</v>
      </c>
      <c r="H2843" s="11" t="s">
        <v>14</v>
      </c>
      <c r="I2843" s="13" t="s">
        <v>14</v>
      </c>
      <c r="J2843" s="14" t="s">
        <v>14</v>
      </c>
      <c r="K2843" s="14" t="s">
        <v>14</v>
      </c>
      <c r="L2843" s="17"/>
      <c r="M2843" s="17" t="s">
        <v>14</v>
      </c>
      <c r="N2843" s="17"/>
    </row>
    <row r="2844" spans="1:14" x14ac:dyDescent="0.25">
      <c r="A2844" s="11" t="s">
        <v>14</v>
      </c>
      <c r="B2844" s="18" t="s">
        <v>14</v>
      </c>
      <c r="C2844" s="18" t="s">
        <v>14</v>
      </c>
      <c r="D2844" s="19" t="s">
        <v>14</v>
      </c>
      <c r="E2844" s="6" t="s">
        <v>14</v>
      </c>
      <c r="F2844" s="11" t="s">
        <v>14</v>
      </c>
      <c r="G2844" s="11" t="s">
        <v>14</v>
      </c>
      <c r="H2844" s="11" t="s">
        <v>14</v>
      </c>
      <c r="I2844" s="13" t="s">
        <v>14</v>
      </c>
      <c r="J2844" s="14" t="s">
        <v>14</v>
      </c>
      <c r="K2844" s="14" t="s">
        <v>14</v>
      </c>
      <c r="L2844" s="17"/>
      <c r="M2844" s="17" t="s">
        <v>14</v>
      </c>
      <c r="N2844" s="17"/>
    </row>
    <row r="2845" spans="1:14" x14ac:dyDescent="0.25">
      <c r="A2845" s="11" t="s">
        <v>14</v>
      </c>
      <c r="B2845" s="18" t="s">
        <v>14</v>
      </c>
      <c r="C2845" s="18" t="s">
        <v>14</v>
      </c>
      <c r="D2845" s="19" t="s">
        <v>14</v>
      </c>
      <c r="E2845" s="6" t="s">
        <v>14</v>
      </c>
      <c r="F2845" s="11" t="s">
        <v>14</v>
      </c>
      <c r="G2845" s="11" t="s">
        <v>14</v>
      </c>
      <c r="H2845" s="11" t="s">
        <v>14</v>
      </c>
      <c r="I2845" s="13" t="s">
        <v>14</v>
      </c>
      <c r="J2845" s="14" t="s">
        <v>14</v>
      </c>
      <c r="K2845" s="14" t="s">
        <v>14</v>
      </c>
      <c r="L2845" s="17"/>
      <c r="M2845" s="17" t="s">
        <v>14</v>
      </c>
      <c r="N2845" s="17"/>
    </row>
    <row r="2846" spans="1:14" x14ac:dyDescent="0.25">
      <c r="A2846" s="11" t="s">
        <v>14</v>
      </c>
      <c r="B2846" s="18" t="s">
        <v>14</v>
      </c>
      <c r="C2846" s="18" t="s">
        <v>14</v>
      </c>
      <c r="D2846" s="19" t="s">
        <v>14</v>
      </c>
      <c r="E2846" s="6" t="s">
        <v>14</v>
      </c>
      <c r="F2846" s="11" t="s">
        <v>14</v>
      </c>
      <c r="G2846" s="11" t="s">
        <v>14</v>
      </c>
      <c r="H2846" s="11" t="s">
        <v>14</v>
      </c>
      <c r="I2846" s="13" t="s">
        <v>14</v>
      </c>
      <c r="J2846" s="14" t="s">
        <v>14</v>
      </c>
      <c r="K2846" s="14" t="s">
        <v>14</v>
      </c>
      <c r="L2846" s="17"/>
      <c r="M2846" s="17" t="s">
        <v>14</v>
      </c>
      <c r="N2846" s="17"/>
    </row>
    <row r="2847" spans="1:14" x14ac:dyDescent="0.25">
      <c r="A2847" s="11" t="s">
        <v>14</v>
      </c>
      <c r="B2847" s="18" t="s">
        <v>14</v>
      </c>
      <c r="C2847" s="18" t="s">
        <v>14</v>
      </c>
      <c r="D2847" s="19" t="s">
        <v>14</v>
      </c>
      <c r="E2847" s="6" t="s">
        <v>14</v>
      </c>
      <c r="F2847" s="11" t="s">
        <v>14</v>
      </c>
      <c r="G2847" s="11" t="s">
        <v>14</v>
      </c>
      <c r="H2847" s="11" t="s">
        <v>14</v>
      </c>
      <c r="I2847" s="13" t="s">
        <v>14</v>
      </c>
      <c r="J2847" s="14" t="s">
        <v>14</v>
      </c>
      <c r="K2847" s="14" t="s">
        <v>14</v>
      </c>
      <c r="L2847" s="17"/>
      <c r="M2847" s="17" t="s">
        <v>14</v>
      </c>
      <c r="N2847" s="17"/>
    </row>
    <row r="2848" spans="1:14" x14ac:dyDescent="0.25">
      <c r="A2848" s="11" t="s">
        <v>14</v>
      </c>
      <c r="B2848" s="18" t="s">
        <v>14</v>
      </c>
      <c r="C2848" s="18" t="s">
        <v>14</v>
      </c>
      <c r="D2848" s="19" t="s">
        <v>14</v>
      </c>
      <c r="E2848" s="6" t="s">
        <v>14</v>
      </c>
      <c r="F2848" s="11" t="s">
        <v>14</v>
      </c>
      <c r="G2848" s="11" t="s">
        <v>14</v>
      </c>
      <c r="H2848" s="11" t="s">
        <v>14</v>
      </c>
      <c r="I2848" s="13" t="s">
        <v>14</v>
      </c>
      <c r="J2848" s="14" t="s">
        <v>14</v>
      </c>
      <c r="K2848" s="14" t="s">
        <v>14</v>
      </c>
      <c r="L2848" s="17"/>
      <c r="M2848" s="17" t="s">
        <v>14</v>
      </c>
      <c r="N2848" s="17"/>
    </row>
    <row r="2849" spans="1:14" x14ac:dyDescent="0.25">
      <c r="A2849" s="11" t="s">
        <v>14</v>
      </c>
      <c r="B2849" s="18" t="s">
        <v>14</v>
      </c>
      <c r="C2849" s="18" t="s">
        <v>14</v>
      </c>
      <c r="D2849" s="19" t="s">
        <v>14</v>
      </c>
      <c r="E2849" s="6" t="s">
        <v>14</v>
      </c>
      <c r="F2849" s="11" t="s">
        <v>14</v>
      </c>
      <c r="G2849" s="11" t="s">
        <v>14</v>
      </c>
      <c r="H2849" s="11" t="s">
        <v>14</v>
      </c>
      <c r="I2849" s="13" t="s">
        <v>14</v>
      </c>
      <c r="J2849" s="14" t="s">
        <v>14</v>
      </c>
      <c r="K2849" s="14" t="s">
        <v>14</v>
      </c>
      <c r="L2849" s="17"/>
      <c r="M2849" s="17" t="s">
        <v>14</v>
      </c>
      <c r="N2849" s="17"/>
    </row>
    <row r="2850" spans="1:14" x14ac:dyDescent="0.25">
      <c r="A2850" s="11" t="s">
        <v>14</v>
      </c>
      <c r="B2850" s="18" t="s">
        <v>14</v>
      </c>
      <c r="C2850" s="18" t="s">
        <v>14</v>
      </c>
      <c r="D2850" s="19" t="s">
        <v>14</v>
      </c>
      <c r="E2850" s="6" t="s">
        <v>14</v>
      </c>
      <c r="F2850" s="11" t="s">
        <v>14</v>
      </c>
      <c r="G2850" s="11" t="s">
        <v>14</v>
      </c>
      <c r="H2850" s="11" t="s">
        <v>14</v>
      </c>
      <c r="I2850" s="13" t="s">
        <v>14</v>
      </c>
      <c r="J2850" s="14" t="s">
        <v>14</v>
      </c>
      <c r="K2850" s="14" t="s">
        <v>14</v>
      </c>
      <c r="L2850" s="17"/>
      <c r="M2850" s="17" t="s">
        <v>14</v>
      </c>
      <c r="N2850" s="17"/>
    </row>
    <row r="2851" spans="1:14" x14ac:dyDescent="0.25">
      <c r="A2851" s="11" t="s">
        <v>14</v>
      </c>
      <c r="B2851" s="18" t="s">
        <v>14</v>
      </c>
      <c r="C2851" s="18" t="s">
        <v>14</v>
      </c>
      <c r="D2851" s="19" t="s">
        <v>14</v>
      </c>
      <c r="E2851" s="6" t="s">
        <v>14</v>
      </c>
      <c r="F2851" s="11" t="s">
        <v>14</v>
      </c>
      <c r="G2851" s="11" t="s">
        <v>14</v>
      </c>
      <c r="H2851" s="11" t="s">
        <v>14</v>
      </c>
      <c r="I2851" s="13" t="s">
        <v>14</v>
      </c>
      <c r="J2851" s="14" t="s">
        <v>14</v>
      </c>
      <c r="K2851" s="14" t="s">
        <v>14</v>
      </c>
      <c r="L2851" s="17"/>
      <c r="M2851" s="17" t="s">
        <v>14</v>
      </c>
      <c r="N2851" s="17"/>
    </row>
    <row r="2852" spans="1:14" x14ac:dyDescent="0.25">
      <c r="A2852" s="11" t="s">
        <v>14</v>
      </c>
      <c r="B2852" s="18" t="s">
        <v>14</v>
      </c>
      <c r="C2852" s="18" t="s">
        <v>14</v>
      </c>
      <c r="D2852" s="19" t="s">
        <v>14</v>
      </c>
      <c r="E2852" s="6" t="s">
        <v>14</v>
      </c>
      <c r="F2852" s="11" t="s">
        <v>14</v>
      </c>
      <c r="G2852" s="11" t="s">
        <v>14</v>
      </c>
      <c r="H2852" s="11" t="s">
        <v>14</v>
      </c>
      <c r="I2852" s="13" t="s">
        <v>14</v>
      </c>
      <c r="J2852" s="14" t="s">
        <v>14</v>
      </c>
      <c r="K2852" s="14" t="s">
        <v>14</v>
      </c>
      <c r="L2852" s="17"/>
      <c r="M2852" s="17" t="s">
        <v>14</v>
      </c>
      <c r="N2852" s="17"/>
    </row>
    <row r="2853" spans="1:14" x14ac:dyDescent="0.25">
      <c r="A2853" s="11" t="s">
        <v>14</v>
      </c>
      <c r="B2853" s="18" t="s">
        <v>14</v>
      </c>
      <c r="C2853" s="18" t="s">
        <v>14</v>
      </c>
      <c r="D2853" s="19" t="s">
        <v>14</v>
      </c>
      <c r="E2853" s="6" t="s">
        <v>14</v>
      </c>
      <c r="F2853" s="11" t="s">
        <v>14</v>
      </c>
      <c r="G2853" s="11" t="s">
        <v>14</v>
      </c>
      <c r="H2853" s="11" t="s">
        <v>14</v>
      </c>
      <c r="I2853" s="13" t="s">
        <v>14</v>
      </c>
      <c r="J2853" s="14" t="s">
        <v>14</v>
      </c>
      <c r="K2853" s="14" t="s">
        <v>14</v>
      </c>
      <c r="L2853" s="17"/>
      <c r="M2853" s="17" t="s">
        <v>14</v>
      </c>
      <c r="N2853" s="17"/>
    </row>
    <row r="2854" spans="1:14" x14ac:dyDescent="0.25">
      <c r="A2854" s="11" t="s">
        <v>14</v>
      </c>
      <c r="B2854" s="18" t="s">
        <v>14</v>
      </c>
      <c r="C2854" s="18" t="s">
        <v>14</v>
      </c>
      <c r="D2854" s="19" t="s">
        <v>14</v>
      </c>
      <c r="E2854" s="6" t="s">
        <v>14</v>
      </c>
      <c r="F2854" s="11" t="s">
        <v>14</v>
      </c>
      <c r="G2854" s="11" t="s">
        <v>14</v>
      </c>
      <c r="H2854" s="11" t="s">
        <v>14</v>
      </c>
      <c r="I2854" s="13" t="s">
        <v>14</v>
      </c>
      <c r="J2854" s="14" t="s">
        <v>14</v>
      </c>
      <c r="K2854" s="14" t="s">
        <v>14</v>
      </c>
      <c r="L2854" s="17"/>
      <c r="M2854" s="17" t="s">
        <v>14</v>
      </c>
      <c r="N2854" s="17"/>
    </row>
    <row r="2855" spans="1:14" x14ac:dyDescent="0.25">
      <c r="A2855" s="11" t="s">
        <v>14</v>
      </c>
      <c r="B2855" s="18" t="s">
        <v>14</v>
      </c>
      <c r="C2855" s="18" t="s">
        <v>14</v>
      </c>
      <c r="D2855" s="19" t="s">
        <v>14</v>
      </c>
      <c r="E2855" s="6" t="s">
        <v>14</v>
      </c>
      <c r="F2855" s="11" t="s">
        <v>14</v>
      </c>
      <c r="G2855" s="11" t="s">
        <v>14</v>
      </c>
      <c r="H2855" s="11" t="s">
        <v>14</v>
      </c>
      <c r="I2855" s="13" t="s">
        <v>14</v>
      </c>
      <c r="J2855" s="14" t="s">
        <v>14</v>
      </c>
      <c r="K2855" s="14" t="s">
        <v>14</v>
      </c>
      <c r="L2855" s="17"/>
      <c r="M2855" s="17" t="s">
        <v>14</v>
      </c>
      <c r="N2855" s="17"/>
    </row>
    <row r="2856" spans="1:14" x14ac:dyDescent="0.25">
      <c r="A2856" s="11" t="s">
        <v>14</v>
      </c>
      <c r="B2856" s="18" t="s">
        <v>14</v>
      </c>
      <c r="C2856" s="18" t="s">
        <v>14</v>
      </c>
      <c r="D2856" s="19" t="s">
        <v>14</v>
      </c>
      <c r="E2856" s="6" t="s">
        <v>14</v>
      </c>
      <c r="F2856" s="11" t="s">
        <v>14</v>
      </c>
      <c r="G2856" s="11" t="s">
        <v>14</v>
      </c>
      <c r="H2856" s="11" t="s">
        <v>14</v>
      </c>
      <c r="I2856" s="13" t="s">
        <v>14</v>
      </c>
      <c r="J2856" s="14" t="s">
        <v>14</v>
      </c>
      <c r="K2856" s="14" t="s">
        <v>14</v>
      </c>
      <c r="L2856" s="17"/>
      <c r="M2856" s="17" t="s">
        <v>14</v>
      </c>
      <c r="N2856" s="17"/>
    </row>
    <row r="2857" spans="1:14" x14ac:dyDescent="0.25">
      <c r="A2857" s="11" t="s">
        <v>14</v>
      </c>
      <c r="B2857" s="18" t="s">
        <v>14</v>
      </c>
      <c r="C2857" s="18" t="s">
        <v>14</v>
      </c>
      <c r="D2857" s="19" t="s">
        <v>14</v>
      </c>
      <c r="E2857" s="6" t="s">
        <v>14</v>
      </c>
      <c r="F2857" s="11" t="s">
        <v>14</v>
      </c>
      <c r="G2857" s="11" t="s">
        <v>14</v>
      </c>
      <c r="H2857" s="11" t="s">
        <v>14</v>
      </c>
      <c r="I2857" s="13" t="s">
        <v>14</v>
      </c>
      <c r="J2857" s="14" t="s">
        <v>14</v>
      </c>
      <c r="K2857" s="14" t="s">
        <v>14</v>
      </c>
      <c r="L2857" s="17"/>
      <c r="M2857" s="17" t="s">
        <v>14</v>
      </c>
      <c r="N2857" s="17"/>
    </row>
    <row r="2858" spans="1:14" x14ac:dyDescent="0.25">
      <c r="A2858" s="11" t="s">
        <v>14</v>
      </c>
      <c r="B2858" s="18" t="s">
        <v>14</v>
      </c>
      <c r="C2858" s="18" t="s">
        <v>14</v>
      </c>
      <c r="D2858" s="19" t="s">
        <v>14</v>
      </c>
      <c r="E2858" s="6" t="s">
        <v>14</v>
      </c>
      <c r="F2858" s="11" t="s">
        <v>14</v>
      </c>
      <c r="G2858" s="11" t="s">
        <v>14</v>
      </c>
      <c r="H2858" s="11" t="s">
        <v>14</v>
      </c>
      <c r="I2858" s="13" t="s">
        <v>14</v>
      </c>
      <c r="J2858" s="14" t="s">
        <v>14</v>
      </c>
      <c r="K2858" s="14" t="s">
        <v>14</v>
      </c>
      <c r="L2858" s="17"/>
      <c r="M2858" s="17" t="s">
        <v>14</v>
      </c>
      <c r="N2858" s="17"/>
    </row>
    <row r="2859" spans="1:14" x14ac:dyDescent="0.25">
      <c r="A2859" s="11" t="s">
        <v>14</v>
      </c>
      <c r="B2859" s="18" t="s">
        <v>14</v>
      </c>
      <c r="C2859" s="18" t="s">
        <v>14</v>
      </c>
      <c r="D2859" s="19" t="s">
        <v>14</v>
      </c>
      <c r="E2859" s="6" t="s">
        <v>14</v>
      </c>
      <c r="F2859" s="11" t="s">
        <v>14</v>
      </c>
      <c r="G2859" s="11" t="s">
        <v>14</v>
      </c>
      <c r="H2859" s="11" t="s">
        <v>14</v>
      </c>
      <c r="I2859" s="13" t="s">
        <v>14</v>
      </c>
      <c r="J2859" s="14" t="s">
        <v>14</v>
      </c>
      <c r="K2859" s="14" t="s">
        <v>14</v>
      </c>
      <c r="L2859" s="17"/>
      <c r="M2859" s="17" t="s">
        <v>14</v>
      </c>
      <c r="N2859" s="17"/>
    </row>
    <row r="2860" spans="1:14" x14ac:dyDescent="0.25">
      <c r="A2860" s="11" t="s">
        <v>14</v>
      </c>
      <c r="B2860" s="18" t="s">
        <v>14</v>
      </c>
      <c r="C2860" s="18" t="s">
        <v>14</v>
      </c>
      <c r="D2860" s="19" t="s">
        <v>14</v>
      </c>
      <c r="E2860" s="6" t="s">
        <v>14</v>
      </c>
      <c r="F2860" s="11" t="s">
        <v>14</v>
      </c>
      <c r="G2860" s="11" t="s">
        <v>14</v>
      </c>
      <c r="H2860" s="11" t="s">
        <v>14</v>
      </c>
      <c r="I2860" s="13" t="s">
        <v>14</v>
      </c>
      <c r="J2860" s="14" t="s">
        <v>14</v>
      </c>
      <c r="K2860" s="14" t="s">
        <v>14</v>
      </c>
      <c r="L2860" s="17"/>
      <c r="M2860" s="17" t="s">
        <v>14</v>
      </c>
      <c r="N2860" s="17"/>
    </row>
    <row r="2861" spans="1:14" x14ac:dyDescent="0.25">
      <c r="A2861" s="11" t="s">
        <v>14</v>
      </c>
      <c r="B2861" s="18" t="s">
        <v>14</v>
      </c>
      <c r="C2861" s="18" t="s">
        <v>14</v>
      </c>
      <c r="D2861" s="19" t="s">
        <v>14</v>
      </c>
      <c r="E2861" s="6" t="s">
        <v>14</v>
      </c>
      <c r="F2861" s="11" t="s">
        <v>14</v>
      </c>
      <c r="G2861" s="11" t="s">
        <v>14</v>
      </c>
      <c r="H2861" s="11" t="s">
        <v>14</v>
      </c>
      <c r="I2861" s="13" t="s">
        <v>14</v>
      </c>
      <c r="J2861" s="14" t="s">
        <v>14</v>
      </c>
      <c r="K2861" s="14" t="s">
        <v>14</v>
      </c>
      <c r="L2861" s="17"/>
      <c r="M2861" s="17" t="s">
        <v>14</v>
      </c>
      <c r="N2861" s="17"/>
    </row>
    <row r="2862" spans="1:14" x14ac:dyDescent="0.25">
      <c r="A2862" s="11" t="s">
        <v>14</v>
      </c>
      <c r="B2862" s="18" t="s">
        <v>14</v>
      </c>
      <c r="C2862" s="18" t="s">
        <v>14</v>
      </c>
      <c r="D2862" s="19" t="s">
        <v>14</v>
      </c>
      <c r="E2862" s="6" t="s">
        <v>14</v>
      </c>
      <c r="F2862" s="11" t="s">
        <v>14</v>
      </c>
      <c r="G2862" s="11" t="s">
        <v>14</v>
      </c>
      <c r="H2862" s="11" t="s">
        <v>14</v>
      </c>
      <c r="I2862" s="13" t="s">
        <v>14</v>
      </c>
      <c r="J2862" s="14" t="s">
        <v>14</v>
      </c>
      <c r="K2862" s="14" t="s">
        <v>14</v>
      </c>
      <c r="L2862" s="17"/>
      <c r="M2862" s="17" t="s">
        <v>14</v>
      </c>
      <c r="N2862" s="17"/>
    </row>
    <row r="2863" spans="1:14" x14ac:dyDescent="0.25">
      <c r="A2863" s="11" t="s">
        <v>14</v>
      </c>
      <c r="B2863" s="18" t="s">
        <v>14</v>
      </c>
      <c r="C2863" s="18" t="s">
        <v>14</v>
      </c>
      <c r="D2863" s="19" t="s">
        <v>14</v>
      </c>
      <c r="E2863" s="6" t="s">
        <v>14</v>
      </c>
      <c r="F2863" s="11" t="s">
        <v>14</v>
      </c>
      <c r="G2863" s="11" t="s">
        <v>14</v>
      </c>
      <c r="H2863" s="11" t="s">
        <v>14</v>
      </c>
      <c r="I2863" s="13" t="s">
        <v>14</v>
      </c>
      <c r="J2863" s="14" t="s">
        <v>14</v>
      </c>
      <c r="K2863" s="14" t="s">
        <v>14</v>
      </c>
      <c r="L2863" s="17"/>
      <c r="M2863" s="17" t="s">
        <v>14</v>
      </c>
      <c r="N2863" s="17"/>
    </row>
    <row r="2864" spans="1:14" x14ac:dyDescent="0.25">
      <c r="A2864" s="11" t="s">
        <v>14</v>
      </c>
      <c r="B2864" s="18" t="s">
        <v>14</v>
      </c>
      <c r="C2864" s="18" t="s">
        <v>14</v>
      </c>
      <c r="D2864" s="19" t="s">
        <v>14</v>
      </c>
      <c r="E2864" s="6" t="s">
        <v>14</v>
      </c>
      <c r="F2864" s="11" t="s">
        <v>14</v>
      </c>
      <c r="G2864" s="11" t="s">
        <v>14</v>
      </c>
      <c r="H2864" s="11" t="s">
        <v>14</v>
      </c>
      <c r="I2864" s="13" t="s">
        <v>14</v>
      </c>
      <c r="J2864" s="14" t="s">
        <v>14</v>
      </c>
      <c r="K2864" s="14" t="s">
        <v>14</v>
      </c>
      <c r="L2864" s="17"/>
      <c r="M2864" s="17" t="s">
        <v>14</v>
      </c>
      <c r="N2864" s="17"/>
    </row>
    <row r="2865" spans="1:14" x14ac:dyDescent="0.25">
      <c r="A2865" s="11" t="s">
        <v>14</v>
      </c>
      <c r="B2865" s="18" t="s">
        <v>14</v>
      </c>
      <c r="C2865" s="18" t="s">
        <v>14</v>
      </c>
      <c r="D2865" s="19" t="s">
        <v>14</v>
      </c>
      <c r="E2865" s="6" t="s">
        <v>14</v>
      </c>
      <c r="F2865" s="11" t="s">
        <v>14</v>
      </c>
      <c r="G2865" s="11" t="s">
        <v>14</v>
      </c>
      <c r="H2865" s="11" t="s">
        <v>14</v>
      </c>
      <c r="I2865" s="13" t="s">
        <v>14</v>
      </c>
      <c r="J2865" s="14" t="s">
        <v>14</v>
      </c>
      <c r="K2865" s="14" t="s">
        <v>14</v>
      </c>
      <c r="L2865" s="17"/>
      <c r="M2865" s="17" t="s">
        <v>14</v>
      </c>
      <c r="N2865" s="17"/>
    </row>
    <row r="2866" spans="1:14" x14ac:dyDescent="0.25">
      <c r="A2866" s="11" t="s">
        <v>14</v>
      </c>
      <c r="B2866" s="18" t="s">
        <v>14</v>
      </c>
      <c r="C2866" s="18" t="s">
        <v>14</v>
      </c>
      <c r="D2866" s="19" t="s">
        <v>14</v>
      </c>
      <c r="E2866" s="6" t="s">
        <v>14</v>
      </c>
      <c r="F2866" s="11" t="s">
        <v>14</v>
      </c>
      <c r="G2866" s="11" t="s">
        <v>14</v>
      </c>
      <c r="H2866" s="11" t="s">
        <v>14</v>
      </c>
      <c r="I2866" s="13" t="s">
        <v>14</v>
      </c>
      <c r="J2866" s="14" t="s">
        <v>14</v>
      </c>
      <c r="K2866" s="14" t="s">
        <v>14</v>
      </c>
      <c r="L2866" s="17"/>
      <c r="M2866" s="17" t="s">
        <v>14</v>
      </c>
      <c r="N2866" s="17"/>
    </row>
    <row r="2867" spans="1:14" x14ac:dyDescent="0.25">
      <c r="A2867" s="11" t="s">
        <v>14</v>
      </c>
      <c r="B2867" s="18" t="s">
        <v>14</v>
      </c>
      <c r="C2867" s="18" t="s">
        <v>14</v>
      </c>
      <c r="D2867" s="19" t="s">
        <v>14</v>
      </c>
      <c r="E2867" s="6" t="s">
        <v>14</v>
      </c>
      <c r="F2867" s="11" t="s">
        <v>14</v>
      </c>
      <c r="G2867" s="11" t="s">
        <v>14</v>
      </c>
      <c r="H2867" s="11" t="s">
        <v>14</v>
      </c>
      <c r="I2867" s="13" t="s">
        <v>14</v>
      </c>
      <c r="J2867" s="14" t="s">
        <v>14</v>
      </c>
      <c r="K2867" s="14" t="s">
        <v>14</v>
      </c>
      <c r="L2867" s="17"/>
      <c r="M2867" s="17" t="s">
        <v>14</v>
      </c>
      <c r="N2867" s="17"/>
    </row>
    <row r="2868" spans="1:14" x14ac:dyDescent="0.25">
      <c r="A2868" s="11" t="s">
        <v>14</v>
      </c>
      <c r="B2868" s="18" t="s">
        <v>14</v>
      </c>
      <c r="C2868" s="18" t="s">
        <v>14</v>
      </c>
      <c r="D2868" s="19" t="s">
        <v>14</v>
      </c>
      <c r="E2868" s="6" t="s">
        <v>14</v>
      </c>
      <c r="F2868" s="11" t="s">
        <v>14</v>
      </c>
      <c r="G2868" s="11" t="s">
        <v>14</v>
      </c>
      <c r="H2868" s="11" t="s">
        <v>14</v>
      </c>
      <c r="I2868" s="13" t="s">
        <v>14</v>
      </c>
      <c r="J2868" s="14" t="s">
        <v>14</v>
      </c>
      <c r="K2868" s="14" t="s">
        <v>14</v>
      </c>
      <c r="L2868" s="17"/>
      <c r="M2868" s="17" t="s">
        <v>14</v>
      </c>
      <c r="N2868" s="17"/>
    </row>
    <row r="2869" spans="1:14" x14ac:dyDescent="0.25">
      <c r="A2869" s="11" t="s">
        <v>14</v>
      </c>
      <c r="B2869" s="18" t="s">
        <v>14</v>
      </c>
      <c r="C2869" s="18" t="s">
        <v>14</v>
      </c>
      <c r="D2869" s="19" t="s">
        <v>14</v>
      </c>
      <c r="E2869" s="6" t="s">
        <v>14</v>
      </c>
      <c r="F2869" s="11" t="s">
        <v>14</v>
      </c>
      <c r="G2869" s="11" t="s">
        <v>14</v>
      </c>
      <c r="H2869" s="11" t="s">
        <v>14</v>
      </c>
      <c r="I2869" s="13" t="s">
        <v>14</v>
      </c>
      <c r="J2869" s="14" t="s">
        <v>14</v>
      </c>
      <c r="K2869" s="14" t="s">
        <v>14</v>
      </c>
      <c r="L2869" s="17"/>
      <c r="M2869" s="17" t="s">
        <v>14</v>
      </c>
      <c r="N2869" s="17"/>
    </row>
    <row r="2870" spans="1:14" x14ac:dyDescent="0.25">
      <c r="A2870" s="11" t="s">
        <v>14</v>
      </c>
      <c r="B2870" s="18" t="s">
        <v>14</v>
      </c>
      <c r="C2870" s="18" t="s">
        <v>14</v>
      </c>
      <c r="D2870" s="19" t="s">
        <v>14</v>
      </c>
      <c r="E2870" s="6" t="s">
        <v>14</v>
      </c>
      <c r="F2870" s="11" t="s">
        <v>14</v>
      </c>
      <c r="G2870" s="11" t="s">
        <v>14</v>
      </c>
      <c r="H2870" s="11" t="s">
        <v>14</v>
      </c>
      <c r="I2870" s="13" t="s">
        <v>14</v>
      </c>
      <c r="J2870" s="14" t="s">
        <v>14</v>
      </c>
      <c r="K2870" s="14" t="s">
        <v>14</v>
      </c>
      <c r="L2870" s="17"/>
      <c r="M2870" s="17" t="s">
        <v>14</v>
      </c>
      <c r="N2870" s="17"/>
    </row>
    <row r="2871" spans="1:14" x14ac:dyDescent="0.25">
      <c r="A2871" s="11" t="s">
        <v>14</v>
      </c>
      <c r="B2871" s="18" t="s">
        <v>14</v>
      </c>
      <c r="C2871" s="18" t="s">
        <v>14</v>
      </c>
      <c r="D2871" s="19" t="s">
        <v>14</v>
      </c>
      <c r="E2871" s="6" t="s">
        <v>14</v>
      </c>
      <c r="F2871" s="11" t="s">
        <v>14</v>
      </c>
      <c r="G2871" s="11" t="s">
        <v>14</v>
      </c>
      <c r="H2871" s="11" t="s">
        <v>14</v>
      </c>
      <c r="I2871" s="13" t="s">
        <v>14</v>
      </c>
      <c r="J2871" s="14" t="s">
        <v>14</v>
      </c>
      <c r="K2871" s="14" t="s">
        <v>14</v>
      </c>
      <c r="L2871" s="17"/>
      <c r="M2871" s="17" t="s">
        <v>14</v>
      </c>
      <c r="N2871" s="17"/>
    </row>
    <row r="2872" spans="1:14" x14ac:dyDescent="0.25">
      <c r="A2872" s="11" t="s">
        <v>14</v>
      </c>
      <c r="B2872" s="18" t="s">
        <v>14</v>
      </c>
      <c r="C2872" s="18" t="s">
        <v>14</v>
      </c>
      <c r="D2872" s="19" t="s">
        <v>14</v>
      </c>
      <c r="E2872" s="6" t="s">
        <v>14</v>
      </c>
      <c r="F2872" s="11" t="s">
        <v>14</v>
      </c>
      <c r="G2872" s="11" t="s">
        <v>14</v>
      </c>
      <c r="H2872" s="11" t="s">
        <v>14</v>
      </c>
      <c r="I2872" s="13" t="s">
        <v>14</v>
      </c>
      <c r="J2872" s="14" t="s">
        <v>14</v>
      </c>
      <c r="K2872" s="14" t="s">
        <v>14</v>
      </c>
      <c r="L2872" s="17"/>
      <c r="M2872" s="17" t="s">
        <v>14</v>
      </c>
      <c r="N2872" s="17"/>
    </row>
    <row r="2873" spans="1:14" x14ac:dyDescent="0.25">
      <c r="A2873" s="11" t="s">
        <v>14</v>
      </c>
      <c r="B2873" s="18" t="s">
        <v>14</v>
      </c>
      <c r="C2873" s="18" t="s">
        <v>14</v>
      </c>
      <c r="D2873" s="19" t="s">
        <v>14</v>
      </c>
      <c r="E2873" s="6" t="s">
        <v>14</v>
      </c>
      <c r="F2873" s="11" t="s">
        <v>14</v>
      </c>
      <c r="G2873" s="11" t="s">
        <v>14</v>
      </c>
      <c r="H2873" s="11" t="s">
        <v>14</v>
      </c>
      <c r="I2873" s="13" t="s">
        <v>14</v>
      </c>
      <c r="J2873" s="14" t="s">
        <v>14</v>
      </c>
      <c r="K2873" s="14" t="s">
        <v>14</v>
      </c>
      <c r="L2873" s="17"/>
      <c r="M2873" s="17" t="s">
        <v>14</v>
      </c>
      <c r="N2873" s="17"/>
    </row>
    <row r="2874" spans="1:14" x14ac:dyDescent="0.25">
      <c r="A2874" s="11" t="s">
        <v>14</v>
      </c>
      <c r="B2874" s="18" t="s">
        <v>14</v>
      </c>
      <c r="C2874" s="18" t="s">
        <v>14</v>
      </c>
      <c r="D2874" s="19" t="s">
        <v>14</v>
      </c>
      <c r="E2874" s="6" t="s">
        <v>14</v>
      </c>
      <c r="F2874" s="11" t="s">
        <v>14</v>
      </c>
      <c r="G2874" s="11" t="s">
        <v>14</v>
      </c>
      <c r="H2874" s="11" t="s">
        <v>14</v>
      </c>
      <c r="I2874" s="13" t="s">
        <v>14</v>
      </c>
      <c r="J2874" s="14" t="s">
        <v>14</v>
      </c>
      <c r="K2874" s="14" t="s">
        <v>14</v>
      </c>
      <c r="L2874" s="17"/>
      <c r="M2874" s="17" t="s">
        <v>14</v>
      </c>
      <c r="N2874" s="17"/>
    </row>
    <row r="2875" spans="1:14" x14ac:dyDescent="0.25">
      <c r="A2875" s="11" t="s">
        <v>14</v>
      </c>
      <c r="B2875" s="18" t="s">
        <v>14</v>
      </c>
      <c r="C2875" s="18" t="s">
        <v>14</v>
      </c>
      <c r="D2875" s="19" t="s">
        <v>14</v>
      </c>
      <c r="E2875" s="6" t="s">
        <v>14</v>
      </c>
      <c r="F2875" s="11" t="s">
        <v>14</v>
      </c>
      <c r="G2875" s="11" t="s">
        <v>14</v>
      </c>
      <c r="H2875" s="11" t="s">
        <v>14</v>
      </c>
      <c r="I2875" s="13" t="s">
        <v>14</v>
      </c>
      <c r="J2875" s="14" t="s">
        <v>14</v>
      </c>
      <c r="K2875" s="14" t="s">
        <v>14</v>
      </c>
      <c r="L2875" s="17"/>
      <c r="M2875" s="17" t="s">
        <v>14</v>
      </c>
      <c r="N2875" s="17"/>
    </row>
    <row r="2876" spans="1:14" x14ac:dyDescent="0.25">
      <c r="A2876" s="11" t="s">
        <v>14</v>
      </c>
      <c r="B2876" s="18" t="s">
        <v>14</v>
      </c>
      <c r="C2876" s="18" t="s">
        <v>14</v>
      </c>
      <c r="D2876" s="19" t="s">
        <v>14</v>
      </c>
      <c r="E2876" s="6" t="s">
        <v>14</v>
      </c>
      <c r="F2876" s="11" t="s">
        <v>14</v>
      </c>
      <c r="G2876" s="11" t="s">
        <v>14</v>
      </c>
      <c r="H2876" s="11" t="s">
        <v>14</v>
      </c>
      <c r="I2876" s="13" t="s">
        <v>14</v>
      </c>
      <c r="J2876" s="14" t="s">
        <v>14</v>
      </c>
      <c r="K2876" s="14" t="s">
        <v>14</v>
      </c>
      <c r="L2876" s="17"/>
      <c r="M2876" s="17" t="s">
        <v>14</v>
      </c>
      <c r="N2876" s="17"/>
    </row>
    <row r="2877" spans="1:14" x14ac:dyDescent="0.25">
      <c r="A2877" s="11" t="s">
        <v>14</v>
      </c>
      <c r="B2877" s="18" t="s">
        <v>14</v>
      </c>
      <c r="C2877" s="18" t="s">
        <v>14</v>
      </c>
      <c r="D2877" s="19" t="s">
        <v>14</v>
      </c>
      <c r="E2877" s="6" t="s">
        <v>14</v>
      </c>
      <c r="F2877" s="11" t="s">
        <v>14</v>
      </c>
      <c r="G2877" s="11" t="s">
        <v>14</v>
      </c>
      <c r="H2877" s="11" t="s">
        <v>14</v>
      </c>
      <c r="I2877" s="13" t="s">
        <v>14</v>
      </c>
      <c r="J2877" s="14" t="s">
        <v>14</v>
      </c>
      <c r="K2877" s="14" t="s">
        <v>14</v>
      </c>
      <c r="L2877" s="17"/>
      <c r="M2877" s="17" t="s">
        <v>14</v>
      </c>
      <c r="N2877" s="17"/>
    </row>
    <row r="2878" spans="1:14" x14ac:dyDescent="0.25">
      <c r="A2878" s="11" t="s">
        <v>14</v>
      </c>
      <c r="B2878" s="18" t="s">
        <v>14</v>
      </c>
      <c r="C2878" s="18" t="s">
        <v>14</v>
      </c>
      <c r="D2878" s="19" t="s">
        <v>14</v>
      </c>
      <c r="E2878" s="6" t="s">
        <v>14</v>
      </c>
      <c r="F2878" s="11" t="s">
        <v>14</v>
      </c>
      <c r="G2878" s="11" t="s">
        <v>14</v>
      </c>
      <c r="H2878" s="11" t="s">
        <v>14</v>
      </c>
      <c r="I2878" s="13" t="s">
        <v>14</v>
      </c>
      <c r="J2878" s="14" t="s">
        <v>14</v>
      </c>
      <c r="K2878" s="14" t="s">
        <v>14</v>
      </c>
      <c r="L2878" s="17"/>
      <c r="M2878" s="17" t="s">
        <v>14</v>
      </c>
      <c r="N2878" s="17"/>
    </row>
    <row r="2879" spans="1:14" x14ac:dyDescent="0.25">
      <c r="A2879" s="11" t="s">
        <v>14</v>
      </c>
      <c r="B2879" s="18" t="s">
        <v>14</v>
      </c>
      <c r="C2879" s="18" t="s">
        <v>14</v>
      </c>
      <c r="D2879" s="19" t="s">
        <v>14</v>
      </c>
      <c r="E2879" s="6" t="s">
        <v>14</v>
      </c>
      <c r="F2879" s="11" t="s">
        <v>14</v>
      </c>
      <c r="G2879" s="11" t="s">
        <v>14</v>
      </c>
      <c r="H2879" s="11" t="s">
        <v>14</v>
      </c>
      <c r="I2879" s="13" t="s">
        <v>14</v>
      </c>
      <c r="J2879" s="14" t="s">
        <v>14</v>
      </c>
      <c r="K2879" s="14" t="s">
        <v>14</v>
      </c>
      <c r="L2879" s="17"/>
      <c r="M2879" s="17" t="s">
        <v>14</v>
      </c>
      <c r="N2879" s="17"/>
    </row>
    <row r="2880" spans="1:14" x14ac:dyDescent="0.25">
      <c r="A2880" s="11" t="s">
        <v>14</v>
      </c>
      <c r="B2880" s="18" t="s">
        <v>14</v>
      </c>
      <c r="C2880" s="18" t="s">
        <v>14</v>
      </c>
      <c r="D2880" s="19" t="s">
        <v>14</v>
      </c>
      <c r="E2880" s="6" t="s">
        <v>14</v>
      </c>
      <c r="F2880" s="11" t="s">
        <v>14</v>
      </c>
      <c r="G2880" s="11" t="s">
        <v>14</v>
      </c>
      <c r="H2880" s="11" t="s">
        <v>14</v>
      </c>
      <c r="I2880" s="13" t="s">
        <v>14</v>
      </c>
      <c r="J2880" s="14" t="s">
        <v>14</v>
      </c>
      <c r="K2880" s="14" t="s">
        <v>14</v>
      </c>
      <c r="L2880" s="17"/>
      <c r="M2880" s="17" t="s">
        <v>14</v>
      </c>
      <c r="N2880" s="17"/>
    </row>
    <row r="2881" spans="1:14" x14ac:dyDescent="0.25">
      <c r="A2881" s="11" t="s">
        <v>14</v>
      </c>
      <c r="B2881" s="18" t="s">
        <v>14</v>
      </c>
      <c r="C2881" s="18" t="s">
        <v>14</v>
      </c>
      <c r="D2881" s="19" t="s">
        <v>14</v>
      </c>
      <c r="E2881" s="6" t="s">
        <v>14</v>
      </c>
      <c r="F2881" s="11" t="s">
        <v>14</v>
      </c>
      <c r="G2881" s="11" t="s">
        <v>14</v>
      </c>
      <c r="H2881" s="11" t="s">
        <v>14</v>
      </c>
      <c r="I2881" s="13" t="s">
        <v>14</v>
      </c>
      <c r="J2881" s="14" t="s">
        <v>14</v>
      </c>
      <c r="K2881" s="14" t="s">
        <v>14</v>
      </c>
      <c r="L2881" s="17"/>
      <c r="M2881" s="17" t="s">
        <v>14</v>
      </c>
      <c r="N2881" s="17"/>
    </row>
    <row r="2882" spans="1:14" x14ac:dyDescent="0.25">
      <c r="A2882" s="11" t="s">
        <v>14</v>
      </c>
      <c r="B2882" s="18" t="s">
        <v>14</v>
      </c>
      <c r="C2882" s="18" t="s">
        <v>14</v>
      </c>
      <c r="D2882" s="19" t="s">
        <v>14</v>
      </c>
      <c r="E2882" s="6" t="s">
        <v>14</v>
      </c>
      <c r="F2882" s="11" t="s">
        <v>14</v>
      </c>
      <c r="G2882" s="11" t="s">
        <v>14</v>
      </c>
      <c r="H2882" s="11" t="s">
        <v>14</v>
      </c>
      <c r="I2882" s="13" t="s">
        <v>14</v>
      </c>
      <c r="J2882" s="14" t="s">
        <v>14</v>
      </c>
      <c r="K2882" s="14" t="s">
        <v>14</v>
      </c>
      <c r="L2882" s="17"/>
      <c r="M2882" s="17" t="s">
        <v>14</v>
      </c>
      <c r="N2882" s="17"/>
    </row>
    <row r="2883" spans="1:14" x14ac:dyDescent="0.25">
      <c r="A2883" s="11" t="s">
        <v>14</v>
      </c>
      <c r="B2883" s="18" t="s">
        <v>14</v>
      </c>
      <c r="C2883" s="18" t="s">
        <v>14</v>
      </c>
      <c r="D2883" s="19" t="s">
        <v>14</v>
      </c>
      <c r="E2883" s="6" t="s">
        <v>14</v>
      </c>
      <c r="F2883" s="11" t="s">
        <v>14</v>
      </c>
      <c r="G2883" s="11" t="s">
        <v>14</v>
      </c>
      <c r="H2883" s="11" t="s">
        <v>14</v>
      </c>
      <c r="I2883" s="13" t="s">
        <v>14</v>
      </c>
      <c r="J2883" s="14" t="s">
        <v>14</v>
      </c>
      <c r="K2883" s="14" t="s">
        <v>14</v>
      </c>
      <c r="L2883" s="17"/>
      <c r="M2883" s="17" t="s">
        <v>14</v>
      </c>
      <c r="N2883" s="17"/>
    </row>
    <row r="2884" spans="1:14" x14ac:dyDescent="0.25">
      <c r="A2884" s="11" t="s">
        <v>14</v>
      </c>
      <c r="B2884" s="18" t="s">
        <v>14</v>
      </c>
      <c r="C2884" s="18" t="s">
        <v>14</v>
      </c>
      <c r="D2884" s="19" t="s">
        <v>14</v>
      </c>
      <c r="E2884" s="6" t="s">
        <v>14</v>
      </c>
      <c r="F2884" s="11" t="s">
        <v>14</v>
      </c>
      <c r="G2884" s="11" t="s">
        <v>14</v>
      </c>
      <c r="H2884" s="11" t="s">
        <v>14</v>
      </c>
      <c r="I2884" s="13" t="s">
        <v>14</v>
      </c>
      <c r="J2884" s="14" t="s">
        <v>14</v>
      </c>
      <c r="K2884" s="14" t="s">
        <v>14</v>
      </c>
      <c r="L2884" s="17"/>
      <c r="M2884" s="17" t="s">
        <v>14</v>
      </c>
      <c r="N2884" s="17"/>
    </row>
    <row r="2885" spans="1:14" x14ac:dyDescent="0.25">
      <c r="A2885" s="11" t="s">
        <v>14</v>
      </c>
      <c r="B2885" s="18" t="s">
        <v>14</v>
      </c>
      <c r="C2885" s="18" t="s">
        <v>14</v>
      </c>
      <c r="D2885" s="19" t="s">
        <v>14</v>
      </c>
      <c r="E2885" s="6" t="s">
        <v>14</v>
      </c>
      <c r="F2885" s="11" t="s">
        <v>14</v>
      </c>
      <c r="G2885" s="11" t="s">
        <v>14</v>
      </c>
      <c r="H2885" s="11" t="s">
        <v>14</v>
      </c>
      <c r="I2885" s="13" t="s">
        <v>14</v>
      </c>
      <c r="J2885" s="14" t="s">
        <v>14</v>
      </c>
      <c r="K2885" s="14" t="s">
        <v>14</v>
      </c>
      <c r="L2885" s="17"/>
      <c r="M2885" s="17" t="s">
        <v>14</v>
      </c>
      <c r="N2885" s="17"/>
    </row>
    <row r="2886" spans="1:14" x14ac:dyDescent="0.25">
      <c r="A2886" s="11" t="s">
        <v>14</v>
      </c>
      <c r="B2886" s="18" t="s">
        <v>14</v>
      </c>
      <c r="C2886" s="18" t="s">
        <v>14</v>
      </c>
      <c r="D2886" s="19" t="s">
        <v>14</v>
      </c>
      <c r="E2886" s="6" t="s">
        <v>14</v>
      </c>
      <c r="F2886" s="11" t="s">
        <v>14</v>
      </c>
      <c r="G2886" s="11" t="s">
        <v>14</v>
      </c>
      <c r="H2886" s="11" t="s">
        <v>14</v>
      </c>
      <c r="I2886" s="13" t="s">
        <v>14</v>
      </c>
      <c r="J2886" s="14" t="s">
        <v>14</v>
      </c>
      <c r="K2886" s="14" t="s">
        <v>14</v>
      </c>
      <c r="L2886" s="17"/>
      <c r="M2886" s="17" t="s">
        <v>14</v>
      </c>
      <c r="N2886" s="17"/>
    </row>
    <row r="2887" spans="1:14" x14ac:dyDescent="0.25">
      <c r="A2887" s="11" t="s">
        <v>14</v>
      </c>
      <c r="B2887" s="18" t="s">
        <v>14</v>
      </c>
      <c r="C2887" s="18" t="s">
        <v>14</v>
      </c>
      <c r="D2887" s="19" t="s">
        <v>14</v>
      </c>
      <c r="E2887" s="6" t="s">
        <v>14</v>
      </c>
      <c r="F2887" s="11" t="s">
        <v>14</v>
      </c>
      <c r="G2887" s="11" t="s">
        <v>14</v>
      </c>
      <c r="H2887" s="11" t="s">
        <v>14</v>
      </c>
      <c r="I2887" s="13" t="s">
        <v>14</v>
      </c>
      <c r="J2887" s="14" t="s">
        <v>14</v>
      </c>
      <c r="K2887" s="14" t="s">
        <v>14</v>
      </c>
      <c r="L2887" s="17"/>
      <c r="M2887" s="17" t="s">
        <v>14</v>
      </c>
      <c r="N2887" s="17"/>
    </row>
    <row r="2888" spans="1:14" x14ac:dyDescent="0.25">
      <c r="A2888" s="11" t="s">
        <v>14</v>
      </c>
      <c r="B2888" s="18" t="s">
        <v>14</v>
      </c>
      <c r="C2888" s="18" t="s">
        <v>14</v>
      </c>
      <c r="D2888" s="19" t="s">
        <v>14</v>
      </c>
      <c r="E2888" s="6" t="s">
        <v>14</v>
      </c>
      <c r="F2888" s="11" t="s">
        <v>14</v>
      </c>
      <c r="G2888" s="11" t="s">
        <v>14</v>
      </c>
      <c r="H2888" s="11" t="s">
        <v>14</v>
      </c>
      <c r="I2888" s="13" t="s">
        <v>14</v>
      </c>
      <c r="J2888" s="14" t="s">
        <v>14</v>
      </c>
      <c r="K2888" s="14" t="s">
        <v>14</v>
      </c>
      <c r="L2888" s="17"/>
      <c r="M2888" s="17" t="s">
        <v>14</v>
      </c>
      <c r="N2888" s="17"/>
    </row>
    <row r="2889" spans="1:14" x14ac:dyDescent="0.25">
      <c r="A2889" s="11" t="s">
        <v>14</v>
      </c>
      <c r="B2889" s="18" t="s">
        <v>14</v>
      </c>
      <c r="C2889" s="18" t="s">
        <v>14</v>
      </c>
      <c r="D2889" s="19" t="s">
        <v>14</v>
      </c>
      <c r="E2889" s="6" t="s">
        <v>14</v>
      </c>
      <c r="F2889" s="11" t="s">
        <v>14</v>
      </c>
      <c r="G2889" s="11" t="s">
        <v>14</v>
      </c>
      <c r="H2889" s="11" t="s">
        <v>14</v>
      </c>
      <c r="I2889" s="13" t="s">
        <v>14</v>
      </c>
      <c r="J2889" s="14" t="s">
        <v>14</v>
      </c>
      <c r="K2889" s="14" t="s">
        <v>14</v>
      </c>
      <c r="L2889" s="17"/>
      <c r="M2889" s="17" t="s">
        <v>14</v>
      </c>
      <c r="N2889" s="17"/>
    </row>
    <row r="2890" spans="1:14" x14ac:dyDescent="0.25">
      <c r="A2890" s="11" t="s">
        <v>14</v>
      </c>
      <c r="B2890" s="18" t="s">
        <v>14</v>
      </c>
      <c r="C2890" s="18" t="s">
        <v>14</v>
      </c>
      <c r="D2890" s="19" t="s">
        <v>14</v>
      </c>
      <c r="E2890" s="6" t="s">
        <v>14</v>
      </c>
      <c r="F2890" s="11" t="s">
        <v>14</v>
      </c>
      <c r="G2890" s="11" t="s">
        <v>14</v>
      </c>
      <c r="H2890" s="11" t="s">
        <v>14</v>
      </c>
      <c r="I2890" s="13" t="s">
        <v>14</v>
      </c>
      <c r="J2890" s="14" t="s">
        <v>14</v>
      </c>
      <c r="K2890" s="14" t="s">
        <v>14</v>
      </c>
      <c r="L2890" s="17"/>
      <c r="M2890" s="17" t="s">
        <v>14</v>
      </c>
      <c r="N2890" s="17"/>
    </row>
    <row r="2891" spans="1:14" x14ac:dyDescent="0.25">
      <c r="A2891" s="11" t="s">
        <v>14</v>
      </c>
      <c r="B2891" s="18" t="s">
        <v>14</v>
      </c>
      <c r="C2891" s="18" t="s">
        <v>14</v>
      </c>
      <c r="D2891" s="19" t="s">
        <v>14</v>
      </c>
      <c r="E2891" s="6" t="s">
        <v>14</v>
      </c>
      <c r="F2891" s="11" t="s">
        <v>14</v>
      </c>
      <c r="G2891" s="11" t="s">
        <v>14</v>
      </c>
      <c r="H2891" s="11" t="s">
        <v>14</v>
      </c>
      <c r="I2891" s="13" t="s">
        <v>14</v>
      </c>
      <c r="J2891" s="14" t="s">
        <v>14</v>
      </c>
      <c r="K2891" s="14" t="s">
        <v>14</v>
      </c>
      <c r="L2891" s="17"/>
      <c r="M2891" s="17" t="s">
        <v>14</v>
      </c>
      <c r="N2891" s="17"/>
    </row>
    <row r="2892" spans="1:14" x14ac:dyDescent="0.25">
      <c r="A2892" s="11" t="s">
        <v>14</v>
      </c>
      <c r="B2892" s="18" t="s">
        <v>14</v>
      </c>
      <c r="C2892" s="18" t="s">
        <v>14</v>
      </c>
      <c r="D2892" s="19" t="s">
        <v>14</v>
      </c>
      <c r="E2892" s="6" t="s">
        <v>14</v>
      </c>
      <c r="F2892" s="11" t="s">
        <v>14</v>
      </c>
      <c r="G2892" s="11" t="s">
        <v>14</v>
      </c>
      <c r="H2892" s="11" t="s">
        <v>14</v>
      </c>
      <c r="I2892" s="13" t="s">
        <v>14</v>
      </c>
      <c r="J2892" s="14" t="s">
        <v>14</v>
      </c>
      <c r="K2892" s="14" t="s">
        <v>14</v>
      </c>
      <c r="L2892" s="17"/>
      <c r="M2892" s="17" t="s">
        <v>14</v>
      </c>
      <c r="N2892" s="17"/>
    </row>
    <row r="2893" spans="1:14" x14ac:dyDescent="0.25">
      <c r="A2893" s="11" t="s">
        <v>14</v>
      </c>
      <c r="B2893" s="18" t="s">
        <v>14</v>
      </c>
      <c r="C2893" s="18" t="s">
        <v>14</v>
      </c>
      <c r="D2893" s="19" t="s">
        <v>14</v>
      </c>
      <c r="E2893" s="6" t="s">
        <v>14</v>
      </c>
      <c r="F2893" s="11" t="s">
        <v>14</v>
      </c>
      <c r="G2893" s="11" t="s">
        <v>14</v>
      </c>
      <c r="H2893" s="11" t="s">
        <v>14</v>
      </c>
      <c r="I2893" s="13" t="s">
        <v>14</v>
      </c>
      <c r="J2893" s="14" t="s">
        <v>14</v>
      </c>
      <c r="K2893" s="14" t="s">
        <v>14</v>
      </c>
      <c r="L2893" s="17"/>
      <c r="M2893" s="17" t="s">
        <v>14</v>
      </c>
      <c r="N2893" s="17"/>
    </row>
    <row r="2894" spans="1:14" x14ac:dyDescent="0.25">
      <c r="A2894" s="11" t="s">
        <v>14</v>
      </c>
      <c r="B2894" s="18" t="s">
        <v>14</v>
      </c>
      <c r="C2894" s="18" t="s">
        <v>14</v>
      </c>
      <c r="D2894" s="19" t="s">
        <v>14</v>
      </c>
      <c r="E2894" s="6" t="s">
        <v>14</v>
      </c>
      <c r="F2894" s="11" t="s">
        <v>14</v>
      </c>
      <c r="G2894" s="11" t="s">
        <v>14</v>
      </c>
      <c r="H2894" s="11" t="s">
        <v>14</v>
      </c>
      <c r="I2894" s="13" t="s">
        <v>14</v>
      </c>
      <c r="J2894" s="14" t="s">
        <v>14</v>
      </c>
      <c r="K2894" s="14" t="s">
        <v>14</v>
      </c>
      <c r="L2894" s="17"/>
      <c r="M2894" s="17" t="s">
        <v>14</v>
      </c>
      <c r="N2894" s="17"/>
    </row>
    <row r="2895" spans="1:14" x14ac:dyDescent="0.25">
      <c r="A2895" s="11" t="s">
        <v>14</v>
      </c>
      <c r="B2895" s="18" t="s">
        <v>14</v>
      </c>
      <c r="C2895" s="18" t="s">
        <v>14</v>
      </c>
      <c r="D2895" s="19" t="s">
        <v>14</v>
      </c>
      <c r="E2895" s="6" t="s">
        <v>14</v>
      </c>
      <c r="F2895" s="11" t="s">
        <v>14</v>
      </c>
      <c r="G2895" s="11" t="s">
        <v>14</v>
      </c>
      <c r="H2895" s="11" t="s">
        <v>14</v>
      </c>
      <c r="I2895" s="13" t="s">
        <v>14</v>
      </c>
      <c r="J2895" s="14" t="s">
        <v>14</v>
      </c>
      <c r="K2895" s="14" t="s">
        <v>14</v>
      </c>
      <c r="L2895" s="17"/>
      <c r="M2895" s="17" t="s">
        <v>14</v>
      </c>
      <c r="N2895" s="17"/>
    </row>
    <row r="2896" spans="1:14" x14ac:dyDescent="0.25">
      <c r="A2896" s="11" t="s">
        <v>14</v>
      </c>
      <c r="B2896" s="18" t="s">
        <v>14</v>
      </c>
      <c r="C2896" s="18" t="s">
        <v>14</v>
      </c>
      <c r="D2896" s="19" t="s">
        <v>14</v>
      </c>
      <c r="E2896" s="6" t="s">
        <v>14</v>
      </c>
      <c r="F2896" s="11" t="s">
        <v>14</v>
      </c>
      <c r="G2896" s="11" t="s">
        <v>14</v>
      </c>
      <c r="H2896" s="11" t="s">
        <v>14</v>
      </c>
      <c r="I2896" s="13" t="s">
        <v>14</v>
      </c>
      <c r="J2896" s="14" t="s">
        <v>14</v>
      </c>
      <c r="K2896" s="14" t="s">
        <v>14</v>
      </c>
      <c r="L2896" s="17"/>
      <c r="M2896" s="17" t="s">
        <v>14</v>
      </c>
      <c r="N2896" s="17"/>
    </row>
    <row r="2897" spans="1:14" x14ac:dyDescent="0.25">
      <c r="A2897" s="11" t="s">
        <v>14</v>
      </c>
      <c r="B2897" s="18" t="s">
        <v>14</v>
      </c>
      <c r="C2897" s="18" t="s">
        <v>14</v>
      </c>
      <c r="D2897" s="19" t="s">
        <v>14</v>
      </c>
      <c r="E2897" s="6" t="s">
        <v>14</v>
      </c>
      <c r="F2897" s="11" t="s">
        <v>14</v>
      </c>
      <c r="G2897" s="11" t="s">
        <v>14</v>
      </c>
      <c r="H2897" s="11" t="s">
        <v>14</v>
      </c>
      <c r="I2897" s="13" t="s">
        <v>14</v>
      </c>
      <c r="J2897" s="14" t="s">
        <v>14</v>
      </c>
      <c r="K2897" s="14" t="s">
        <v>14</v>
      </c>
      <c r="L2897" s="17"/>
      <c r="M2897" s="17" t="s">
        <v>14</v>
      </c>
      <c r="N2897" s="17"/>
    </row>
    <row r="2898" spans="1:14" x14ac:dyDescent="0.25">
      <c r="A2898" s="11" t="s">
        <v>14</v>
      </c>
      <c r="B2898" s="18" t="s">
        <v>14</v>
      </c>
      <c r="C2898" s="18" t="s">
        <v>14</v>
      </c>
      <c r="D2898" s="19" t="s">
        <v>14</v>
      </c>
      <c r="E2898" s="6" t="s">
        <v>14</v>
      </c>
      <c r="F2898" s="11" t="s">
        <v>14</v>
      </c>
      <c r="G2898" s="11" t="s">
        <v>14</v>
      </c>
      <c r="H2898" s="11" t="s">
        <v>14</v>
      </c>
      <c r="I2898" s="13" t="s">
        <v>14</v>
      </c>
      <c r="J2898" s="14" t="s">
        <v>14</v>
      </c>
      <c r="K2898" s="14" t="s">
        <v>14</v>
      </c>
      <c r="L2898" s="17"/>
      <c r="M2898" s="17" t="s">
        <v>14</v>
      </c>
      <c r="N2898" s="17"/>
    </row>
    <row r="2899" spans="1:14" x14ac:dyDescent="0.25">
      <c r="A2899" s="11" t="s">
        <v>14</v>
      </c>
      <c r="B2899" s="18" t="s">
        <v>14</v>
      </c>
      <c r="C2899" s="18" t="s">
        <v>14</v>
      </c>
      <c r="D2899" s="19" t="s">
        <v>14</v>
      </c>
      <c r="E2899" s="6" t="s">
        <v>14</v>
      </c>
      <c r="F2899" s="11" t="s">
        <v>14</v>
      </c>
      <c r="G2899" s="11" t="s">
        <v>14</v>
      </c>
      <c r="H2899" s="11" t="s">
        <v>14</v>
      </c>
      <c r="I2899" s="13" t="s">
        <v>14</v>
      </c>
      <c r="J2899" s="14" t="s">
        <v>14</v>
      </c>
      <c r="K2899" s="14" t="s">
        <v>14</v>
      </c>
      <c r="L2899" s="17"/>
      <c r="M2899" s="17" t="s">
        <v>14</v>
      </c>
      <c r="N2899" s="17"/>
    </row>
    <row r="2900" spans="1:14" x14ac:dyDescent="0.25">
      <c r="A2900" s="11" t="s">
        <v>14</v>
      </c>
      <c r="B2900" s="18" t="s">
        <v>14</v>
      </c>
      <c r="C2900" s="18" t="s">
        <v>14</v>
      </c>
      <c r="D2900" s="19" t="s">
        <v>14</v>
      </c>
      <c r="E2900" s="6" t="s">
        <v>14</v>
      </c>
      <c r="F2900" s="11" t="s">
        <v>14</v>
      </c>
      <c r="G2900" s="11" t="s">
        <v>14</v>
      </c>
      <c r="H2900" s="11" t="s">
        <v>14</v>
      </c>
      <c r="I2900" s="13" t="s">
        <v>14</v>
      </c>
      <c r="J2900" s="14" t="s">
        <v>14</v>
      </c>
      <c r="K2900" s="14" t="s">
        <v>14</v>
      </c>
      <c r="L2900" s="17"/>
      <c r="M2900" s="17" t="s">
        <v>14</v>
      </c>
      <c r="N2900" s="17"/>
    </row>
    <row r="2901" spans="1:14" x14ac:dyDescent="0.25">
      <c r="A2901" s="11" t="s">
        <v>14</v>
      </c>
      <c r="B2901" s="18" t="s">
        <v>14</v>
      </c>
      <c r="C2901" s="18" t="s">
        <v>14</v>
      </c>
      <c r="D2901" s="19" t="s">
        <v>14</v>
      </c>
      <c r="E2901" s="6" t="s">
        <v>14</v>
      </c>
      <c r="F2901" s="11" t="s">
        <v>14</v>
      </c>
      <c r="G2901" s="11" t="s">
        <v>14</v>
      </c>
      <c r="H2901" s="11" t="s">
        <v>14</v>
      </c>
      <c r="I2901" s="13" t="s">
        <v>14</v>
      </c>
      <c r="J2901" s="14" t="s">
        <v>14</v>
      </c>
      <c r="K2901" s="14" t="s">
        <v>14</v>
      </c>
      <c r="L2901" s="17"/>
      <c r="M2901" s="17" t="s">
        <v>14</v>
      </c>
      <c r="N2901" s="17"/>
    </row>
    <row r="2902" spans="1:14" x14ac:dyDescent="0.25">
      <c r="A2902" s="11" t="s">
        <v>14</v>
      </c>
      <c r="B2902" s="18" t="s">
        <v>14</v>
      </c>
      <c r="C2902" s="18" t="s">
        <v>14</v>
      </c>
      <c r="D2902" s="19" t="s">
        <v>14</v>
      </c>
      <c r="E2902" s="6" t="s">
        <v>14</v>
      </c>
      <c r="F2902" s="11" t="s">
        <v>14</v>
      </c>
      <c r="G2902" s="11" t="s">
        <v>14</v>
      </c>
      <c r="H2902" s="11" t="s">
        <v>14</v>
      </c>
      <c r="I2902" s="13" t="s">
        <v>14</v>
      </c>
      <c r="J2902" s="14" t="s">
        <v>14</v>
      </c>
      <c r="K2902" s="14" t="s">
        <v>14</v>
      </c>
      <c r="L2902" s="17"/>
      <c r="M2902" s="17" t="s">
        <v>14</v>
      </c>
      <c r="N2902" s="17"/>
    </row>
    <row r="2903" spans="1:14" x14ac:dyDescent="0.25">
      <c r="A2903" s="11" t="s">
        <v>14</v>
      </c>
      <c r="B2903" s="18" t="s">
        <v>14</v>
      </c>
      <c r="C2903" s="18" t="s">
        <v>14</v>
      </c>
      <c r="D2903" s="19" t="s">
        <v>14</v>
      </c>
      <c r="E2903" s="6" t="s">
        <v>14</v>
      </c>
      <c r="F2903" s="11" t="s">
        <v>14</v>
      </c>
      <c r="G2903" s="11" t="s">
        <v>14</v>
      </c>
      <c r="H2903" s="11" t="s">
        <v>14</v>
      </c>
      <c r="I2903" s="13" t="s">
        <v>14</v>
      </c>
      <c r="J2903" s="14" t="s">
        <v>14</v>
      </c>
      <c r="K2903" s="14" t="s">
        <v>14</v>
      </c>
      <c r="L2903" s="17"/>
      <c r="M2903" s="17" t="s">
        <v>14</v>
      </c>
      <c r="N2903" s="17"/>
    </row>
    <row r="2904" spans="1:14" x14ac:dyDescent="0.25">
      <c r="A2904" s="11" t="s">
        <v>14</v>
      </c>
      <c r="B2904" s="18" t="s">
        <v>14</v>
      </c>
      <c r="C2904" s="18" t="s">
        <v>14</v>
      </c>
      <c r="D2904" s="19" t="s">
        <v>14</v>
      </c>
      <c r="E2904" s="6" t="s">
        <v>14</v>
      </c>
      <c r="F2904" s="11" t="s">
        <v>14</v>
      </c>
      <c r="G2904" s="11" t="s">
        <v>14</v>
      </c>
      <c r="H2904" s="11" t="s">
        <v>14</v>
      </c>
      <c r="I2904" s="13" t="s">
        <v>14</v>
      </c>
      <c r="J2904" s="14" t="s">
        <v>14</v>
      </c>
      <c r="K2904" s="14" t="s">
        <v>14</v>
      </c>
      <c r="L2904" s="17"/>
      <c r="M2904" s="17" t="s">
        <v>14</v>
      </c>
      <c r="N2904" s="17"/>
    </row>
    <row r="2905" spans="1:14" x14ac:dyDescent="0.25">
      <c r="A2905" s="11" t="s">
        <v>14</v>
      </c>
      <c r="B2905" s="18" t="s">
        <v>14</v>
      </c>
      <c r="C2905" s="18" t="s">
        <v>14</v>
      </c>
      <c r="D2905" s="19" t="s">
        <v>14</v>
      </c>
      <c r="E2905" s="6" t="s">
        <v>14</v>
      </c>
      <c r="F2905" s="11" t="s">
        <v>14</v>
      </c>
      <c r="G2905" s="11" t="s">
        <v>14</v>
      </c>
      <c r="H2905" s="11" t="s">
        <v>14</v>
      </c>
      <c r="I2905" s="13" t="s">
        <v>14</v>
      </c>
      <c r="J2905" s="14" t="s">
        <v>14</v>
      </c>
      <c r="K2905" s="14" t="s">
        <v>14</v>
      </c>
      <c r="L2905" s="17"/>
      <c r="M2905" s="17" t="s">
        <v>14</v>
      </c>
      <c r="N2905" s="17"/>
    </row>
    <row r="2906" spans="1:14" x14ac:dyDescent="0.25">
      <c r="A2906" s="11" t="s">
        <v>14</v>
      </c>
      <c r="B2906" s="18" t="s">
        <v>14</v>
      </c>
      <c r="C2906" s="18" t="s">
        <v>14</v>
      </c>
      <c r="D2906" s="19" t="s">
        <v>14</v>
      </c>
      <c r="E2906" s="6" t="s">
        <v>14</v>
      </c>
      <c r="F2906" s="11" t="s">
        <v>14</v>
      </c>
      <c r="G2906" s="11" t="s">
        <v>14</v>
      </c>
      <c r="H2906" s="11" t="s">
        <v>14</v>
      </c>
      <c r="I2906" s="13" t="s">
        <v>14</v>
      </c>
      <c r="J2906" s="14" t="s">
        <v>14</v>
      </c>
      <c r="K2906" s="14" t="s">
        <v>14</v>
      </c>
      <c r="L2906" s="17"/>
      <c r="M2906" s="17" t="s">
        <v>14</v>
      </c>
      <c r="N2906" s="17"/>
    </row>
    <row r="2907" spans="1:14" x14ac:dyDescent="0.25">
      <c r="A2907" s="11" t="s">
        <v>14</v>
      </c>
      <c r="B2907" s="18" t="s">
        <v>14</v>
      </c>
      <c r="C2907" s="18" t="s">
        <v>14</v>
      </c>
      <c r="D2907" s="19" t="s">
        <v>14</v>
      </c>
      <c r="E2907" s="6" t="s">
        <v>14</v>
      </c>
      <c r="F2907" s="11" t="s">
        <v>14</v>
      </c>
      <c r="G2907" s="11" t="s">
        <v>14</v>
      </c>
      <c r="H2907" s="11" t="s">
        <v>14</v>
      </c>
      <c r="I2907" s="13" t="s">
        <v>14</v>
      </c>
      <c r="J2907" s="14" t="s">
        <v>14</v>
      </c>
      <c r="K2907" s="14" t="s">
        <v>14</v>
      </c>
      <c r="L2907" s="17"/>
      <c r="M2907" s="17" t="s">
        <v>14</v>
      </c>
      <c r="N2907" s="17"/>
    </row>
    <row r="2908" spans="1:14" x14ac:dyDescent="0.25">
      <c r="A2908" s="11" t="s">
        <v>14</v>
      </c>
      <c r="B2908" s="18" t="s">
        <v>14</v>
      </c>
      <c r="C2908" s="18" t="s">
        <v>14</v>
      </c>
      <c r="D2908" s="19" t="s">
        <v>14</v>
      </c>
      <c r="E2908" s="6" t="s">
        <v>14</v>
      </c>
      <c r="F2908" s="11" t="s">
        <v>14</v>
      </c>
      <c r="G2908" s="11" t="s">
        <v>14</v>
      </c>
      <c r="H2908" s="11" t="s">
        <v>14</v>
      </c>
      <c r="I2908" s="13" t="s">
        <v>14</v>
      </c>
      <c r="J2908" s="14" t="s">
        <v>14</v>
      </c>
      <c r="K2908" s="14" t="s">
        <v>14</v>
      </c>
      <c r="L2908" s="17"/>
      <c r="M2908" s="17" t="s">
        <v>14</v>
      </c>
      <c r="N2908" s="17"/>
    </row>
    <row r="2909" spans="1:14" x14ac:dyDescent="0.25">
      <c r="A2909" s="11" t="s">
        <v>14</v>
      </c>
      <c r="B2909" s="18" t="s">
        <v>14</v>
      </c>
      <c r="C2909" s="18" t="s">
        <v>14</v>
      </c>
      <c r="D2909" s="19" t="s">
        <v>14</v>
      </c>
      <c r="E2909" s="6" t="s">
        <v>14</v>
      </c>
      <c r="F2909" s="11" t="s">
        <v>14</v>
      </c>
      <c r="G2909" s="11" t="s">
        <v>14</v>
      </c>
      <c r="H2909" s="11" t="s">
        <v>14</v>
      </c>
      <c r="I2909" s="13" t="s">
        <v>14</v>
      </c>
      <c r="J2909" s="14" t="s">
        <v>14</v>
      </c>
      <c r="K2909" s="14" t="s">
        <v>14</v>
      </c>
      <c r="L2909" s="17"/>
      <c r="M2909" s="17" t="s">
        <v>14</v>
      </c>
      <c r="N2909" s="17"/>
    </row>
    <row r="2910" spans="1:14" x14ac:dyDescent="0.25">
      <c r="A2910" s="11" t="s">
        <v>14</v>
      </c>
      <c r="B2910" s="18" t="s">
        <v>14</v>
      </c>
      <c r="C2910" s="18" t="s">
        <v>14</v>
      </c>
      <c r="D2910" s="19" t="s">
        <v>14</v>
      </c>
      <c r="E2910" s="6" t="s">
        <v>14</v>
      </c>
      <c r="F2910" s="11" t="s">
        <v>14</v>
      </c>
      <c r="G2910" s="11" t="s">
        <v>14</v>
      </c>
      <c r="H2910" s="11" t="s">
        <v>14</v>
      </c>
      <c r="I2910" s="13" t="s">
        <v>14</v>
      </c>
      <c r="J2910" s="14" t="s">
        <v>14</v>
      </c>
      <c r="K2910" s="14" t="s">
        <v>14</v>
      </c>
      <c r="L2910" s="17"/>
      <c r="M2910" s="17" t="s">
        <v>14</v>
      </c>
      <c r="N2910" s="17"/>
    </row>
    <row r="2911" spans="1:14" x14ac:dyDescent="0.25">
      <c r="A2911" s="11" t="s">
        <v>14</v>
      </c>
      <c r="B2911" s="18" t="s">
        <v>14</v>
      </c>
      <c r="C2911" s="18" t="s">
        <v>14</v>
      </c>
      <c r="D2911" s="19" t="s">
        <v>14</v>
      </c>
      <c r="E2911" s="6" t="s">
        <v>14</v>
      </c>
      <c r="F2911" s="11" t="s">
        <v>14</v>
      </c>
      <c r="G2911" s="11" t="s">
        <v>14</v>
      </c>
      <c r="H2911" s="11" t="s">
        <v>14</v>
      </c>
      <c r="I2911" s="13" t="s">
        <v>14</v>
      </c>
      <c r="J2911" s="14" t="s">
        <v>14</v>
      </c>
      <c r="K2911" s="14" t="s">
        <v>14</v>
      </c>
      <c r="L2911" s="17"/>
      <c r="M2911" s="17" t="s">
        <v>14</v>
      </c>
      <c r="N2911" s="17"/>
    </row>
    <row r="2912" spans="1:14" x14ac:dyDescent="0.25">
      <c r="A2912" s="11" t="s">
        <v>14</v>
      </c>
      <c r="B2912" s="18" t="s">
        <v>14</v>
      </c>
      <c r="C2912" s="18" t="s">
        <v>14</v>
      </c>
      <c r="D2912" s="19" t="s">
        <v>14</v>
      </c>
      <c r="E2912" s="6" t="s">
        <v>14</v>
      </c>
      <c r="F2912" s="11" t="s">
        <v>14</v>
      </c>
      <c r="G2912" s="11" t="s">
        <v>14</v>
      </c>
      <c r="H2912" s="11" t="s">
        <v>14</v>
      </c>
      <c r="I2912" s="13" t="s">
        <v>14</v>
      </c>
      <c r="J2912" s="14" t="s">
        <v>14</v>
      </c>
      <c r="K2912" s="14" t="s">
        <v>14</v>
      </c>
      <c r="L2912" s="17"/>
      <c r="M2912" s="17" t="s">
        <v>14</v>
      </c>
      <c r="N2912" s="17"/>
    </row>
    <row r="2913" spans="1:14" x14ac:dyDescent="0.25">
      <c r="A2913" s="11" t="s">
        <v>14</v>
      </c>
      <c r="B2913" s="18" t="s">
        <v>14</v>
      </c>
      <c r="C2913" s="18" t="s">
        <v>14</v>
      </c>
      <c r="D2913" s="19" t="s">
        <v>14</v>
      </c>
      <c r="E2913" s="6" t="s">
        <v>14</v>
      </c>
      <c r="F2913" s="11" t="s">
        <v>14</v>
      </c>
      <c r="G2913" s="11" t="s">
        <v>14</v>
      </c>
      <c r="H2913" s="11" t="s">
        <v>14</v>
      </c>
      <c r="I2913" s="13" t="s">
        <v>14</v>
      </c>
      <c r="J2913" s="14" t="s">
        <v>14</v>
      </c>
      <c r="K2913" s="14" t="s">
        <v>14</v>
      </c>
      <c r="L2913" s="17"/>
      <c r="M2913" s="17" t="s">
        <v>14</v>
      </c>
      <c r="N2913" s="17"/>
    </row>
    <row r="2914" spans="1:14" x14ac:dyDescent="0.25">
      <c r="A2914" s="11" t="s">
        <v>14</v>
      </c>
      <c r="B2914" s="18" t="s">
        <v>14</v>
      </c>
      <c r="C2914" s="18" t="s">
        <v>14</v>
      </c>
      <c r="D2914" s="19" t="s">
        <v>14</v>
      </c>
      <c r="E2914" s="6" t="s">
        <v>14</v>
      </c>
      <c r="F2914" s="11" t="s">
        <v>14</v>
      </c>
      <c r="G2914" s="11" t="s">
        <v>14</v>
      </c>
      <c r="H2914" s="11" t="s">
        <v>14</v>
      </c>
      <c r="I2914" s="13" t="s">
        <v>14</v>
      </c>
      <c r="J2914" s="14" t="s">
        <v>14</v>
      </c>
      <c r="K2914" s="14" t="s">
        <v>14</v>
      </c>
      <c r="L2914" s="17"/>
      <c r="M2914" s="17" t="s">
        <v>14</v>
      </c>
      <c r="N2914" s="17"/>
    </row>
    <row r="2915" spans="1:14" x14ac:dyDescent="0.25">
      <c r="A2915" s="11" t="s">
        <v>14</v>
      </c>
      <c r="B2915" s="18" t="s">
        <v>14</v>
      </c>
      <c r="C2915" s="18" t="s">
        <v>14</v>
      </c>
      <c r="D2915" s="19" t="s">
        <v>14</v>
      </c>
      <c r="E2915" s="6" t="s">
        <v>14</v>
      </c>
      <c r="F2915" s="11" t="s">
        <v>14</v>
      </c>
      <c r="G2915" s="11" t="s">
        <v>14</v>
      </c>
      <c r="H2915" s="11" t="s">
        <v>14</v>
      </c>
      <c r="I2915" s="13" t="s">
        <v>14</v>
      </c>
      <c r="J2915" s="14" t="s">
        <v>14</v>
      </c>
      <c r="K2915" s="14" t="s">
        <v>14</v>
      </c>
      <c r="L2915" s="17"/>
      <c r="M2915" s="17" t="s">
        <v>14</v>
      </c>
      <c r="N2915" s="17"/>
    </row>
    <row r="2916" spans="1:14" x14ac:dyDescent="0.25">
      <c r="A2916" s="11" t="s">
        <v>14</v>
      </c>
      <c r="B2916" s="18" t="s">
        <v>14</v>
      </c>
      <c r="C2916" s="18" t="s">
        <v>14</v>
      </c>
      <c r="D2916" s="19" t="s">
        <v>14</v>
      </c>
      <c r="E2916" s="6" t="s">
        <v>14</v>
      </c>
      <c r="F2916" s="11" t="s">
        <v>14</v>
      </c>
      <c r="G2916" s="11" t="s">
        <v>14</v>
      </c>
      <c r="H2916" s="11" t="s">
        <v>14</v>
      </c>
      <c r="I2916" s="13" t="s">
        <v>14</v>
      </c>
      <c r="J2916" s="14" t="s">
        <v>14</v>
      </c>
      <c r="K2916" s="14" t="s">
        <v>14</v>
      </c>
      <c r="L2916" s="17"/>
      <c r="M2916" s="17" t="s">
        <v>14</v>
      </c>
      <c r="N2916" s="17"/>
    </row>
    <row r="2917" spans="1:14" x14ac:dyDescent="0.25">
      <c r="A2917" s="11" t="s">
        <v>14</v>
      </c>
      <c r="B2917" s="18" t="s">
        <v>14</v>
      </c>
      <c r="C2917" s="18" t="s">
        <v>14</v>
      </c>
      <c r="D2917" s="19" t="s">
        <v>14</v>
      </c>
      <c r="E2917" s="6" t="s">
        <v>14</v>
      </c>
      <c r="F2917" s="11" t="s">
        <v>14</v>
      </c>
      <c r="G2917" s="11" t="s">
        <v>14</v>
      </c>
      <c r="H2917" s="11" t="s">
        <v>14</v>
      </c>
      <c r="I2917" s="13" t="s">
        <v>14</v>
      </c>
      <c r="J2917" s="14" t="s">
        <v>14</v>
      </c>
      <c r="K2917" s="14" t="s">
        <v>14</v>
      </c>
      <c r="L2917" s="17"/>
      <c r="M2917" s="17" t="s">
        <v>14</v>
      </c>
      <c r="N2917" s="17"/>
    </row>
    <row r="2918" spans="1:14" x14ac:dyDescent="0.25">
      <c r="A2918" s="11" t="s">
        <v>14</v>
      </c>
      <c r="B2918" s="18" t="s">
        <v>14</v>
      </c>
      <c r="C2918" s="18" t="s">
        <v>14</v>
      </c>
      <c r="D2918" s="19" t="s">
        <v>14</v>
      </c>
      <c r="E2918" s="6" t="s">
        <v>14</v>
      </c>
      <c r="F2918" s="11" t="s">
        <v>14</v>
      </c>
      <c r="G2918" s="11" t="s">
        <v>14</v>
      </c>
      <c r="H2918" s="11" t="s">
        <v>14</v>
      </c>
      <c r="I2918" s="13" t="s">
        <v>14</v>
      </c>
      <c r="J2918" s="14" t="s">
        <v>14</v>
      </c>
      <c r="K2918" s="14" t="s">
        <v>14</v>
      </c>
      <c r="L2918" s="17"/>
      <c r="M2918" s="17" t="s">
        <v>14</v>
      </c>
      <c r="N2918" s="17"/>
    </row>
    <row r="2919" spans="1:14" x14ac:dyDescent="0.25">
      <c r="A2919" s="11" t="s">
        <v>14</v>
      </c>
      <c r="B2919" s="18" t="s">
        <v>14</v>
      </c>
      <c r="C2919" s="18" t="s">
        <v>14</v>
      </c>
      <c r="D2919" s="19" t="s">
        <v>14</v>
      </c>
      <c r="E2919" s="6" t="s">
        <v>14</v>
      </c>
      <c r="F2919" s="11" t="s">
        <v>14</v>
      </c>
      <c r="G2919" s="11" t="s">
        <v>14</v>
      </c>
      <c r="H2919" s="11" t="s">
        <v>14</v>
      </c>
      <c r="I2919" s="13" t="s">
        <v>14</v>
      </c>
      <c r="J2919" s="14" t="s">
        <v>14</v>
      </c>
      <c r="K2919" s="14" t="s">
        <v>14</v>
      </c>
      <c r="L2919" s="17"/>
      <c r="M2919" s="17" t="s">
        <v>14</v>
      </c>
      <c r="N2919" s="17"/>
    </row>
    <row r="2920" spans="1:14" x14ac:dyDescent="0.25">
      <c r="A2920" s="11" t="s">
        <v>14</v>
      </c>
      <c r="B2920" s="18" t="s">
        <v>14</v>
      </c>
      <c r="C2920" s="18" t="s">
        <v>14</v>
      </c>
      <c r="D2920" s="19" t="s">
        <v>14</v>
      </c>
      <c r="E2920" s="6" t="s">
        <v>14</v>
      </c>
      <c r="F2920" s="11" t="s">
        <v>14</v>
      </c>
      <c r="G2920" s="11" t="s">
        <v>14</v>
      </c>
      <c r="H2920" s="11" t="s">
        <v>14</v>
      </c>
      <c r="I2920" s="13" t="s">
        <v>14</v>
      </c>
      <c r="J2920" s="14" t="s">
        <v>14</v>
      </c>
      <c r="K2920" s="14" t="s">
        <v>14</v>
      </c>
      <c r="L2920" s="17"/>
      <c r="M2920" s="17" t="s">
        <v>14</v>
      </c>
      <c r="N2920" s="17"/>
    </row>
    <row r="2921" spans="1:14" x14ac:dyDescent="0.25">
      <c r="A2921" s="11" t="s">
        <v>14</v>
      </c>
      <c r="B2921" s="18" t="s">
        <v>14</v>
      </c>
      <c r="C2921" s="18" t="s">
        <v>14</v>
      </c>
      <c r="D2921" s="19" t="s">
        <v>14</v>
      </c>
      <c r="E2921" s="6" t="s">
        <v>14</v>
      </c>
      <c r="F2921" s="11" t="s">
        <v>14</v>
      </c>
      <c r="G2921" s="11" t="s">
        <v>14</v>
      </c>
      <c r="H2921" s="11" t="s">
        <v>14</v>
      </c>
      <c r="I2921" s="13" t="s">
        <v>14</v>
      </c>
      <c r="J2921" s="14" t="s">
        <v>14</v>
      </c>
      <c r="K2921" s="14" t="s">
        <v>14</v>
      </c>
      <c r="L2921" s="17"/>
      <c r="M2921" s="17" t="s">
        <v>14</v>
      </c>
      <c r="N2921" s="17"/>
    </row>
    <row r="2922" spans="1:14" x14ac:dyDescent="0.25">
      <c r="A2922" s="11" t="s">
        <v>14</v>
      </c>
      <c r="B2922" s="18" t="s">
        <v>14</v>
      </c>
      <c r="C2922" s="18" t="s">
        <v>14</v>
      </c>
      <c r="D2922" s="19" t="s">
        <v>14</v>
      </c>
      <c r="E2922" s="6" t="s">
        <v>14</v>
      </c>
      <c r="F2922" s="11" t="s">
        <v>14</v>
      </c>
      <c r="G2922" s="11" t="s">
        <v>14</v>
      </c>
      <c r="H2922" s="11" t="s">
        <v>14</v>
      </c>
      <c r="I2922" s="13" t="s">
        <v>14</v>
      </c>
      <c r="J2922" s="14" t="s">
        <v>14</v>
      </c>
      <c r="K2922" s="14" t="s">
        <v>14</v>
      </c>
      <c r="L2922" s="17"/>
      <c r="M2922" s="17" t="s">
        <v>14</v>
      </c>
      <c r="N2922" s="17"/>
    </row>
    <row r="2923" spans="1:14" x14ac:dyDescent="0.25">
      <c r="A2923" s="11" t="s">
        <v>14</v>
      </c>
      <c r="B2923" s="18" t="s">
        <v>14</v>
      </c>
      <c r="C2923" s="18" t="s">
        <v>14</v>
      </c>
      <c r="D2923" s="19" t="s">
        <v>14</v>
      </c>
      <c r="E2923" s="6" t="s">
        <v>14</v>
      </c>
      <c r="F2923" s="11" t="s">
        <v>14</v>
      </c>
      <c r="G2923" s="11" t="s">
        <v>14</v>
      </c>
      <c r="H2923" s="11" t="s">
        <v>14</v>
      </c>
      <c r="I2923" s="13" t="s">
        <v>14</v>
      </c>
      <c r="J2923" s="14" t="s">
        <v>14</v>
      </c>
      <c r="K2923" s="14" t="s">
        <v>14</v>
      </c>
      <c r="L2923" s="17"/>
      <c r="M2923" s="17" t="s">
        <v>14</v>
      </c>
      <c r="N2923" s="17"/>
    </row>
    <row r="2924" spans="1:14" x14ac:dyDescent="0.25">
      <c r="A2924" s="11" t="s">
        <v>14</v>
      </c>
      <c r="B2924" s="18" t="s">
        <v>14</v>
      </c>
      <c r="C2924" s="18" t="s">
        <v>14</v>
      </c>
      <c r="D2924" s="19" t="s">
        <v>14</v>
      </c>
      <c r="E2924" s="6" t="s">
        <v>14</v>
      </c>
      <c r="F2924" s="11" t="s">
        <v>14</v>
      </c>
      <c r="G2924" s="11" t="s">
        <v>14</v>
      </c>
      <c r="H2924" s="11" t="s">
        <v>14</v>
      </c>
      <c r="I2924" s="13" t="s">
        <v>14</v>
      </c>
      <c r="J2924" s="14" t="s">
        <v>14</v>
      </c>
      <c r="K2924" s="14" t="s">
        <v>14</v>
      </c>
      <c r="L2924" s="17"/>
      <c r="M2924" s="17" t="s">
        <v>14</v>
      </c>
      <c r="N2924" s="17"/>
    </row>
    <row r="2925" spans="1:14" x14ac:dyDescent="0.25">
      <c r="A2925" s="11" t="s">
        <v>14</v>
      </c>
      <c r="B2925" s="18" t="s">
        <v>14</v>
      </c>
      <c r="C2925" s="18" t="s">
        <v>14</v>
      </c>
      <c r="D2925" s="19" t="s">
        <v>14</v>
      </c>
      <c r="E2925" s="6" t="s">
        <v>14</v>
      </c>
      <c r="F2925" s="11" t="s">
        <v>14</v>
      </c>
      <c r="G2925" s="11" t="s">
        <v>14</v>
      </c>
      <c r="H2925" s="11" t="s">
        <v>14</v>
      </c>
      <c r="I2925" s="13" t="s">
        <v>14</v>
      </c>
      <c r="J2925" s="14" t="s">
        <v>14</v>
      </c>
      <c r="K2925" s="14" t="s">
        <v>14</v>
      </c>
      <c r="L2925" s="17"/>
      <c r="M2925" s="17" t="s">
        <v>14</v>
      </c>
      <c r="N2925" s="17"/>
    </row>
    <row r="2926" spans="1:14" x14ac:dyDescent="0.25">
      <c r="A2926" s="11" t="s">
        <v>14</v>
      </c>
      <c r="B2926" s="18" t="s">
        <v>14</v>
      </c>
      <c r="C2926" s="18" t="s">
        <v>14</v>
      </c>
      <c r="D2926" s="19" t="s">
        <v>14</v>
      </c>
      <c r="E2926" s="6" t="s">
        <v>14</v>
      </c>
      <c r="F2926" s="11" t="s">
        <v>14</v>
      </c>
      <c r="G2926" s="11" t="s">
        <v>14</v>
      </c>
      <c r="H2926" s="11" t="s">
        <v>14</v>
      </c>
      <c r="I2926" s="13" t="s">
        <v>14</v>
      </c>
      <c r="J2926" s="14" t="s">
        <v>14</v>
      </c>
      <c r="K2926" s="14" t="s">
        <v>14</v>
      </c>
      <c r="L2926" s="17"/>
      <c r="M2926" s="17" t="s">
        <v>14</v>
      </c>
      <c r="N2926" s="17"/>
    </row>
    <row r="2927" spans="1:14" x14ac:dyDescent="0.25">
      <c r="A2927" s="11" t="s">
        <v>14</v>
      </c>
      <c r="B2927" s="18" t="s">
        <v>14</v>
      </c>
      <c r="C2927" s="18" t="s">
        <v>14</v>
      </c>
      <c r="D2927" s="19" t="s">
        <v>14</v>
      </c>
      <c r="E2927" s="6" t="s">
        <v>14</v>
      </c>
      <c r="F2927" s="11" t="s">
        <v>14</v>
      </c>
      <c r="G2927" s="11" t="s">
        <v>14</v>
      </c>
      <c r="H2927" s="11" t="s">
        <v>14</v>
      </c>
      <c r="I2927" s="13" t="s">
        <v>14</v>
      </c>
      <c r="J2927" s="14" t="s">
        <v>14</v>
      </c>
      <c r="K2927" s="14" t="s">
        <v>14</v>
      </c>
      <c r="L2927" s="17"/>
      <c r="M2927" s="17" t="s">
        <v>14</v>
      </c>
      <c r="N2927" s="17"/>
    </row>
    <row r="2928" spans="1:14" x14ac:dyDescent="0.25">
      <c r="A2928" s="11" t="s">
        <v>14</v>
      </c>
      <c r="B2928" s="18" t="s">
        <v>14</v>
      </c>
      <c r="C2928" s="18" t="s">
        <v>14</v>
      </c>
      <c r="D2928" s="19" t="s">
        <v>14</v>
      </c>
      <c r="E2928" s="6" t="s">
        <v>14</v>
      </c>
      <c r="F2928" s="11" t="s">
        <v>14</v>
      </c>
      <c r="G2928" s="11" t="s">
        <v>14</v>
      </c>
      <c r="H2928" s="11" t="s">
        <v>14</v>
      </c>
      <c r="I2928" s="13" t="s">
        <v>14</v>
      </c>
      <c r="J2928" s="14" t="s">
        <v>14</v>
      </c>
      <c r="K2928" s="14" t="s">
        <v>14</v>
      </c>
      <c r="L2928" s="17"/>
      <c r="M2928" s="17" t="s">
        <v>14</v>
      </c>
      <c r="N2928" s="17"/>
    </row>
    <row r="2929" spans="1:14" x14ac:dyDescent="0.25">
      <c r="A2929" s="11" t="s">
        <v>14</v>
      </c>
      <c r="B2929" s="18" t="s">
        <v>14</v>
      </c>
      <c r="C2929" s="18" t="s">
        <v>14</v>
      </c>
      <c r="D2929" s="19" t="s">
        <v>14</v>
      </c>
      <c r="E2929" s="6" t="s">
        <v>14</v>
      </c>
      <c r="F2929" s="11" t="s">
        <v>14</v>
      </c>
      <c r="G2929" s="11" t="s">
        <v>14</v>
      </c>
      <c r="H2929" s="11" t="s">
        <v>14</v>
      </c>
      <c r="I2929" s="13" t="s">
        <v>14</v>
      </c>
      <c r="J2929" s="14" t="s">
        <v>14</v>
      </c>
      <c r="K2929" s="14" t="s">
        <v>14</v>
      </c>
      <c r="L2929" s="17"/>
      <c r="M2929" s="17" t="s">
        <v>14</v>
      </c>
      <c r="N2929" s="17"/>
    </row>
    <row r="2930" spans="1:14" x14ac:dyDescent="0.25">
      <c r="A2930" s="11" t="s">
        <v>14</v>
      </c>
      <c r="B2930" s="18" t="s">
        <v>14</v>
      </c>
      <c r="C2930" s="18" t="s">
        <v>14</v>
      </c>
      <c r="D2930" s="19" t="s">
        <v>14</v>
      </c>
      <c r="E2930" s="6" t="s">
        <v>14</v>
      </c>
      <c r="F2930" s="11" t="s">
        <v>14</v>
      </c>
      <c r="G2930" s="11" t="s">
        <v>14</v>
      </c>
      <c r="H2930" s="11" t="s">
        <v>14</v>
      </c>
      <c r="I2930" s="13" t="s">
        <v>14</v>
      </c>
      <c r="J2930" s="14" t="s">
        <v>14</v>
      </c>
      <c r="K2930" s="14" t="s">
        <v>14</v>
      </c>
      <c r="L2930" s="17"/>
      <c r="M2930" s="17" t="s">
        <v>14</v>
      </c>
      <c r="N2930" s="17"/>
    </row>
    <row r="2931" spans="1:14" x14ac:dyDescent="0.25">
      <c r="A2931" s="11" t="s">
        <v>14</v>
      </c>
      <c r="B2931" s="18" t="s">
        <v>14</v>
      </c>
      <c r="C2931" s="18" t="s">
        <v>14</v>
      </c>
      <c r="D2931" s="19" t="s">
        <v>14</v>
      </c>
      <c r="E2931" s="6" t="s">
        <v>14</v>
      </c>
      <c r="F2931" s="11" t="s">
        <v>14</v>
      </c>
      <c r="G2931" s="11" t="s">
        <v>14</v>
      </c>
      <c r="H2931" s="11" t="s">
        <v>14</v>
      </c>
      <c r="I2931" s="13" t="s">
        <v>14</v>
      </c>
      <c r="J2931" s="14" t="s">
        <v>14</v>
      </c>
      <c r="K2931" s="14" t="s">
        <v>14</v>
      </c>
      <c r="L2931" s="17"/>
      <c r="M2931" s="17" t="s">
        <v>14</v>
      </c>
      <c r="N2931" s="17"/>
    </row>
    <row r="2932" spans="1:14" x14ac:dyDescent="0.25">
      <c r="A2932" s="11" t="s">
        <v>14</v>
      </c>
      <c r="B2932" s="18" t="s">
        <v>14</v>
      </c>
      <c r="C2932" s="18" t="s">
        <v>14</v>
      </c>
      <c r="D2932" s="19" t="s">
        <v>14</v>
      </c>
      <c r="E2932" s="6" t="s">
        <v>14</v>
      </c>
      <c r="F2932" s="11" t="s">
        <v>14</v>
      </c>
      <c r="G2932" s="11" t="s">
        <v>14</v>
      </c>
      <c r="H2932" s="11" t="s">
        <v>14</v>
      </c>
      <c r="I2932" s="13" t="s">
        <v>14</v>
      </c>
      <c r="J2932" s="14" t="s">
        <v>14</v>
      </c>
      <c r="K2932" s="14" t="s">
        <v>14</v>
      </c>
      <c r="L2932" s="17"/>
      <c r="M2932" s="17" t="s">
        <v>14</v>
      </c>
      <c r="N2932" s="17"/>
    </row>
    <row r="2933" spans="1:14" x14ac:dyDescent="0.25">
      <c r="A2933" s="11" t="s">
        <v>14</v>
      </c>
      <c r="B2933" s="18" t="s">
        <v>14</v>
      </c>
      <c r="C2933" s="18" t="s">
        <v>14</v>
      </c>
      <c r="D2933" s="19" t="s">
        <v>14</v>
      </c>
      <c r="E2933" s="6" t="s">
        <v>14</v>
      </c>
      <c r="F2933" s="11" t="s">
        <v>14</v>
      </c>
      <c r="G2933" s="11" t="s">
        <v>14</v>
      </c>
      <c r="H2933" s="11" t="s">
        <v>14</v>
      </c>
      <c r="I2933" s="13" t="s">
        <v>14</v>
      </c>
      <c r="J2933" s="14" t="s">
        <v>14</v>
      </c>
      <c r="K2933" s="14" t="s">
        <v>14</v>
      </c>
      <c r="L2933" s="17"/>
      <c r="M2933" s="17" t="s">
        <v>14</v>
      </c>
      <c r="N2933" s="17"/>
    </row>
    <row r="2934" spans="1:14" x14ac:dyDescent="0.25">
      <c r="A2934" s="11" t="s">
        <v>14</v>
      </c>
      <c r="B2934" s="18" t="s">
        <v>14</v>
      </c>
      <c r="C2934" s="18" t="s">
        <v>14</v>
      </c>
      <c r="D2934" s="19" t="s">
        <v>14</v>
      </c>
      <c r="E2934" s="6" t="s">
        <v>14</v>
      </c>
      <c r="F2934" s="11" t="s">
        <v>14</v>
      </c>
      <c r="G2934" s="11" t="s">
        <v>14</v>
      </c>
      <c r="H2934" s="11" t="s">
        <v>14</v>
      </c>
      <c r="I2934" s="13" t="s">
        <v>14</v>
      </c>
      <c r="J2934" s="14" t="s">
        <v>14</v>
      </c>
      <c r="K2934" s="14" t="s">
        <v>14</v>
      </c>
      <c r="L2934" s="17"/>
      <c r="M2934" s="17" t="s">
        <v>14</v>
      </c>
      <c r="N2934" s="17"/>
    </row>
    <row r="2935" spans="1:14" x14ac:dyDescent="0.25">
      <c r="A2935" s="11" t="s">
        <v>14</v>
      </c>
      <c r="B2935" s="18" t="s">
        <v>14</v>
      </c>
      <c r="C2935" s="18" t="s">
        <v>14</v>
      </c>
      <c r="D2935" s="19" t="s">
        <v>14</v>
      </c>
      <c r="E2935" s="6" t="s">
        <v>14</v>
      </c>
      <c r="F2935" s="11" t="s">
        <v>14</v>
      </c>
      <c r="G2935" s="11" t="s">
        <v>14</v>
      </c>
      <c r="H2935" s="11" t="s">
        <v>14</v>
      </c>
      <c r="I2935" s="13" t="s">
        <v>14</v>
      </c>
      <c r="J2935" s="14" t="s">
        <v>14</v>
      </c>
      <c r="K2935" s="14" t="s">
        <v>14</v>
      </c>
      <c r="L2935" s="17"/>
      <c r="M2935" s="17" t="s">
        <v>14</v>
      </c>
      <c r="N2935" s="17"/>
    </row>
    <row r="2936" spans="1:14" x14ac:dyDescent="0.25">
      <c r="A2936" s="11" t="s">
        <v>14</v>
      </c>
      <c r="B2936" s="18" t="s">
        <v>14</v>
      </c>
      <c r="C2936" s="18" t="s">
        <v>14</v>
      </c>
      <c r="D2936" s="19" t="s">
        <v>14</v>
      </c>
      <c r="E2936" s="6" t="s">
        <v>14</v>
      </c>
      <c r="F2936" s="11" t="s">
        <v>14</v>
      </c>
      <c r="G2936" s="11" t="s">
        <v>14</v>
      </c>
      <c r="H2936" s="11" t="s">
        <v>14</v>
      </c>
      <c r="I2936" s="13" t="s">
        <v>14</v>
      </c>
      <c r="J2936" s="14" t="s">
        <v>14</v>
      </c>
      <c r="K2936" s="14" t="s">
        <v>14</v>
      </c>
      <c r="L2936" s="17"/>
      <c r="M2936" s="17" t="s">
        <v>14</v>
      </c>
      <c r="N2936" s="17"/>
    </row>
    <row r="2937" spans="1:14" x14ac:dyDescent="0.25">
      <c r="A2937" s="11" t="s">
        <v>14</v>
      </c>
      <c r="B2937" s="18" t="s">
        <v>14</v>
      </c>
      <c r="C2937" s="18" t="s">
        <v>14</v>
      </c>
      <c r="D2937" s="19" t="s">
        <v>14</v>
      </c>
      <c r="E2937" s="6" t="s">
        <v>14</v>
      </c>
      <c r="F2937" s="11" t="s">
        <v>14</v>
      </c>
      <c r="G2937" s="11" t="s">
        <v>14</v>
      </c>
      <c r="H2937" s="11" t="s">
        <v>14</v>
      </c>
      <c r="I2937" s="13" t="s">
        <v>14</v>
      </c>
      <c r="J2937" s="14" t="s">
        <v>14</v>
      </c>
      <c r="K2937" s="14" t="s">
        <v>14</v>
      </c>
      <c r="L2937" s="17"/>
      <c r="M2937" s="17" t="s">
        <v>14</v>
      </c>
      <c r="N2937" s="17"/>
    </row>
    <row r="2938" spans="1:14" x14ac:dyDescent="0.25">
      <c r="A2938" s="11" t="s">
        <v>14</v>
      </c>
      <c r="B2938" s="18" t="s">
        <v>14</v>
      </c>
      <c r="C2938" s="18" t="s">
        <v>14</v>
      </c>
      <c r="D2938" s="19" t="s">
        <v>14</v>
      </c>
      <c r="E2938" s="6" t="s">
        <v>14</v>
      </c>
      <c r="F2938" s="11" t="s">
        <v>14</v>
      </c>
      <c r="G2938" s="11" t="s">
        <v>14</v>
      </c>
      <c r="H2938" s="11" t="s">
        <v>14</v>
      </c>
      <c r="I2938" s="13" t="s">
        <v>14</v>
      </c>
      <c r="J2938" s="14" t="s">
        <v>14</v>
      </c>
      <c r="K2938" s="14" t="s">
        <v>14</v>
      </c>
      <c r="L2938" s="17"/>
      <c r="M2938" s="17" t="s">
        <v>14</v>
      </c>
      <c r="N2938" s="17"/>
    </row>
    <row r="2939" spans="1:14" x14ac:dyDescent="0.25">
      <c r="A2939" s="11" t="s">
        <v>14</v>
      </c>
      <c r="B2939" s="18" t="s">
        <v>14</v>
      </c>
      <c r="C2939" s="18" t="s">
        <v>14</v>
      </c>
      <c r="D2939" s="19" t="s">
        <v>14</v>
      </c>
      <c r="E2939" s="6" t="s">
        <v>14</v>
      </c>
      <c r="F2939" s="11" t="s">
        <v>14</v>
      </c>
      <c r="G2939" s="11" t="s">
        <v>14</v>
      </c>
      <c r="H2939" s="11" t="s">
        <v>14</v>
      </c>
      <c r="I2939" s="13" t="s">
        <v>14</v>
      </c>
      <c r="J2939" s="14" t="s">
        <v>14</v>
      </c>
      <c r="K2939" s="14" t="s">
        <v>14</v>
      </c>
      <c r="L2939" s="17"/>
      <c r="M2939" s="17" t="s">
        <v>14</v>
      </c>
      <c r="N2939" s="17"/>
    </row>
    <row r="2940" spans="1:14" x14ac:dyDescent="0.25">
      <c r="A2940" s="11" t="s">
        <v>14</v>
      </c>
      <c r="B2940" s="18" t="s">
        <v>14</v>
      </c>
      <c r="C2940" s="18" t="s">
        <v>14</v>
      </c>
      <c r="D2940" s="19" t="s">
        <v>14</v>
      </c>
      <c r="E2940" s="6" t="s">
        <v>14</v>
      </c>
      <c r="F2940" s="11" t="s">
        <v>14</v>
      </c>
      <c r="G2940" s="11" t="s">
        <v>14</v>
      </c>
      <c r="H2940" s="11" t="s">
        <v>14</v>
      </c>
      <c r="I2940" s="13" t="s">
        <v>14</v>
      </c>
      <c r="J2940" s="14" t="s">
        <v>14</v>
      </c>
      <c r="K2940" s="14" t="s">
        <v>14</v>
      </c>
      <c r="L2940" s="17"/>
      <c r="M2940" s="17" t="s">
        <v>14</v>
      </c>
      <c r="N2940" s="17"/>
    </row>
    <row r="2941" spans="1:14" x14ac:dyDescent="0.25">
      <c r="A2941" s="11" t="s">
        <v>14</v>
      </c>
      <c r="B2941" s="18" t="s">
        <v>14</v>
      </c>
      <c r="C2941" s="18" t="s">
        <v>14</v>
      </c>
      <c r="D2941" s="19" t="s">
        <v>14</v>
      </c>
      <c r="E2941" s="6" t="s">
        <v>14</v>
      </c>
      <c r="F2941" s="11" t="s">
        <v>14</v>
      </c>
      <c r="G2941" s="11" t="s">
        <v>14</v>
      </c>
      <c r="H2941" s="11" t="s">
        <v>14</v>
      </c>
      <c r="I2941" s="13" t="s">
        <v>14</v>
      </c>
      <c r="J2941" s="14" t="s">
        <v>14</v>
      </c>
      <c r="K2941" s="14" t="s">
        <v>14</v>
      </c>
      <c r="L2941" s="17"/>
      <c r="M2941" s="17" t="s">
        <v>14</v>
      </c>
      <c r="N2941" s="17"/>
    </row>
    <row r="2942" spans="1:14" x14ac:dyDescent="0.25">
      <c r="A2942" s="11" t="s">
        <v>14</v>
      </c>
      <c r="B2942" s="18" t="s">
        <v>14</v>
      </c>
      <c r="C2942" s="18" t="s">
        <v>14</v>
      </c>
      <c r="D2942" s="19" t="s">
        <v>14</v>
      </c>
      <c r="E2942" s="6" t="s">
        <v>14</v>
      </c>
      <c r="F2942" s="11" t="s">
        <v>14</v>
      </c>
      <c r="G2942" s="11" t="s">
        <v>14</v>
      </c>
      <c r="H2942" s="11" t="s">
        <v>14</v>
      </c>
      <c r="I2942" s="13" t="s">
        <v>14</v>
      </c>
      <c r="J2942" s="14" t="s">
        <v>14</v>
      </c>
      <c r="K2942" s="14" t="s">
        <v>14</v>
      </c>
      <c r="L2942" s="17"/>
      <c r="M2942" s="17" t="s">
        <v>14</v>
      </c>
      <c r="N2942" s="17"/>
    </row>
    <row r="2943" spans="1:14" x14ac:dyDescent="0.25">
      <c r="A2943" s="11" t="s">
        <v>14</v>
      </c>
      <c r="B2943" s="18" t="s">
        <v>14</v>
      </c>
      <c r="C2943" s="18" t="s">
        <v>14</v>
      </c>
      <c r="D2943" s="19" t="s">
        <v>14</v>
      </c>
      <c r="E2943" s="6" t="s">
        <v>14</v>
      </c>
      <c r="F2943" s="11" t="s">
        <v>14</v>
      </c>
      <c r="G2943" s="11" t="s">
        <v>14</v>
      </c>
      <c r="H2943" s="11" t="s">
        <v>14</v>
      </c>
      <c r="I2943" s="13" t="s">
        <v>14</v>
      </c>
      <c r="J2943" s="14" t="s">
        <v>14</v>
      </c>
      <c r="K2943" s="14" t="s">
        <v>14</v>
      </c>
      <c r="L2943" s="17"/>
      <c r="M2943" s="17" t="s">
        <v>14</v>
      </c>
      <c r="N2943" s="17"/>
    </row>
    <row r="2944" spans="1:14" x14ac:dyDescent="0.25">
      <c r="A2944" s="11" t="s">
        <v>14</v>
      </c>
      <c r="B2944" s="18" t="s">
        <v>14</v>
      </c>
      <c r="C2944" s="18" t="s">
        <v>14</v>
      </c>
      <c r="D2944" s="19" t="s">
        <v>14</v>
      </c>
      <c r="E2944" s="6" t="s">
        <v>14</v>
      </c>
      <c r="F2944" s="11" t="s">
        <v>14</v>
      </c>
      <c r="G2944" s="11" t="s">
        <v>14</v>
      </c>
      <c r="H2944" s="11" t="s">
        <v>14</v>
      </c>
      <c r="I2944" s="13" t="s">
        <v>14</v>
      </c>
      <c r="J2944" s="14" t="s">
        <v>14</v>
      </c>
      <c r="K2944" s="14" t="s">
        <v>14</v>
      </c>
      <c r="L2944" s="17"/>
      <c r="M2944" s="17" t="s">
        <v>14</v>
      </c>
      <c r="N2944" s="17"/>
    </row>
    <row r="2945" spans="1:14" x14ac:dyDescent="0.25">
      <c r="A2945" s="11" t="s">
        <v>14</v>
      </c>
      <c r="B2945" s="18" t="s">
        <v>14</v>
      </c>
      <c r="C2945" s="18" t="s">
        <v>14</v>
      </c>
      <c r="D2945" s="19" t="s">
        <v>14</v>
      </c>
      <c r="E2945" s="6" t="s">
        <v>14</v>
      </c>
      <c r="F2945" s="11" t="s">
        <v>14</v>
      </c>
      <c r="G2945" s="11" t="s">
        <v>14</v>
      </c>
      <c r="H2945" s="11" t="s">
        <v>14</v>
      </c>
      <c r="I2945" s="13" t="s">
        <v>14</v>
      </c>
      <c r="J2945" s="14" t="s">
        <v>14</v>
      </c>
      <c r="K2945" s="14" t="s">
        <v>14</v>
      </c>
      <c r="L2945" s="17"/>
      <c r="M2945" s="17" t="s">
        <v>14</v>
      </c>
      <c r="N2945" s="17"/>
    </row>
    <row r="2946" spans="1:14" x14ac:dyDescent="0.25">
      <c r="A2946" s="11" t="s">
        <v>14</v>
      </c>
      <c r="B2946" s="18" t="s">
        <v>14</v>
      </c>
      <c r="C2946" s="18" t="s">
        <v>14</v>
      </c>
      <c r="D2946" s="19" t="s">
        <v>14</v>
      </c>
      <c r="E2946" s="6" t="s">
        <v>14</v>
      </c>
      <c r="F2946" s="11" t="s">
        <v>14</v>
      </c>
      <c r="G2946" s="11" t="s">
        <v>14</v>
      </c>
      <c r="H2946" s="11" t="s">
        <v>14</v>
      </c>
      <c r="I2946" s="13" t="s">
        <v>14</v>
      </c>
      <c r="J2946" s="14" t="s">
        <v>14</v>
      </c>
      <c r="K2946" s="14" t="s">
        <v>14</v>
      </c>
      <c r="L2946" s="17"/>
      <c r="M2946" s="17" t="s">
        <v>14</v>
      </c>
      <c r="N2946" s="17"/>
    </row>
    <row r="2947" spans="1:14" x14ac:dyDescent="0.25">
      <c r="A2947" s="11" t="s">
        <v>14</v>
      </c>
      <c r="B2947" s="18" t="s">
        <v>14</v>
      </c>
      <c r="C2947" s="18" t="s">
        <v>14</v>
      </c>
      <c r="D2947" s="19" t="s">
        <v>14</v>
      </c>
      <c r="E2947" s="6" t="s">
        <v>14</v>
      </c>
      <c r="F2947" s="11" t="s">
        <v>14</v>
      </c>
      <c r="G2947" s="11" t="s">
        <v>14</v>
      </c>
      <c r="H2947" s="11" t="s">
        <v>14</v>
      </c>
      <c r="I2947" s="13" t="s">
        <v>14</v>
      </c>
      <c r="J2947" s="14" t="s">
        <v>14</v>
      </c>
      <c r="K2947" s="14" t="s">
        <v>14</v>
      </c>
      <c r="L2947" s="17"/>
      <c r="M2947" s="17" t="s">
        <v>14</v>
      </c>
      <c r="N2947" s="17"/>
    </row>
    <row r="2948" spans="1:14" x14ac:dyDescent="0.25">
      <c r="A2948" s="11" t="s">
        <v>14</v>
      </c>
      <c r="B2948" s="18" t="s">
        <v>14</v>
      </c>
      <c r="C2948" s="18" t="s">
        <v>14</v>
      </c>
      <c r="D2948" s="19" t="s">
        <v>14</v>
      </c>
      <c r="E2948" s="6" t="s">
        <v>14</v>
      </c>
      <c r="F2948" s="11" t="s">
        <v>14</v>
      </c>
      <c r="G2948" s="11" t="s">
        <v>14</v>
      </c>
      <c r="H2948" s="11" t="s">
        <v>14</v>
      </c>
      <c r="I2948" s="13" t="s">
        <v>14</v>
      </c>
      <c r="J2948" s="14" t="s">
        <v>14</v>
      </c>
      <c r="K2948" s="14" t="s">
        <v>14</v>
      </c>
      <c r="L2948" s="17"/>
      <c r="M2948" s="17" t="s">
        <v>14</v>
      </c>
      <c r="N2948" s="17"/>
    </row>
    <row r="2949" spans="1:14" x14ac:dyDescent="0.25">
      <c r="A2949" s="11" t="s">
        <v>14</v>
      </c>
      <c r="B2949" s="18" t="s">
        <v>14</v>
      </c>
      <c r="C2949" s="18" t="s">
        <v>14</v>
      </c>
      <c r="D2949" s="19" t="s">
        <v>14</v>
      </c>
      <c r="E2949" s="6" t="s">
        <v>14</v>
      </c>
      <c r="F2949" s="11" t="s">
        <v>14</v>
      </c>
      <c r="G2949" s="11" t="s">
        <v>14</v>
      </c>
      <c r="H2949" s="11" t="s">
        <v>14</v>
      </c>
      <c r="I2949" s="13" t="s">
        <v>14</v>
      </c>
      <c r="J2949" s="14" t="s">
        <v>14</v>
      </c>
      <c r="K2949" s="14" t="s">
        <v>14</v>
      </c>
      <c r="L2949" s="17"/>
      <c r="M2949" s="17" t="s">
        <v>14</v>
      </c>
      <c r="N2949" s="17"/>
    </row>
    <row r="2950" spans="1:14" x14ac:dyDescent="0.25">
      <c r="A2950" s="11" t="s">
        <v>14</v>
      </c>
      <c r="B2950" s="18" t="s">
        <v>14</v>
      </c>
      <c r="C2950" s="18" t="s">
        <v>14</v>
      </c>
      <c r="D2950" s="19" t="s">
        <v>14</v>
      </c>
      <c r="E2950" s="6" t="s">
        <v>14</v>
      </c>
      <c r="F2950" s="11" t="s">
        <v>14</v>
      </c>
      <c r="G2950" s="11" t="s">
        <v>14</v>
      </c>
      <c r="H2950" s="11" t="s">
        <v>14</v>
      </c>
      <c r="I2950" s="13" t="s">
        <v>14</v>
      </c>
      <c r="J2950" s="14" t="s">
        <v>14</v>
      </c>
      <c r="K2950" s="14" t="s">
        <v>14</v>
      </c>
      <c r="L2950" s="17"/>
      <c r="M2950" s="17" t="s">
        <v>14</v>
      </c>
      <c r="N2950" s="17"/>
    </row>
    <row r="2951" spans="1:14" x14ac:dyDescent="0.25">
      <c r="A2951" s="11" t="s">
        <v>14</v>
      </c>
      <c r="B2951" s="18" t="s">
        <v>14</v>
      </c>
      <c r="C2951" s="18" t="s">
        <v>14</v>
      </c>
      <c r="D2951" s="19" t="s">
        <v>14</v>
      </c>
      <c r="E2951" s="6" t="s">
        <v>14</v>
      </c>
      <c r="F2951" s="11" t="s">
        <v>14</v>
      </c>
      <c r="G2951" s="11" t="s">
        <v>14</v>
      </c>
      <c r="H2951" s="11" t="s">
        <v>14</v>
      </c>
      <c r="I2951" s="13" t="s">
        <v>14</v>
      </c>
      <c r="J2951" s="14" t="s">
        <v>14</v>
      </c>
      <c r="K2951" s="14" t="s">
        <v>14</v>
      </c>
      <c r="L2951" s="17"/>
      <c r="M2951" s="17" t="s">
        <v>14</v>
      </c>
      <c r="N2951" s="17"/>
    </row>
    <row r="2952" spans="1:14" x14ac:dyDescent="0.25">
      <c r="A2952" s="11" t="s">
        <v>14</v>
      </c>
      <c r="B2952" s="18" t="s">
        <v>14</v>
      </c>
      <c r="C2952" s="18" t="s">
        <v>14</v>
      </c>
      <c r="D2952" s="19" t="s">
        <v>14</v>
      </c>
      <c r="E2952" s="6" t="s">
        <v>14</v>
      </c>
      <c r="F2952" s="11" t="s">
        <v>14</v>
      </c>
      <c r="G2952" s="11" t="s">
        <v>14</v>
      </c>
      <c r="H2952" s="11" t="s">
        <v>14</v>
      </c>
      <c r="I2952" s="13" t="s">
        <v>14</v>
      </c>
      <c r="J2952" s="14" t="s">
        <v>14</v>
      </c>
      <c r="K2952" s="14" t="s">
        <v>14</v>
      </c>
      <c r="L2952" s="17"/>
      <c r="M2952" s="17" t="s">
        <v>14</v>
      </c>
      <c r="N2952" s="17"/>
    </row>
    <row r="2953" spans="1:14" x14ac:dyDescent="0.25">
      <c r="A2953" s="11" t="s">
        <v>14</v>
      </c>
      <c r="B2953" s="18" t="s">
        <v>14</v>
      </c>
      <c r="C2953" s="18" t="s">
        <v>14</v>
      </c>
      <c r="D2953" s="19" t="s">
        <v>14</v>
      </c>
      <c r="E2953" s="6" t="s">
        <v>14</v>
      </c>
      <c r="F2953" s="11" t="s">
        <v>14</v>
      </c>
      <c r="G2953" s="11" t="s">
        <v>14</v>
      </c>
      <c r="H2953" s="11" t="s">
        <v>14</v>
      </c>
      <c r="I2953" s="13" t="s">
        <v>14</v>
      </c>
      <c r="J2953" s="14" t="s">
        <v>14</v>
      </c>
      <c r="K2953" s="14" t="s">
        <v>14</v>
      </c>
      <c r="L2953" s="17"/>
      <c r="M2953" s="17" t="s">
        <v>14</v>
      </c>
      <c r="N2953" s="17"/>
    </row>
    <row r="2954" spans="1:14" x14ac:dyDescent="0.25">
      <c r="A2954" s="11" t="s">
        <v>14</v>
      </c>
      <c r="B2954" s="18" t="s">
        <v>14</v>
      </c>
      <c r="C2954" s="18" t="s">
        <v>14</v>
      </c>
      <c r="D2954" s="19" t="s">
        <v>14</v>
      </c>
      <c r="E2954" s="6" t="s">
        <v>14</v>
      </c>
      <c r="F2954" s="11" t="s">
        <v>14</v>
      </c>
      <c r="G2954" s="11" t="s">
        <v>14</v>
      </c>
      <c r="H2954" s="11" t="s">
        <v>14</v>
      </c>
      <c r="I2954" s="13" t="s">
        <v>14</v>
      </c>
      <c r="J2954" s="14" t="s">
        <v>14</v>
      </c>
      <c r="K2954" s="14" t="s">
        <v>14</v>
      </c>
      <c r="L2954" s="17"/>
      <c r="M2954" s="17" t="s">
        <v>14</v>
      </c>
      <c r="N2954" s="17"/>
    </row>
    <row r="2955" spans="1:14" x14ac:dyDescent="0.25">
      <c r="A2955" s="11" t="s">
        <v>14</v>
      </c>
      <c r="B2955" s="18" t="s">
        <v>14</v>
      </c>
      <c r="C2955" s="18" t="s">
        <v>14</v>
      </c>
      <c r="D2955" s="19" t="s">
        <v>14</v>
      </c>
      <c r="E2955" s="6" t="s">
        <v>14</v>
      </c>
      <c r="F2955" s="11" t="s">
        <v>14</v>
      </c>
      <c r="G2955" s="11" t="s">
        <v>14</v>
      </c>
      <c r="H2955" s="11" t="s">
        <v>14</v>
      </c>
      <c r="I2955" s="13" t="s">
        <v>14</v>
      </c>
      <c r="J2955" s="14" t="s">
        <v>14</v>
      </c>
      <c r="K2955" s="14" t="s">
        <v>14</v>
      </c>
      <c r="L2955" s="17"/>
      <c r="M2955" s="17" t="s">
        <v>14</v>
      </c>
      <c r="N2955" s="17"/>
    </row>
    <row r="2956" spans="1:14" x14ac:dyDescent="0.25">
      <c r="A2956" s="11" t="s">
        <v>14</v>
      </c>
      <c r="B2956" s="18" t="s">
        <v>14</v>
      </c>
      <c r="C2956" s="18" t="s">
        <v>14</v>
      </c>
      <c r="D2956" s="19" t="s">
        <v>14</v>
      </c>
      <c r="E2956" s="6" t="s">
        <v>14</v>
      </c>
      <c r="F2956" s="11" t="s">
        <v>14</v>
      </c>
      <c r="G2956" s="11" t="s">
        <v>14</v>
      </c>
      <c r="H2956" s="11" t="s">
        <v>14</v>
      </c>
      <c r="I2956" s="13" t="s">
        <v>14</v>
      </c>
      <c r="J2956" s="14" t="s">
        <v>14</v>
      </c>
      <c r="K2956" s="14" t="s">
        <v>14</v>
      </c>
      <c r="L2956" s="17"/>
      <c r="M2956" s="17" t="s">
        <v>14</v>
      </c>
      <c r="N2956" s="17"/>
    </row>
    <row r="2957" spans="1:14" x14ac:dyDescent="0.25">
      <c r="A2957" s="11" t="s">
        <v>14</v>
      </c>
      <c r="B2957" s="18" t="s">
        <v>14</v>
      </c>
      <c r="C2957" s="18" t="s">
        <v>14</v>
      </c>
      <c r="D2957" s="19" t="s">
        <v>14</v>
      </c>
      <c r="E2957" s="6" t="s">
        <v>14</v>
      </c>
      <c r="F2957" s="11" t="s">
        <v>14</v>
      </c>
      <c r="G2957" s="11" t="s">
        <v>14</v>
      </c>
      <c r="H2957" s="11" t="s">
        <v>14</v>
      </c>
      <c r="I2957" s="13" t="s">
        <v>14</v>
      </c>
      <c r="J2957" s="14" t="s">
        <v>14</v>
      </c>
      <c r="K2957" s="14" t="s">
        <v>14</v>
      </c>
      <c r="L2957" s="17"/>
      <c r="M2957" s="17" t="s">
        <v>14</v>
      </c>
      <c r="N2957" s="17"/>
    </row>
    <row r="2958" spans="1:14" x14ac:dyDescent="0.25">
      <c r="A2958" s="11" t="s">
        <v>14</v>
      </c>
      <c r="B2958" s="18" t="s">
        <v>14</v>
      </c>
      <c r="C2958" s="18" t="s">
        <v>14</v>
      </c>
      <c r="D2958" s="19" t="s">
        <v>14</v>
      </c>
      <c r="E2958" s="6" t="s">
        <v>14</v>
      </c>
      <c r="F2958" s="11" t="s">
        <v>14</v>
      </c>
      <c r="G2958" s="11" t="s">
        <v>14</v>
      </c>
      <c r="H2958" s="11" t="s">
        <v>14</v>
      </c>
      <c r="I2958" s="13" t="s">
        <v>14</v>
      </c>
      <c r="J2958" s="14" t="s">
        <v>14</v>
      </c>
      <c r="K2958" s="14" t="s">
        <v>14</v>
      </c>
      <c r="L2958" s="17"/>
      <c r="M2958" s="17" t="s">
        <v>14</v>
      </c>
      <c r="N2958" s="17"/>
    </row>
    <row r="2959" spans="1:14" x14ac:dyDescent="0.25">
      <c r="A2959" s="11" t="s">
        <v>14</v>
      </c>
      <c r="B2959" s="18" t="s">
        <v>14</v>
      </c>
      <c r="C2959" s="18" t="s">
        <v>14</v>
      </c>
      <c r="D2959" s="19" t="s">
        <v>14</v>
      </c>
      <c r="E2959" s="6" t="s">
        <v>14</v>
      </c>
      <c r="F2959" s="11" t="s">
        <v>14</v>
      </c>
      <c r="G2959" s="11" t="s">
        <v>14</v>
      </c>
      <c r="H2959" s="11" t="s">
        <v>14</v>
      </c>
      <c r="I2959" s="13" t="s">
        <v>14</v>
      </c>
      <c r="J2959" s="14" t="s">
        <v>14</v>
      </c>
      <c r="K2959" s="14" t="s">
        <v>14</v>
      </c>
      <c r="L2959" s="17"/>
      <c r="M2959" s="17" t="s">
        <v>14</v>
      </c>
      <c r="N2959" s="17"/>
    </row>
    <row r="2960" spans="1:14" x14ac:dyDescent="0.25">
      <c r="A2960" s="11" t="s">
        <v>14</v>
      </c>
      <c r="B2960" s="18" t="s">
        <v>14</v>
      </c>
      <c r="C2960" s="18" t="s">
        <v>14</v>
      </c>
      <c r="D2960" s="19" t="s">
        <v>14</v>
      </c>
      <c r="E2960" s="6" t="s">
        <v>14</v>
      </c>
      <c r="F2960" s="11" t="s">
        <v>14</v>
      </c>
      <c r="G2960" s="11" t="s">
        <v>14</v>
      </c>
      <c r="H2960" s="11" t="s">
        <v>14</v>
      </c>
      <c r="I2960" s="13" t="s">
        <v>14</v>
      </c>
      <c r="J2960" s="14" t="s">
        <v>14</v>
      </c>
      <c r="K2960" s="14" t="s">
        <v>14</v>
      </c>
      <c r="L2960" s="17"/>
      <c r="M2960" s="17" t="s">
        <v>14</v>
      </c>
      <c r="N2960" s="17"/>
    </row>
    <row r="2961" spans="1:14" x14ac:dyDescent="0.25">
      <c r="A2961" s="11" t="s">
        <v>14</v>
      </c>
      <c r="B2961" s="18" t="s">
        <v>14</v>
      </c>
      <c r="C2961" s="18" t="s">
        <v>14</v>
      </c>
      <c r="D2961" s="19" t="s">
        <v>14</v>
      </c>
      <c r="E2961" s="6" t="s">
        <v>14</v>
      </c>
      <c r="F2961" s="11" t="s">
        <v>14</v>
      </c>
      <c r="G2961" s="11" t="s">
        <v>14</v>
      </c>
      <c r="H2961" s="11" t="s">
        <v>14</v>
      </c>
      <c r="I2961" s="13" t="s">
        <v>14</v>
      </c>
      <c r="J2961" s="14" t="s">
        <v>14</v>
      </c>
      <c r="K2961" s="14" t="s">
        <v>14</v>
      </c>
      <c r="L2961" s="17"/>
      <c r="M2961" s="17" t="s">
        <v>14</v>
      </c>
      <c r="N2961" s="17"/>
    </row>
    <row r="2962" spans="1:14" x14ac:dyDescent="0.25">
      <c r="A2962" s="11" t="s">
        <v>14</v>
      </c>
      <c r="B2962" s="18" t="s">
        <v>14</v>
      </c>
      <c r="C2962" s="18" t="s">
        <v>14</v>
      </c>
      <c r="D2962" s="19" t="s">
        <v>14</v>
      </c>
      <c r="E2962" s="6" t="s">
        <v>14</v>
      </c>
      <c r="F2962" s="11" t="s">
        <v>14</v>
      </c>
      <c r="G2962" s="11" t="s">
        <v>14</v>
      </c>
      <c r="H2962" s="11" t="s">
        <v>14</v>
      </c>
      <c r="I2962" s="13" t="s">
        <v>14</v>
      </c>
      <c r="J2962" s="14" t="s">
        <v>14</v>
      </c>
      <c r="K2962" s="14" t="s">
        <v>14</v>
      </c>
      <c r="L2962" s="17"/>
      <c r="M2962" s="17" t="s">
        <v>14</v>
      </c>
      <c r="N2962" s="17"/>
    </row>
    <row r="2963" spans="1:14" x14ac:dyDescent="0.25">
      <c r="A2963" s="11" t="s">
        <v>14</v>
      </c>
      <c r="B2963" s="18" t="s">
        <v>14</v>
      </c>
      <c r="C2963" s="18" t="s">
        <v>14</v>
      </c>
      <c r="D2963" s="19" t="s">
        <v>14</v>
      </c>
      <c r="E2963" s="6" t="s">
        <v>14</v>
      </c>
      <c r="F2963" s="11" t="s">
        <v>14</v>
      </c>
      <c r="G2963" s="11" t="s">
        <v>14</v>
      </c>
      <c r="H2963" s="11" t="s">
        <v>14</v>
      </c>
      <c r="I2963" s="13" t="s">
        <v>14</v>
      </c>
      <c r="J2963" s="14" t="s">
        <v>14</v>
      </c>
      <c r="K2963" s="14" t="s">
        <v>14</v>
      </c>
      <c r="L2963" s="17"/>
      <c r="M2963" s="17" t="s">
        <v>14</v>
      </c>
      <c r="N2963" s="17"/>
    </row>
    <row r="2964" spans="1:14" x14ac:dyDescent="0.25">
      <c r="A2964" s="11" t="s">
        <v>14</v>
      </c>
      <c r="B2964" s="18" t="s">
        <v>14</v>
      </c>
      <c r="C2964" s="18" t="s">
        <v>14</v>
      </c>
      <c r="D2964" s="19" t="s">
        <v>14</v>
      </c>
      <c r="E2964" s="6" t="s">
        <v>14</v>
      </c>
      <c r="F2964" s="11" t="s">
        <v>14</v>
      </c>
      <c r="G2964" s="11" t="s">
        <v>14</v>
      </c>
      <c r="H2964" s="11" t="s">
        <v>14</v>
      </c>
      <c r="I2964" s="13" t="s">
        <v>14</v>
      </c>
      <c r="J2964" s="14" t="s">
        <v>14</v>
      </c>
      <c r="K2964" s="14" t="s">
        <v>14</v>
      </c>
      <c r="L2964" s="17"/>
      <c r="M2964" s="17" t="s">
        <v>14</v>
      </c>
      <c r="N2964" s="17"/>
    </row>
    <row r="2965" spans="1:14" x14ac:dyDescent="0.25">
      <c r="A2965" s="11" t="s">
        <v>14</v>
      </c>
      <c r="B2965" s="18" t="s">
        <v>14</v>
      </c>
      <c r="C2965" s="18" t="s">
        <v>14</v>
      </c>
      <c r="D2965" s="19" t="s">
        <v>14</v>
      </c>
      <c r="E2965" s="6" t="s">
        <v>14</v>
      </c>
      <c r="F2965" s="11" t="s">
        <v>14</v>
      </c>
      <c r="G2965" s="11" t="s">
        <v>14</v>
      </c>
      <c r="H2965" s="11" t="s">
        <v>14</v>
      </c>
      <c r="I2965" s="13" t="s">
        <v>14</v>
      </c>
      <c r="J2965" s="14" t="s">
        <v>14</v>
      </c>
      <c r="K2965" s="14" t="s">
        <v>14</v>
      </c>
      <c r="L2965" s="17"/>
      <c r="M2965" s="17" t="s">
        <v>14</v>
      </c>
      <c r="N2965" s="17"/>
    </row>
    <row r="2966" spans="1:14" x14ac:dyDescent="0.25">
      <c r="A2966" s="11" t="s">
        <v>14</v>
      </c>
      <c r="B2966" s="18" t="s">
        <v>14</v>
      </c>
      <c r="C2966" s="18" t="s">
        <v>14</v>
      </c>
      <c r="D2966" s="19" t="s">
        <v>14</v>
      </c>
      <c r="E2966" s="6" t="s">
        <v>14</v>
      </c>
      <c r="F2966" s="11" t="s">
        <v>14</v>
      </c>
      <c r="G2966" s="11" t="s">
        <v>14</v>
      </c>
      <c r="H2966" s="11" t="s">
        <v>14</v>
      </c>
      <c r="I2966" s="13" t="s">
        <v>14</v>
      </c>
      <c r="J2966" s="14" t="s">
        <v>14</v>
      </c>
      <c r="K2966" s="14" t="s">
        <v>14</v>
      </c>
      <c r="L2966" s="17"/>
      <c r="M2966" s="17" t="s">
        <v>14</v>
      </c>
      <c r="N2966" s="17"/>
    </row>
    <row r="2967" spans="1:14" x14ac:dyDescent="0.25">
      <c r="A2967" s="11" t="s">
        <v>14</v>
      </c>
      <c r="B2967" s="18" t="s">
        <v>14</v>
      </c>
      <c r="C2967" s="18" t="s">
        <v>14</v>
      </c>
      <c r="D2967" s="19" t="s">
        <v>14</v>
      </c>
      <c r="E2967" s="6" t="s">
        <v>14</v>
      </c>
      <c r="F2967" s="11" t="s">
        <v>14</v>
      </c>
      <c r="G2967" s="11" t="s">
        <v>14</v>
      </c>
      <c r="H2967" s="11" t="s">
        <v>14</v>
      </c>
      <c r="I2967" s="13" t="s">
        <v>14</v>
      </c>
      <c r="J2967" s="14" t="s">
        <v>14</v>
      </c>
      <c r="K2967" s="14" t="s">
        <v>14</v>
      </c>
      <c r="L2967" s="17"/>
      <c r="M2967" s="17" t="s">
        <v>14</v>
      </c>
      <c r="N2967" s="17"/>
    </row>
    <row r="2968" spans="1:14" x14ac:dyDescent="0.25">
      <c r="A2968" s="11" t="s">
        <v>14</v>
      </c>
      <c r="B2968" s="18" t="s">
        <v>14</v>
      </c>
      <c r="C2968" s="18" t="s">
        <v>14</v>
      </c>
      <c r="D2968" s="19" t="s">
        <v>14</v>
      </c>
      <c r="E2968" s="6" t="s">
        <v>14</v>
      </c>
      <c r="F2968" s="11" t="s">
        <v>14</v>
      </c>
      <c r="G2968" s="11" t="s">
        <v>14</v>
      </c>
      <c r="H2968" s="11" t="s">
        <v>14</v>
      </c>
      <c r="I2968" s="13" t="s">
        <v>14</v>
      </c>
      <c r="J2968" s="14" t="s">
        <v>14</v>
      </c>
      <c r="K2968" s="14" t="s">
        <v>14</v>
      </c>
      <c r="L2968" s="17"/>
      <c r="M2968" s="17" t="s">
        <v>14</v>
      </c>
      <c r="N2968" s="17"/>
    </row>
    <row r="2969" spans="1:14" x14ac:dyDescent="0.25">
      <c r="A2969" s="11" t="s">
        <v>14</v>
      </c>
      <c r="B2969" s="18" t="s">
        <v>14</v>
      </c>
      <c r="C2969" s="18" t="s">
        <v>14</v>
      </c>
      <c r="D2969" s="19" t="s">
        <v>14</v>
      </c>
      <c r="E2969" s="6" t="s">
        <v>14</v>
      </c>
      <c r="F2969" s="11" t="s">
        <v>14</v>
      </c>
      <c r="G2969" s="11" t="s">
        <v>14</v>
      </c>
      <c r="H2969" s="11" t="s">
        <v>14</v>
      </c>
      <c r="I2969" s="13" t="s">
        <v>14</v>
      </c>
      <c r="J2969" s="14" t="s">
        <v>14</v>
      </c>
      <c r="K2969" s="14" t="s">
        <v>14</v>
      </c>
      <c r="L2969" s="17"/>
      <c r="M2969" s="17" t="s">
        <v>14</v>
      </c>
      <c r="N2969" s="17"/>
    </row>
    <row r="2970" spans="1:14" x14ac:dyDescent="0.25">
      <c r="A2970" s="11" t="s">
        <v>14</v>
      </c>
      <c r="B2970" s="18" t="s">
        <v>14</v>
      </c>
      <c r="C2970" s="18" t="s">
        <v>14</v>
      </c>
      <c r="D2970" s="19" t="s">
        <v>14</v>
      </c>
      <c r="E2970" s="6" t="s">
        <v>14</v>
      </c>
      <c r="F2970" s="11" t="s">
        <v>14</v>
      </c>
      <c r="G2970" s="11" t="s">
        <v>14</v>
      </c>
      <c r="H2970" s="11" t="s">
        <v>14</v>
      </c>
      <c r="I2970" s="13" t="s">
        <v>14</v>
      </c>
      <c r="J2970" s="14" t="s">
        <v>14</v>
      </c>
      <c r="K2970" s="14" t="s">
        <v>14</v>
      </c>
      <c r="L2970" s="17"/>
      <c r="M2970" s="17" t="s">
        <v>14</v>
      </c>
      <c r="N2970" s="17"/>
    </row>
    <row r="2971" spans="1:14" x14ac:dyDescent="0.25">
      <c r="A2971" s="11" t="s">
        <v>14</v>
      </c>
      <c r="B2971" s="18" t="s">
        <v>14</v>
      </c>
      <c r="C2971" s="18" t="s">
        <v>14</v>
      </c>
      <c r="D2971" s="19" t="s">
        <v>14</v>
      </c>
      <c r="E2971" s="6" t="s">
        <v>14</v>
      </c>
      <c r="F2971" s="11" t="s">
        <v>14</v>
      </c>
      <c r="G2971" s="11" t="s">
        <v>14</v>
      </c>
      <c r="H2971" s="11" t="s">
        <v>14</v>
      </c>
      <c r="I2971" s="13" t="s">
        <v>14</v>
      </c>
      <c r="J2971" s="14" t="s">
        <v>14</v>
      </c>
      <c r="K2971" s="14" t="s">
        <v>14</v>
      </c>
      <c r="L2971" s="17"/>
      <c r="M2971" s="17" t="s">
        <v>14</v>
      </c>
      <c r="N2971" s="17"/>
    </row>
    <row r="2972" spans="1:14" x14ac:dyDescent="0.25">
      <c r="A2972" s="11" t="s">
        <v>14</v>
      </c>
      <c r="B2972" s="18" t="s">
        <v>14</v>
      </c>
      <c r="C2972" s="18" t="s">
        <v>14</v>
      </c>
      <c r="D2972" s="19" t="s">
        <v>14</v>
      </c>
      <c r="E2972" s="6" t="s">
        <v>14</v>
      </c>
      <c r="F2972" s="11" t="s">
        <v>14</v>
      </c>
      <c r="G2972" s="11" t="s">
        <v>14</v>
      </c>
      <c r="H2972" s="11" t="s">
        <v>14</v>
      </c>
      <c r="I2972" s="13" t="s">
        <v>14</v>
      </c>
      <c r="J2972" s="14" t="s">
        <v>14</v>
      </c>
      <c r="K2972" s="14" t="s">
        <v>14</v>
      </c>
      <c r="L2972" s="17"/>
      <c r="M2972" s="17" t="s">
        <v>14</v>
      </c>
      <c r="N2972" s="17"/>
    </row>
    <row r="2973" spans="1:14" x14ac:dyDescent="0.25">
      <c r="A2973" s="11" t="s">
        <v>14</v>
      </c>
      <c r="B2973" s="18" t="s">
        <v>14</v>
      </c>
      <c r="C2973" s="18" t="s">
        <v>14</v>
      </c>
      <c r="D2973" s="19" t="s">
        <v>14</v>
      </c>
      <c r="E2973" s="6" t="s">
        <v>14</v>
      </c>
      <c r="F2973" s="11" t="s">
        <v>14</v>
      </c>
      <c r="G2973" s="11" t="s">
        <v>14</v>
      </c>
      <c r="H2973" s="11" t="s">
        <v>14</v>
      </c>
      <c r="I2973" s="13" t="s">
        <v>14</v>
      </c>
      <c r="J2973" s="14" t="s">
        <v>14</v>
      </c>
      <c r="K2973" s="14" t="s">
        <v>14</v>
      </c>
      <c r="L2973" s="17"/>
      <c r="M2973" s="17" t="s">
        <v>14</v>
      </c>
      <c r="N2973" s="17"/>
    </row>
    <row r="2974" spans="1:14" x14ac:dyDescent="0.25">
      <c r="A2974" s="11" t="s">
        <v>14</v>
      </c>
      <c r="B2974" s="18" t="s">
        <v>14</v>
      </c>
      <c r="C2974" s="18" t="s">
        <v>14</v>
      </c>
      <c r="D2974" s="19" t="s">
        <v>14</v>
      </c>
      <c r="E2974" s="6" t="s">
        <v>14</v>
      </c>
      <c r="F2974" s="11" t="s">
        <v>14</v>
      </c>
      <c r="G2974" s="11" t="s">
        <v>14</v>
      </c>
      <c r="H2974" s="11" t="s">
        <v>14</v>
      </c>
      <c r="I2974" s="13" t="s">
        <v>14</v>
      </c>
      <c r="J2974" s="14" t="s">
        <v>14</v>
      </c>
      <c r="K2974" s="14" t="s">
        <v>14</v>
      </c>
      <c r="L2974" s="17"/>
      <c r="M2974" s="17" t="s">
        <v>14</v>
      </c>
      <c r="N2974" s="17"/>
    </row>
    <row r="2975" spans="1:14" x14ac:dyDescent="0.25">
      <c r="A2975" s="11" t="s">
        <v>14</v>
      </c>
      <c r="B2975" s="18" t="s">
        <v>14</v>
      </c>
      <c r="C2975" s="18" t="s">
        <v>14</v>
      </c>
      <c r="D2975" s="19" t="s">
        <v>14</v>
      </c>
      <c r="E2975" s="6" t="s">
        <v>14</v>
      </c>
      <c r="F2975" s="11" t="s">
        <v>14</v>
      </c>
      <c r="G2975" s="11" t="s">
        <v>14</v>
      </c>
      <c r="H2975" s="11" t="s">
        <v>14</v>
      </c>
      <c r="I2975" s="13" t="s">
        <v>14</v>
      </c>
      <c r="J2975" s="14" t="s">
        <v>14</v>
      </c>
      <c r="K2975" s="14" t="s">
        <v>14</v>
      </c>
      <c r="L2975" s="17"/>
      <c r="M2975" s="17" t="s">
        <v>14</v>
      </c>
      <c r="N2975" s="17"/>
    </row>
    <row r="2976" spans="1:14" x14ac:dyDescent="0.25">
      <c r="A2976" s="11" t="s">
        <v>14</v>
      </c>
      <c r="B2976" s="18" t="s">
        <v>14</v>
      </c>
      <c r="C2976" s="18" t="s">
        <v>14</v>
      </c>
      <c r="D2976" s="19" t="s">
        <v>14</v>
      </c>
      <c r="E2976" s="6" t="s">
        <v>14</v>
      </c>
      <c r="F2976" s="11" t="s">
        <v>14</v>
      </c>
      <c r="G2976" s="11" t="s">
        <v>14</v>
      </c>
      <c r="H2976" s="11" t="s">
        <v>14</v>
      </c>
      <c r="I2976" s="13" t="s">
        <v>14</v>
      </c>
      <c r="J2976" s="14" t="s">
        <v>14</v>
      </c>
      <c r="K2976" s="14" t="s">
        <v>14</v>
      </c>
      <c r="L2976" s="17"/>
      <c r="M2976" s="17" t="s">
        <v>14</v>
      </c>
      <c r="N2976" s="17"/>
    </row>
    <row r="2977" spans="1:14" x14ac:dyDescent="0.25">
      <c r="A2977" s="11" t="s">
        <v>14</v>
      </c>
      <c r="B2977" s="18" t="s">
        <v>14</v>
      </c>
      <c r="C2977" s="18" t="s">
        <v>14</v>
      </c>
      <c r="D2977" s="19" t="s">
        <v>14</v>
      </c>
      <c r="E2977" s="6" t="s">
        <v>14</v>
      </c>
      <c r="F2977" s="11" t="s">
        <v>14</v>
      </c>
      <c r="G2977" s="11" t="s">
        <v>14</v>
      </c>
      <c r="H2977" s="11" t="s">
        <v>14</v>
      </c>
      <c r="I2977" s="13" t="s">
        <v>14</v>
      </c>
      <c r="J2977" s="14" t="s">
        <v>14</v>
      </c>
      <c r="K2977" s="14" t="s">
        <v>14</v>
      </c>
      <c r="L2977" s="17"/>
      <c r="M2977" s="17" t="s">
        <v>14</v>
      </c>
      <c r="N2977" s="17"/>
    </row>
    <row r="2978" spans="1:14" x14ac:dyDescent="0.25">
      <c r="A2978" s="11" t="s">
        <v>14</v>
      </c>
      <c r="B2978" s="18" t="s">
        <v>14</v>
      </c>
      <c r="C2978" s="18" t="s">
        <v>14</v>
      </c>
      <c r="D2978" s="19" t="s">
        <v>14</v>
      </c>
      <c r="E2978" s="6" t="s">
        <v>14</v>
      </c>
      <c r="F2978" s="11" t="s">
        <v>14</v>
      </c>
      <c r="G2978" s="11" t="s">
        <v>14</v>
      </c>
      <c r="H2978" s="11" t="s">
        <v>14</v>
      </c>
      <c r="I2978" s="13" t="s">
        <v>14</v>
      </c>
      <c r="J2978" s="14" t="s">
        <v>14</v>
      </c>
      <c r="K2978" s="14" t="s">
        <v>14</v>
      </c>
      <c r="L2978" s="17"/>
      <c r="M2978" s="17" t="s">
        <v>14</v>
      </c>
      <c r="N2978" s="17"/>
    </row>
    <row r="2979" spans="1:14" x14ac:dyDescent="0.25">
      <c r="A2979" s="11" t="s">
        <v>14</v>
      </c>
      <c r="B2979" s="18" t="s">
        <v>14</v>
      </c>
      <c r="C2979" s="18" t="s">
        <v>14</v>
      </c>
      <c r="D2979" s="19" t="s">
        <v>14</v>
      </c>
      <c r="E2979" s="6" t="s">
        <v>14</v>
      </c>
      <c r="F2979" s="11" t="s">
        <v>14</v>
      </c>
      <c r="G2979" s="11" t="s">
        <v>14</v>
      </c>
      <c r="H2979" s="11" t="s">
        <v>14</v>
      </c>
      <c r="I2979" s="13" t="s">
        <v>14</v>
      </c>
      <c r="J2979" s="14" t="s">
        <v>14</v>
      </c>
      <c r="K2979" s="14" t="s">
        <v>14</v>
      </c>
      <c r="L2979" s="17"/>
      <c r="M2979" s="17" t="s">
        <v>14</v>
      </c>
      <c r="N2979" s="17"/>
    </row>
    <row r="2980" spans="1:14" x14ac:dyDescent="0.25">
      <c r="A2980" s="11" t="s">
        <v>14</v>
      </c>
      <c r="B2980" s="18" t="s">
        <v>14</v>
      </c>
      <c r="C2980" s="18" t="s">
        <v>14</v>
      </c>
      <c r="D2980" s="19" t="s">
        <v>14</v>
      </c>
      <c r="E2980" s="6" t="s">
        <v>14</v>
      </c>
      <c r="F2980" s="11" t="s">
        <v>14</v>
      </c>
      <c r="G2980" s="11" t="s">
        <v>14</v>
      </c>
      <c r="H2980" s="11" t="s">
        <v>14</v>
      </c>
      <c r="I2980" s="13" t="s">
        <v>14</v>
      </c>
      <c r="J2980" s="14" t="s">
        <v>14</v>
      </c>
      <c r="K2980" s="14" t="s">
        <v>14</v>
      </c>
      <c r="L2980" s="17"/>
      <c r="M2980" s="17" t="s">
        <v>14</v>
      </c>
      <c r="N2980" s="17"/>
    </row>
    <row r="2981" spans="1:14" x14ac:dyDescent="0.25">
      <c r="A2981" s="11" t="s">
        <v>14</v>
      </c>
      <c r="B2981" s="18" t="s">
        <v>14</v>
      </c>
      <c r="C2981" s="18" t="s">
        <v>14</v>
      </c>
      <c r="D2981" s="19" t="s">
        <v>14</v>
      </c>
      <c r="E2981" s="6" t="s">
        <v>14</v>
      </c>
      <c r="F2981" s="11" t="s">
        <v>14</v>
      </c>
      <c r="G2981" s="11" t="s">
        <v>14</v>
      </c>
      <c r="H2981" s="11" t="s">
        <v>14</v>
      </c>
      <c r="I2981" s="13" t="s">
        <v>14</v>
      </c>
      <c r="J2981" s="14" t="s">
        <v>14</v>
      </c>
      <c r="K2981" s="14" t="s">
        <v>14</v>
      </c>
      <c r="L2981" s="17"/>
      <c r="M2981" s="17" t="s">
        <v>14</v>
      </c>
      <c r="N2981" s="17"/>
    </row>
    <row r="2982" spans="1:14" x14ac:dyDescent="0.25">
      <c r="A2982" s="11" t="s">
        <v>14</v>
      </c>
      <c r="B2982" s="18" t="s">
        <v>14</v>
      </c>
      <c r="C2982" s="18" t="s">
        <v>14</v>
      </c>
      <c r="D2982" s="19" t="s">
        <v>14</v>
      </c>
      <c r="E2982" s="6" t="s">
        <v>14</v>
      </c>
      <c r="F2982" s="11" t="s">
        <v>14</v>
      </c>
      <c r="G2982" s="11" t="s">
        <v>14</v>
      </c>
      <c r="H2982" s="11" t="s">
        <v>14</v>
      </c>
      <c r="I2982" s="13" t="s">
        <v>14</v>
      </c>
      <c r="J2982" s="14" t="s">
        <v>14</v>
      </c>
      <c r="K2982" s="14" t="s">
        <v>14</v>
      </c>
      <c r="L2982" s="17"/>
      <c r="M2982" s="17" t="s">
        <v>14</v>
      </c>
      <c r="N2982" s="17"/>
    </row>
    <row r="2983" spans="1:14" x14ac:dyDescent="0.25">
      <c r="A2983" s="11" t="s">
        <v>14</v>
      </c>
      <c r="B2983" s="18" t="s">
        <v>14</v>
      </c>
      <c r="C2983" s="18" t="s">
        <v>14</v>
      </c>
      <c r="D2983" s="19" t="s">
        <v>14</v>
      </c>
      <c r="E2983" s="6" t="s">
        <v>14</v>
      </c>
      <c r="F2983" s="11" t="s">
        <v>14</v>
      </c>
      <c r="G2983" s="11" t="s">
        <v>14</v>
      </c>
      <c r="H2983" s="11" t="s">
        <v>14</v>
      </c>
      <c r="I2983" s="13" t="s">
        <v>14</v>
      </c>
      <c r="J2983" s="14" t="s">
        <v>14</v>
      </c>
      <c r="K2983" s="14" t="s">
        <v>14</v>
      </c>
      <c r="L2983" s="17"/>
      <c r="M2983" s="17" t="s">
        <v>14</v>
      </c>
      <c r="N2983" s="17"/>
    </row>
    <row r="2984" spans="1:14" x14ac:dyDescent="0.25">
      <c r="A2984" s="11" t="s">
        <v>14</v>
      </c>
      <c r="B2984" s="18" t="s">
        <v>14</v>
      </c>
      <c r="C2984" s="18" t="s">
        <v>14</v>
      </c>
      <c r="D2984" s="19" t="s">
        <v>14</v>
      </c>
      <c r="E2984" s="6" t="s">
        <v>14</v>
      </c>
      <c r="F2984" s="11" t="s">
        <v>14</v>
      </c>
      <c r="G2984" s="11" t="s">
        <v>14</v>
      </c>
      <c r="H2984" s="11" t="s">
        <v>14</v>
      </c>
      <c r="I2984" s="13" t="s">
        <v>14</v>
      </c>
      <c r="J2984" s="14" t="s">
        <v>14</v>
      </c>
      <c r="K2984" s="14" t="s">
        <v>14</v>
      </c>
      <c r="L2984" s="17"/>
      <c r="M2984" s="17" t="s">
        <v>14</v>
      </c>
      <c r="N2984" s="17"/>
    </row>
    <row r="2985" spans="1:14" x14ac:dyDescent="0.25">
      <c r="A2985" s="11" t="s">
        <v>14</v>
      </c>
      <c r="B2985" s="18" t="s">
        <v>14</v>
      </c>
      <c r="C2985" s="18" t="s">
        <v>14</v>
      </c>
      <c r="D2985" s="19" t="s">
        <v>14</v>
      </c>
      <c r="E2985" s="6" t="s">
        <v>14</v>
      </c>
      <c r="F2985" s="11" t="s">
        <v>14</v>
      </c>
      <c r="G2985" s="11" t="s">
        <v>14</v>
      </c>
      <c r="H2985" s="11" t="s">
        <v>14</v>
      </c>
      <c r="I2985" s="13" t="s">
        <v>14</v>
      </c>
      <c r="J2985" s="14" t="s">
        <v>14</v>
      </c>
      <c r="K2985" s="14" t="s">
        <v>14</v>
      </c>
      <c r="L2985" s="17"/>
      <c r="M2985" s="17" t="s">
        <v>14</v>
      </c>
      <c r="N2985" s="17"/>
    </row>
    <row r="2986" spans="1:14" x14ac:dyDescent="0.25">
      <c r="A2986" s="11" t="s">
        <v>14</v>
      </c>
      <c r="B2986" s="18" t="s">
        <v>14</v>
      </c>
      <c r="C2986" s="18" t="s">
        <v>14</v>
      </c>
      <c r="D2986" s="19" t="s">
        <v>14</v>
      </c>
      <c r="E2986" s="6" t="s">
        <v>14</v>
      </c>
      <c r="F2986" s="11" t="s">
        <v>14</v>
      </c>
      <c r="G2986" s="11" t="s">
        <v>14</v>
      </c>
      <c r="H2986" s="11" t="s">
        <v>14</v>
      </c>
      <c r="I2986" s="13" t="s">
        <v>14</v>
      </c>
      <c r="J2986" s="14" t="s">
        <v>14</v>
      </c>
      <c r="K2986" s="14" t="s">
        <v>14</v>
      </c>
      <c r="L2986" s="17"/>
      <c r="M2986" s="17" t="s">
        <v>14</v>
      </c>
      <c r="N2986" s="17"/>
    </row>
    <row r="2987" spans="1:14" x14ac:dyDescent="0.25">
      <c r="A2987" s="11" t="s">
        <v>14</v>
      </c>
      <c r="B2987" s="18" t="s">
        <v>14</v>
      </c>
      <c r="C2987" s="18" t="s">
        <v>14</v>
      </c>
      <c r="D2987" s="19" t="s">
        <v>14</v>
      </c>
      <c r="E2987" s="6" t="s">
        <v>14</v>
      </c>
      <c r="F2987" s="11" t="s">
        <v>14</v>
      </c>
      <c r="G2987" s="11" t="s">
        <v>14</v>
      </c>
      <c r="H2987" s="11" t="s">
        <v>14</v>
      </c>
      <c r="I2987" s="13" t="s">
        <v>14</v>
      </c>
      <c r="J2987" s="14" t="s">
        <v>14</v>
      </c>
      <c r="K2987" s="14" t="s">
        <v>14</v>
      </c>
      <c r="L2987" s="17"/>
      <c r="M2987" s="17" t="s">
        <v>14</v>
      </c>
      <c r="N2987" s="17"/>
    </row>
    <row r="2988" spans="1:14" x14ac:dyDescent="0.25">
      <c r="A2988" s="11" t="s">
        <v>14</v>
      </c>
      <c r="B2988" s="18" t="s">
        <v>14</v>
      </c>
      <c r="C2988" s="18" t="s">
        <v>14</v>
      </c>
      <c r="D2988" s="19" t="s">
        <v>14</v>
      </c>
      <c r="E2988" s="6" t="s">
        <v>14</v>
      </c>
      <c r="F2988" s="11" t="s">
        <v>14</v>
      </c>
      <c r="G2988" s="11" t="s">
        <v>14</v>
      </c>
      <c r="H2988" s="11" t="s">
        <v>14</v>
      </c>
      <c r="I2988" s="13" t="s">
        <v>14</v>
      </c>
      <c r="J2988" s="14" t="s">
        <v>14</v>
      </c>
      <c r="K2988" s="14" t="s">
        <v>14</v>
      </c>
      <c r="L2988" s="17"/>
      <c r="M2988" s="17" t="s">
        <v>14</v>
      </c>
      <c r="N2988" s="17"/>
    </row>
    <row r="2989" spans="1:14" x14ac:dyDescent="0.25">
      <c r="A2989" s="11" t="s">
        <v>14</v>
      </c>
      <c r="B2989" s="18" t="s">
        <v>14</v>
      </c>
      <c r="C2989" s="18" t="s">
        <v>14</v>
      </c>
      <c r="D2989" s="19" t="s">
        <v>14</v>
      </c>
      <c r="E2989" s="6" t="s">
        <v>14</v>
      </c>
      <c r="F2989" s="11" t="s">
        <v>14</v>
      </c>
      <c r="G2989" s="11" t="s">
        <v>14</v>
      </c>
      <c r="H2989" s="11" t="s">
        <v>14</v>
      </c>
      <c r="I2989" s="13" t="s">
        <v>14</v>
      </c>
      <c r="J2989" s="14" t="s">
        <v>14</v>
      </c>
      <c r="K2989" s="14" t="s">
        <v>14</v>
      </c>
      <c r="L2989" s="17"/>
      <c r="M2989" s="17" t="s">
        <v>14</v>
      </c>
      <c r="N2989" s="17"/>
    </row>
    <row r="2990" spans="1:14" x14ac:dyDescent="0.25">
      <c r="A2990" s="11" t="s">
        <v>14</v>
      </c>
      <c r="B2990" s="18" t="s">
        <v>14</v>
      </c>
      <c r="C2990" s="18" t="s">
        <v>14</v>
      </c>
      <c r="D2990" s="19" t="s">
        <v>14</v>
      </c>
      <c r="E2990" s="6" t="s">
        <v>14</v>
      </c>
      <c r="F2990" s="11" t="s">
        <v>14</v>
      </c>
      <c r="G2990" s="11" t="s">
        <v>14</v>
      </c>
      <c r="H2990" s="11" t="s">
        <v>14</v>
      </c>
      <c r="I2990" s="13" t="s">
        <v>14</v>
      </c>
      <c r="J2990" s="14" t="s">
        <v>14</v>
      </c>
      <c r="K2990" s="14" t="s">
        <v>14</v>
      </c>
      <c r="L2990" s="17"/>
      <c r="M2990" s="17" t="s">
        <v>14</v>
      </c>
      <c r="N2990" s="17"/>
    </row>
    <row r="2991" spans="1:14" x14ac:dyDescent="0.25">
      <c r="A2991" s="11" t="s">
        <v>14</v>
      </c>
      <c r="B2991" s="18" t="s">
        <v>14</v>
      </c>
      <c r="C2991" s="18" t="s">
        <v>14</v>
      </c>
      <c r="D2991" s="19" t="s">
        <v>14</v>
      </c>
      <c r="E2991" s="6" t="s">
        <v>14</v>
      </c>
      <c r="F2991" s="11" t="s">
        <v>14</v>
      </c>
      <c r="G2991" s="11" t="s">
        <v>14</v>
      </c>
      <c r="H2991" s="11" t="s">
        <v>14</v>
      </c>
      <c r="I2991" s="13" t="s">
        <v>14</v>
      </c>
      <c r="J2991" s="14" t="s">
        <v>14</v>
      </c>
      <c r="K2991" s="14" t="s">
        <v>14</v>
      </c>
      <c r="L2991" s="17"/>
      <c r="M2991" s="17" t="s">
        <v>14</v>
      </c>
      <c r="N2991" s="17"/>
    </row>
    <row r="2992" spans="1:14" x14ac:dyDescent="0.25">
      <c r="A2992" s="11" t="s">
        <v>14</v>
      </c>
      <c r="B2992" s="18" t="s">
        <v>14</v>
      </c>
      <c r="C2992" s="18" t="s">
        <v>14</v>
      </c>
      <c r="D2992" s="19" t="s">
        <v>14</v>
      </c>
      <c r="E2992" s="6" t="s">
        <v>14</v>
      </c>
      <c r="F2992" s="11" t="s">
        <v>14</v>
      </c>
      <c r="G2992" s="11" t="s">
        <v>14</v>
      </c>
      <c r="H2992" s="11" t="s">
        <v>14</v>
      </c>
      <c r="I2992" s="13" t="s">
        <v>14</v>
      </c>
      <c r="J2992" s="14" t="s">
        <v>14</v>
      </c>
      <c r="K2992" s="14" t="s">
        <v>14</v>
      </c>
      <c r="L2992" s="17"/>
      <c r="M2992" s="17" t="s">
        <v>14</v>
      </c>
      <c r="N2992" s="17"/>
    </row>
    <row r="2993" spans="1:14" x14ac:dyDescent="0.25">
      <c r="A2993" s="11" t="s">
        <v>14</v>
      </c>
      <c r="B2993" s="18" t="s">
        <v>14</v>
      </c>
      <c r="C2993" s="18" t="s">
        <v>14</v>
      </c>
      <c r="D2993" s="19" t="s">
        <v>14</v>
      </c>
      <c r="E2993" s="6" t="s">
        <v>14</v>
      </c>
      <c r="F2993" s="11" t="s">
        <v>14</v>
      </c>
      <c r="G2993" s="11" t="s">
        <v>14</v>
      </c>
      <c r="H2993" s="11" t="s">
        <v>14</v>
      </c>
      <c r="I2993" s="13" t="s">
        <v>14</v>
      </c>
      <c r="J2993" s="14" t="s">
        <v>14</v>
      </c>
      <c r="K2993" s="14" t="s">
        <v>14</v>
      </c>
      <c r="L2993" s="17"/>
      <c r="M2993" s="17" t="s">
        <v>14</v>
      </c>
      <c r="N2993" s="17"/>
    </row>
    <row r="2994" spans="1:14" x14ac:dyDescent="0.25">
      <c r="A2994" s="11" t="s">
        <v>14</v>
      </c>
      <c r="B2994" s="18" t="s">
        <v>14</v>
      </c>
      <c r="C2994" s="18" t="s">
        <v>14</v>
      </c>
      <c r="D2994" s="19" t="s">
        <v>14</v>
      </c>
      <c r="E2994" s="6" t="s">
        <v>14</v>
      </c>
      <c r="F2994" s="11" t="s">
        <v>14</v>
      </c>
      <c r="G2994" s="11" t="s">
        <v>14</v>
      </c>
      <c r="H2994" s="11" t="s">
        <v>14</v>
      </c>
      <c r="I2994" s="13" t="s">
        <v>14</v>
      </c>
      <c r="J2994" s="14" t="s">
        <v>14</v>
      </c>
      <c r="K2994" s="14" t="s">
        <v>14</v>
      </c>
      <c r="L2994" s="17"/>
      <c r="M2994" s="17" t="s">
        <v>14</v>
      </c>
      <c r="N2994" s="17"/>
    </row>
    <row r="2995" spans="1:14" x14ac:dyDescent="0.25">
      <c r="A2995" s="11" t="s">
        <v>14</v>
      </c>
      <c r="B2995" s="18" t="s">
        <v>14</v>
      </c>
      <c r="C2995" s="18" t="s">
        <v>14</v>
      </c>
      <c r="D2995" s="19" t="s">
        <v>14</v>
      </c>
      <c r="E2995" s="6" t="s">
        <v>14</v>
      </c>
      <c r="F2995" s="11" t="s">
        <v>14</v>
      </c>
      <c r="G2995" s="11" t="s">
        <v>14</v>
      </c>
      <c r="H2995" s="11" t="s">
        <v>14</v>
      </c>
      <c r="I2995" s="13" t="s">
        <v>14</v>
      </c>
      <c r="J2995" s="14" t="s">
        <v>14</v>
      </c>
      <c r="K2995" s="14" t="s">
        <v>14</v>
      </c>
      <c r="L2995" s="17"/>
      <c r="M2995" s="17" t="s">
        <v>14</v>
      </c>
      <c r="N2995" s="17"/>
    </row>
    <row r="2996" spans="1:14" x14ac:dyDescent="0.25">
      <c r="A2996" s="11" t="s">
        <v>14</v>
      </c>
      <c r="B2996" s="18" t="s">
        <v>14</v>
      </c>
      <c r="C2996" s="18" t="s">
        <v>14</v>
      </c>
      <c r="D2996" s="19" t="s">
        <v>14</v>
      </c>
      <c r="E2996" s="6" t="s">
        <v>14</v>
      </c>
      <c r="F2996" s="11" t="s">
        <v>14</v>
      </c>
      <c r="G2996" s="11" t="s">
        <v>14</v>
      </c>
      <c r="H2996" s="11" t="s">
        <v>14</v>
      </c>
      <c r="I2996" s="13" t="s">
        <v>14</v>
      </c>
      <c r="J2996" s="14" t="s">
        <v>14</v>
      </c>
      <c r="K2996" s="14" t="s">
        <v>14</v>
      </c>
      <c r="L2996" s="17"/>
      <c r="M2996" s="17" t="s">
        <v>14</v>
      </c>
      <c r="N2996" s="17"/>
    </row>
    <row r="2997" spans="1:14" x14ac:dyDescent="0.25">
      <c r="A2997" s="11" t="s">
        <v>14</v>
      </c>
      <c r="B2997" s="18" t="s">
        <v>14</v>
      </c>
      <c r="C2997" s="18" t="s">
        <v>14</v>
      </c>
      <c r="D2997" s="19" t="s">
        <v>14</v>
      </c>
      <c r="E2997" s="6" t="s">
        <v>14</v>
      </c>
      <c r="F2997" s="11" t="s">
        <v>14</v>
      </c>
      <c r="G2997" s="11" t="s">
        <v>14</v>
      </c>
      <c r="H2997" s="11" t="s">
        <v>14</v>
      </c>
      <c r="I2997" s="13" t="s">
        <v>14</v>
      </c>
      <c r="J2997" s="14" t="s">
        <v>14</v>
      </c>
      <c r="K2997" s="14" t="s">
        <v>14</v>
      </c>
      <c r="L2997" s="17"/>
      <c r="M2997" s="17" t="s">
        <v>14</v>
      </c>
      <c r="N2997" s="17"/>
    </row>
    <row r="2998" spans="1:14" x14ac:dyDescent="0.25">
      <c r="A2998" s="11" t="s">
        <v>14</v>
      </c>
      <c r="B2998" s="18" t="s">
        <v>14</v>
      </c>
      <c r="C2998" s="18" t="s">
        <v>14</v>
      </c>
      <c r="D2998" s="19" t="s">
        <v>14</v>
      </c>
      <c r="E2998" s="6" t="s">
        <v>14</v>
      </c>
      <c r="F2998" s="11" t="s">
        <v>14</v>
      </c>
      <c r="G2998" s="11" t="s">
        <v>14</v>
      </c>
      <c r="H2998" s="11" t="s">
        <v>14</v>
      </c>
      <c r="I2998" s="13" t="s">
        <v>14</v>
      </c>
      <c r="J2998" s="14" t="s">
        <v>14</v>
      </c>
      <c r="K2998" s="14" t="s">
        <v>14</v>
      </c>
      <c r="L2998" s="17"/>
      <c r="M2998" s="17" t="s">
        <v>14</v>
      </c>
      <c r="N2998" s="17"/>
    </row>
    <row r="2999" spans="1:14" x14ac:dyDescent="0.25">
      <c r="A2999" s="11" t="s">
        <v>14</v>
      </c>
      <c r="B2999" s="18" t="s">
        <v>14</v>
      </c>
      <c r="C2999" s="18" t="s">
        <v>14</v>
      </c>
      <c r="D2999" s="19" t="s">
        <v>14</v>
      </c>
      <c r="E2999" s="6" t="s">
        <v>14</v>
      </c>
      <c r="F2999" s="11" t="s">
        <v>14</v>
      </c>
      <c r="G2999" s="11" t="s">
        <v>14</v>
      </c>
      <c r="H2999" s="11" t="s">
        <v>14</v>
      </c>
      <c r="I2999" s="13" t="s">
        <v>14</v>
      </c>
      <c r="J2999" s="14" t="s">
        <v>14</v>
      </c>
      <c r="K2999" s="14" t="s">
        <v>14</v>
      </c>
      <c r="L2999" s="17"/>
      <c r="M2999" s="17" t="s">
        <v>14</v>
      </c>
      <c r="N2999" s="17"/>
    </row>
    <row r="3000" spans="1:14" x14ac:dyDescent="0.25">
      <c r="A3000" s="11" t="s">
        <v>14</v>
      </c>
      <c r="B3000" s="18" t="s">
        <v>14</v>
      </c>
      <c r="C3000" s="18" t="s">
        <v>14</v>
      </c>
      <c r="D3000" s="19" t="s">
        <v>14</v>
      </c>
      <c r="E3000" s="6" t="s">
        <v>14</v>
      </c>
      <c r="F3000" s="11" t="s">
        <v>14</v>
      </c>
      <c r="G3000" s="11" t="s">
        <v>14</v>
      </c>
      <c r="H3000" s="11" t="s">
        <v>14</v>
      </c>
      <c r="I3000" s="13" t="s">
        <v>14</v>
      </c>
      <c r="J3000" s="14" t="s">
        <v>14</v>
      </c>
      <c r="K3000" s="14" t="s">
        <v>14</v>
      </c>
      <c r="L3000" s="17"/>
      <c r="M3000" s="17" t="s">
        <v>14</v>
      </c>
      <c r="N3000" s="17"/>
    </row>
    <row r="3001" spans="1:14" x14ac:dyDescent="0.25">
      <c r="A3001" s="11" t="s">
        <v>14</v>
      </c>
      <c r="B3001" s="18" t="s">
        <v>14</v>
      </c>
      <c r="C3001" s="18" t="s">
        <v>14</v>
      </c>
      <c r="D3001" s="19" t="s">
        <v>14</v>
      </c>
      <c r="E3001" s="6" t="s">
        <v>14</v>
      </c>
      <c r="F3001" s="11" t="s">
        <v>14</v>
      </c>
      <c r="G3001" s="11" t="s">
        <v>14</v>
      </c>
      <c r="H3001" s="11" t="s">
        <v>14</v>
      </c>
      <c r="I3001" s="13" t="s">
        <v>14</v>
      </c>
      <c r="J3001" s="14" t="s">
        <v>14</v>
      </c>
      <c r="K3001" s="14" t="s">
        <v>14</v>
      </c>
      <c r="L3001" s="17"/>
      <c r="M3001" s="17" t="s">
        <v>14</v>
      </c>
      <c r="N3001" s="17"/>
    </row>
    <row r="3002" spans="1:14" x14ac:dyDescent="0.25">
      <c r="A3002" s="11" t="s">
        <v>14</v>
      </c>
      <c r="B3002" s="18" t="s">
        <v>14</v>
      </c>
      <c r="C3002" s="18" t="s">
        <v>14</v>
      </c>
      <c r="D3002" s="19" t="s">
        <v>14</v>
      </c>
      <c r="E3002" s="6" t="s">
        <v>14</v>
      </c>
      <c r="F3002" s="11" t="s">
        <v>14</v>
      </c>
      <c r="G3002" s="11" t="s">
        <v>14</v>
      </c>
      <c r="H3002" s="11" t="s">
        <v>14</v>
      </c>
      <c r="I3002" s="13" t="s">
        <v>14</v>
      </c>
      <c r="J3002" s="14" t="s">
        <v>14</v>
      </c>
      <c r="K3002" s="14" t="s">
        <v>14</v>
      </c>
      <c r="L3002" s="17"/>
      <c r="M3002" s="17" t="s">
        <v>14</v>
      </c>
      <c r="N3002" s="17"/>
    </row>
    <row r="3003" spans="1:14" x14ac:dyDescent="0.25">
      <c r="A3003" s="11" t="s">
        <v>14</v>
      </c>
      <c r="B3003" s="18" t="s">
        <v>14</v>
      </c>
      <c r="C3003" s="18" t="s">
        <v>14</v>
      </c>
      <c r="D3003" s="19" t="s">
        <v>14</v>
      </c>
      <c r="E3003" s="6" t="s">
        <v>14</v>
      </c>
      <c r="F3003" s="11" t="s">
        <v>14</v>
      </c>
      <c r="G3003" s="11" t="s">
        <v>14</v>
      </c>
      <c r="H3003" s="11" t="s">
        <v>14</v>
      </c>
      <c r="I3003" s="13" t="s">
        <v>14</v>
      </c>
      <c r="J3003" s="14" t="s">
        <v>14</v>
      </c>
      <c r="K3003" s="14" t="s">
        <v>14</v>
      </c>
      <c r="L3003" s="17"/>
      <c r="M3003" s="17" t="s">
        <v>14</v>
      </c>
      <c r="N3003" s="17"/>
    </row>
    <row r="3004" spans="1:14" x14ac:dyDescent="0.25">
      <c r="A3004" s="11" t="s">
        <v>14</v>
      </c>
      <c r="B3004" s="18" t="s">
        <v>14</v>
      </c>
      <c r="C3004" s="18" t="s">
        <v>14</v>
      </c>
      <c r="D3004" s="19" t="s">
        <v>14</v>
      </c>
      <c r="E3004" s="6" t="s">
        <v>14</v>
      </c>
      <c r="F3004" s="11" t="s">
        <v>14</v>
      </c>
      <c r="G3004" s="11" t="s">
        <v>14</v>
      </c>
      <c r="H3004" s="11" t="s">
        <v>14</v>
      </c>
      <c r="I3004" s="13" t="s">
        <v>14</v>
      </c>
      <c r="J3004" s="14" t="s">
        <v>14</v>
      </c>
      <c r="K3004" s="14" t="s">
        <v>14</v>
      </c>
      <c r="L3004" s="17"/>
      <c r="M3004" s="17" t="s">
        <v>14</v>
      </c>
      <c r="N3004" s="17"/>
    </row>
    <row r="3005" spans="1:14" x14ac:dyDescent="0.25">
      <c r="A3005" s="11" t="s">
        <v>14</v>
      </c>
      <c r="B3005" s="18" t="s">
        <v>14</v>
      </c>
      <c r="C3005" s="18" t="s">
        <v>14</v>
      </c>
      <c r="D3005" s="19" t="s">
        <v>14</v>
      </c>
      <c r="E3005" s="6" t="s">
        <v>14</v>
      </c>
      <c r="F3005" s="11" t="s">
        <v>14</v>
      </c>
      <c r="G3005" s="11" t="s">
        <v>14</v>
      </c>
      <c r="H3005" s="11" t="s">
        <v>14</v>
      </c>
      <c r="I3005" s="13" t="s">
        <v>14</v>
      </c>
      <c r="J3005" s="14" t="s">
        <v>14</v>
      </c>
      <c r="K3005" s="14" t="s">
        <v>14</v>
      </c>
      <c r="L3005" s="17"/>
      <c r="M3005" s="17" t="s">
        <v>14</v>
      </c>
      <c r="N3005" s="17"/>
    </row>
    <row r="3006" spans="1:14" x14ac:dyDescent="0.25">
      <c r="A3006" s="11" t="s">
        <v>14</v>
      </c>
      <c r="B3006" s="18" t="s">
        <v>14</v>
      </c>
      <c r="C3006" s="18" t="s">
        <v>14</v>
      </c>
      <c r="D3006" s="19" t="s">
        <v>14</v>
      </c>
      <c r="E3006" s="6" t="s">
        <v>14</v>
      </c>
      <c r="F3006" s="11" t="s">
        <v>14</v>
      </c>
      <c r="G3006" s="11" t="s">
        <v>14</v>
      </c>
      <c r="H3006" s="11" t="s">
        <v>14</v>
      </c>
      <c r="I3006" s="13" t="s">
        <v>14</v>
      </c>
      <c r="J3006" s="14" t="s">
        <v>14</v>
      </c>
      <c r="K3006" s="14" t="s">
        <v>14</v>
      </c>
      <c r="L3006" s="17"/>
      <c r="M3006" s="17" t="s">
        <v>14</v>
      </c>
      <c r="N3006" s="17"/>
    </row>
    <row r="3007" spans="1:14" x14ac:dyDescent="0.25">
      <c r="A3007" s="11" t="s">
        <v>14</v>
      </c>
      <c r="B3007" s="18" t="s">
        <v>14</v>
      </c>
      <c r="C3007" s="18" t="s">
        <v>14</v>
      </c>
      <c r="D3007" s="19" t="s">
        <v>14</v>
      </c>
      <c r="E3007" s="6" t="s">
        <v>14</v>
      </c>
      <c r="F3007" s="11" t="s">
        <v>14</v>
      </c>
      <c r="G3007" s="11" t="s">
        <v>14</v>
      </c>
      <c r="H3007" s="11" t="s">
        <v>14</v>
      </c>
      <c r="I3007" s="13" t="s">
        <v>14</v>
      </c>
      <c r="J3007" s="14" t="s">
        <v>14</v>
      </c>
      <c r="K3007" s="14" t="s">
        <v>14</v>
      </c>
      <c r="L3007" s="17"/>
      <c r="M3007" s="17" t="s">
        <v>14</v>
      </c>
      <c r="N3007" s="17"/>
    </row>
    <row r="3008" spans="1:14" x14ac:dyDescent="0.25">
      <c r="A3008" s="11" t="s">
        <v>14</v>
      </c>
      <c r="B3008" s="18" t="s">
        <v>14</v>
      </c>
      <c r="C3008" s="18" t="s">
        <v>14</v>
      </c>
      <c r="D3008" s="19" t="s">
        <v>14</v>
      </c>
      <c r="E3008" s="6" t="s">
        <v>14</v>
      </c>
      <c r="F3008" s="11" t="s">
        <v>14</v>
      </c>
      <c r="G3008" s="11" t="s">
        <v>14</v>
      </c>
      <c r="H3008" s="11" t="s">
        <v>14</v>
      </c>
      <c r="I3008" s="13" t="s">
        <v>14</v>
      </c>
      <c r="J3008" s="14" t="s">
        <v>14</v>
      </c>
      <c r="K3008" s="14" t="s">
        <v>14</v>
      </c>
      <c r="L3008" s="17"/>
      <c r="M3008" s="17" t="s">
        <v>14</v>
      </c>
      <c r="N3008" s="17"/>
    </row>
    <row r="3009" spans="1:14" x14ac:dyDescent="0.25">
      <c r="A3009" s="11" t="s">
        <v>14</v>
      </c>
      <c r="B3009" s="18" t="s">
        <v>14</v>
      </c>
      <c r="C3009" s="18" t="s">
        <v>14</v>
      </c>
      <c r="D3009" s="19" t="s">
        <v>14</v>
      </c>
      <c r="E3009" s="6" t="s">
        <v>14</v>
      </c>
      <c r="F3009" s="11" t="s">
        <v>14</v>
      </c>
      <c r="G3009" s="11" t="s">
        <v>14</v>
      </c>
      <c r="H3009" s="11" t="s">
        <v>14</v>
      </c>
      <c r="I3009" s="13" t="s">
        <v>14</v>
      </c>
      <c r="J3009" s="14" t="s">
        <v>14</v>
      </c>
      <c r="K3009" s="14" t="s">
        <v>14</v>
      </c>
      <c r="L3009" s="17"/>
      <c r="M3009" s="17" t="s">
        <v>14</v>
      </c>
      <c r="N3009" s="17"/>
    </row>
    <row r="3010" spans="1:14" x14ac:dyDescent="0.25">
      <c r="A3010" s="11" t="s">
        <v>14</v>
      </c>
      <c r="B3010" s="18" t="s">
        <v>14</v>
      </c>
      <c r="C3010" s="18" t="s">
        <v>14</v>
      </c>
      <c r="D3010" s="19" t="s">
        <v>14</v>
      </c>
      <c r="E3010" s="6" t="s">
        <v>14</v>
      </c>
      <c r="F3010" s="11" t="s">
        <v>14</v>
      </c>
      <c r="G3010" s="11" t="s">
        <v>14</v>
      </c>
      <c r="H3010" s="11" t="s">
        <v>14</v>
      </c>
      <c r="I3010" s="13" t="s">
        <v>14</v>
      </c>
      <c r="J3010" s="14" t="s">
        <v>14</v>
      </c>
      <c r="K3010" s="14" t="s">
        <v>14</v>
      </c>
      <c r="L3010" s="17"/>
      <c r="M3010" s="17" t="s">
        <v>14</v>
      </c>
      <c r="N3010" s="17"/>
    </row>
    <row r="3011" spans="1:14" x14ac:dyDescent="0.25">
      <c r="A3011" s="11" t="s">
        <v>14</v>
      </c>
      <c r="B3011" s="18" t="s">
        <v>14</v>
      </c>
      <c r="C3011" s="18" t="s">
        <v>14</v>
      </c>
      <c r="D3011" s="19" t="s">
        <v>14</v>
      </c>
      <c r="E3011" s="6" t="s">
        <v>14</v>
      </c>
      <c r="F3011" s="11" t="s">
        <v>14</v>
      </c>
      <c r="G3011" s="11" t="s">
        <v>14</v>
      </c>
      <c r="H3011" s="11" t="s">
        <v>14</v>
      </c>
      <c r="I3011" s="13" t="s">
        <v>14</v>
      </c>
      <c r="J3011" s="14" t="s">
        <v>14</v>
      </c>
      <c r="K3011" s="14" t="s">
        <v>14</v>
      </c>
      <c r="L3011" s="17"/>
      <c r="M3011" s="17" t="s">
        <v>14</v>
      </c>
      <c r="N3011" s="17"/>
    </row>
    <row r="3012" spans="1:14" x14ac:dyDescent="0.25">
      <c r="A3012" s="11" t="s">
        <v>14</v>
      </c>
      <c r="B3012" s="18" t="s">
        <v>14</v>
      </c>
      <c r="C3012" s="18" t="s">
        <v>14</v>
      </c>
      <c r="D3012" s="19" t="s">
        <v>14</v>
      </c>
      <c r="E3012" s="6" t="s">
        <v>14</v>
      </c>
      <c r="F3012" s="11" t="s">
        <v>14</v>
      </c>
      <c r="G3012" s="11" t="s">
        <v>14</v>
      </c>
      <c r="H3012" s="11" t="s">
        <v>14</v>
      </c>
      <c r="I3012" s="13" t="s">
        <v>14</v>
      </c>
      <c r="J3012" s="14" t="s">
        <v>14</v>
      </c>
      <c r="K3012" s="14" t="s">
        <v>14</v>
      </c>
      <c r="L3012" s="17"/>
      <c r="M3012" s="17" t="s">
        <v>14</v>
      </c>
      <c r="N3012" s="17"/>
    </row>
    <row r="3013" spans="1:14" x14ac:dyDescent="0.25">
      <c r="A3013" s="11" t="s">
        <v>14</v>
      </c>
      <c r="B3013" s="18" t="s">
        <v>14</v>
      </c>
      <c r="C3013" s="18" t="s">
        <v>14</v>
      </c>
      <c r="D3013" s="19" t="s">
        <v>14</v>
      </c>
      <c r="E3013" s="6" t="s">
        <v>14</v>
      </c>
      <c r="F3013" s="11" t="s">
        <v>14</v>
      </c>
      <c r="G3013" s="11" t="s">
        <v>14</v>
      </c>
      <c r="H3013" s="11" t="s">
        <v>14</v>
      </c>
      <c r="I3013" s="13" t="s">
        <v>14</v>
      </c>
      <c r="J3013" s="14" t="s">
        <v>14</v>
      </c>
      <c r="K3013" s="14" t="s">
        <v>14</v>
      </c>
      <c r="L3013" s="17"/>
      <c r="M3013" s="17" t="s">
        <v>14</v>
      </c>
      <c r="N3013" s="17"/>
    </row>
    <row r="3014" spans="1:14" x14ac:dyDescent="0.25">
      <c r="A3014" s="11" t="s">
        <v>14</v>
      </c>
      <c r="B3014" s="18" t="s">
        <v>14</v>
      </c>
      <c r="C3014" s="18" t="s">
        <v>14</v>
      </c>
      <c r="D3014" s="19" t="s">
        <v>14</v>
      </c>
      <c r="E3014" s="6" t="s">
        <v>14</v>
      </c>
      <c r="F3014" s="11" t="s">
        <v>14</v>
      </c>
      <c r="G3014" s="11" t="s">
        <v>14</v>
      </c>
      <c r="H3014" s="11" t="s">
        <v>14</v>
      </c>
      <c r="I3014" s="13" t="s">
        <v>14</v>
      </c>
      <c r="J3014" s="14" t="s">
        <v>14</v>
      </c>
      <c r="K3014" s="14" t="s">
        <v>14</v>
      </c>
      <c r="L3014" s="17"/>
      <c r="M3014" s="17" t="s">
        <v>14</v>
      </c>
      <c r="N3014" s="17"/>
    </row>
    <row r="3015" spans="1:14" x14ac:dyDescent="0.25">
      <c r="A3015" s="11" t="s">
        <v>14</v>
      </c>
      <c r="B3015" s="18" t="s">
        <v>14</v>
      </c>
      <c r="C3015" s="18" t="s">
        <v>14</v>
      </c>
      <c r="D3015" s="19" t="s">
        <v>14</v>
      </c>
      <c r="E3015" s="6" t="s">
        <v>14</v>
      </c>
      <c r="F3015" s="11" t="s">
        <v>14</v>
      </c>
      <c r="G3015" s="11" t="s">
        <v>14</v>
      </c>
      <c r="H3015" s="11" t="s">
        <v>14</v>
      </c>
      <c r="I3015" s="13" t="s">
        <v>14</v>
      </c>
      <c r="J3015" s="14" t="s">
        <v>14</v>
      </c>
      <c r="K3015" s="14" t="s">
        <v>14</v>
      </c>
      <c r="L3015" s="17"/>
      <c r="M3015" s="17" t="s">
        <v>14</v>
      </c>
      <c r="N3015" s="17"/>
    </row>
    <row r="3016" spans="1:14" x14ac:dyDescent="0.25">
      <c r="A3016" s="11" t="s">
        <v>14</v>
      </c>
      <c r="B3016" s="18" t="s">
        <v>14</v>
      </c>
      <c r="C3016" s="18" t="s">
        <v>14</v>
      </c>
      <c r="D3016" s="19" t="s">
        <v>14</v>
      </c>
      <c r="E3016" s="6" t="s">
        <v>14</v>
      </c>
      <c r="F3016" s="11" t="s">
        <v>14</v>
      </c>
      <c r="G3016" s="11" t="s">
        <v>14</v>
      </c>
      <c r="H3016" s="11" t="s">
        <v>14</v>
      </c>
      <c r="I3016" s="13" t="s">
        <v>14</v>
      </c>
      <c r="J3016" s="14" t="s">
        <v>14</v>
      </c>
      <c r="K3016" s="14" t="s">
        <v>14</v>
      </c>
      <c r="L3016" s="17"/>
      <c r="M3016" s="17" t="s">
        <v>14</v>
      </c>
      <c r="N3016" s="17"/>
    </row>
    <row r="3017" spans="1:14" x14ac:dyDescent="0.25">
      <c r="A3017" s="11" t="s">
        <v>14</v>
      </c>
      <c r="B3017" s="18" t="s">
        <v>14</v>
      </c>
      <c r="C3017" s="18" t="s">
        <v>14</v>
      </c>
      <c r="D3017" s="19" t="s">
        <v>14</v>
      </c>
      <c r="E3017" s="6" t="s">
        <v>14</v>
      </c>
      <c r="F3017" s="11" t="s">
        <v>14</v>
      </c>
      <c r="G3017" s="11" t="s">
        <v>14</v>
      </c>
      <c r="H3017" s="11" t="s">
        <v>14</v>
      </c>
      <c r="I3017" s="13" t="s">
        <v>14</v>
      </c>
      <c r="J3017" s="14" t="s">
        <v>14</v>
      </c>
      <c r="K3017" s="14" t="s">
        <v>14</v>
      </c>
      <c r="L3017" s="17"/>
      <c r="M3017" s="17" t="s">
        <v>14</v>
      </c>
      <c r="N3017" s="17"/>
    </row>
    <row r="3018" spans="1:14" x14ac:dyDescent="0.25">
      <c r="A3018" s="11" t="s">
        <v>14</v>
      </c>
      <c r="B3018" s="18" t="s">
        <v>14</v>
      </c>
      <c r="C3018" s="18" t="s">
        <v>14</v>
      </c>
      <c r="D3018" s="19" t="s">
        <v>14</v>
      </c>
      <c r="E3018" s="6" t="s">
        <v>14</v>
      </c>
      <c r="F3018" s="11" t="s">
        <v>14</v>
      </c>
      <c r="G3018" s="11" t="s">
        <v>14</v>
      </c>
      <c r="H3018" s="11" t="s">
        <v>14</v>
      </c>
      <c r="I3018" s="13" t="s">
        <v>14</v>
      </c>
      <c r="J3018" s="14" t="s">
        <v>14</v>
      </c>
      <c r="K3018" s="14" t="s">
        <v>14</v>
      </c>
      <c r="L3018" s="17"/>
      <c r="M3018" s="17" t="s">
        <v>14</v>
      </c>
      <c r="N3018" s="17"/>
    </row>
    <row r="3019" spans="1:14" x14ac:dyDescent="0.25">
      <c r="A3019" s="11" t="s">
        <v>14</v>
      </c>
      <c r="B3019" s="18" t="s">
        <v>14</v>
      </c>
      <c r="C3019" s="18" t="s">
        <v>14</v>
      </c>
      <c r="D3019" s="19" t="s">
        <v>14</v>
      </c>
      <c r="E3019" s="6" t="s">
        <v>14</v>
      </c>
      <c r="F3019" s="11" t="s">
        <v>14</v>
      </c>
      <c r="G3019" s="11" t="s">
        <v>14</v>
      </c>
      <c r="H3019" s="11" t="s">
        <v>14</v>
      </c>
      <c r="I3019" s="13" t="s">
        <v>14</v>
      </c>
      <c r="J3019" s="14" t="s">
        <v>14</v>
      </c>
      <c r="K3019" s="14" t="s">
        <v>14</v>
      </c>
      <c r="L3019" s="17"/>
      <c r="M3019" s="17" t="s">
        <v>14</v>
      </c>
      <c r="N3019" s="17"/>
    </row>
    <row r="3020" spans="1:14" x14ac:dyDescent="0.25">
      <c r="A3020" s="11" t="s">
        <v>14</v>
      </c>
      <c r="B3020" s="18" t="s">
        <v>14</v>
      </c>
      <c r="C3020" s="18" t="s">
        <v>14</v>
      </c>
      <c r="D3020" s="19" t="s">
        <v>14</v>
      </c>
      <c r="E3020" s="6" t="s">
        <v>14</v>
      </c>
      <c r="F3020" s="11" t="s">
        <v>14</v>
      </c>
      <c r="G3020" s="11" t="s">
        <v>14</v>
      </c>
      <c r="H3020" s="11" t="s">
        <v>14</v>
      </c>
      <c r="I3020" s="13" t="s">
        <v>14</v>
      </c>
      <c r="J3020" s="14" t="s">
        <v>14</v>
      </c>
      <c r="K3020" s="14" t="s">
        <v>14</v>
      </c>
      <c r="L3020" s="17"/>
      <c r="M3020" s="17" t="s">
        <v>14</v>
      </c>
      <c r="N3020" s="17"/>
    </row>
    <row r="3021" spans="1:14" x14ac:dyDescent="0.25">
      <c r="A3021" s="11" t="s">
        <v>14</v>
      </c>
      <c r="B3021" s="18" t="s">
        <v>14</v>
      </c>
      <c r="C3021" s="18" t="s">
        <v>14</v>
      </c>
      <c r="D3021" s="19" t="s">
        <v>14</v>
      </c>
      <c r="E3021" s="6" t="s">
        <v>14</v>
      </c>
      <c r="F3021" s="11" t="s">
        <v>14</v>
      </c>
      <c r="G3021" s="11" t="s">
        <v>14</v>
      </c>
      <c r="H3021" s="11" t="s">
        <v>14</v>
      </c>
      <c r="I3021" s="13" t="s">
        <v>14</v>
      </c>
      <c r="J3021" s="14" t="s">
        <v>14</v>
      </c>
      <c r="K3021" s="14" t="s">
        <v>14</v>
      </c>
      <c r="L3021" s="17"/>
      <c r="M3021" s="17" t="s">
        <v>14</v>
      </c>
      <c r="N3021" s="17"/>
    </row>
    <row r="3022" spans="1:14" x14ac:dyDescent="0.25">
      <c r="A3022" s="11" t="s">
        <v>14</v>
      </c>
      <c r="B3022" s="18" t="s">
        <v>14</v>
      </c>
      <c r="C3022" s="18" t="s">
        <v>14</v>
      </c>
      <c r="D3022" s="19" t="s">
        <v>14</v>
      </c>
      <c r="E3022" s="6" t="s">
        <v>14</v>
      </c>
      <c r="F3022" s="11" t="s">
        <v>14</v>
      </c>
      <c r="G3022" s="11" t="s">
        <v>14</v>
      </c>
      <c r="H3022" s="11" t="s">
        <v>14</v>
      </c>
      <c r="I3022" s="13" t="s">
        <v>14</v>
      </c>
      <c r="J3022" s="14" t="s">
        <v>14</v>
      </c>
      <c r="K3022" s="14" t="s">
        <v>14</v>
      </c>
      <c r="L3022" s="17"/>
      <c r="M3022" s="17" t="s">
        <v>14</v>
      </c>
      <c r="N3022" s="17"/>
    </row>
    <row r="3023" spans="1:14" x14ac:dyDescent="0.25">
      <c r="A3023" s="11" t="s">
        <v>14</v>
      </c>
      <c r="B3023" s="18" t="s">
        <v>14</v>
      </c>
      <c r="C3023" s="18" t="s">
        <v>14</v>
      </c>
      <c r="D3023" s="19" t="s">
        <v>14</v>
      </c>
      <c r="E3023" s="6" t="s">
        <v>14</v>
      </c>
      <c r="F3023" s="11" t="s">
        <v>14</v>
      </c>
      <c r="G3023" s="11" t="s">
        <v>14</v>
      </c>
      <c r="H3023" s="11" t="s">
        <v>14</v>
      </c>
      <c r="I3023" s="13" t="s">
        <v>14</v>
      </c>
      <c r="J3023" s="14" t="s">
        <v>14</v>
      </c>
      <c r="K3023" s="14" t="s">
        <v>14</v>
      </c>
      <c r="L3023" s="17"/>
      <c r="M3023" s="17" t="s">
        <v>14</v>
      </c>
      <c r="N3023" s="17"/>
    </row>
    <row r="3024" spans="1:14" x14ac:dyDescent="0.25">
      <c r="A3024" s="11" t="s">
        <v>14</v>
      </c>
      <c r="B3024" s="18" t="s">
        <v>14</v>
      </c>
      <c r="C3024" s="18" t="s">
        <v>14</v>
      </c>
      <c r="D3024" s="19" t="s">
        <v>14</v>
      </c>
      <c r="E3024" s="6" t="s">
        <v>14</v>
      </c>
      <c r="F3024" s="11" t="s">
        <v>14</v>
      </c>
      <c r="G3024" s="11" t="s">
        <v>14</v>
      </c>
      <c r="H3024" s="11" t="s">
        <v>14</v>
      </c>
      <c r="I3024" s="13" t="s">
        <v>14</v>
      </c>
      <c r="J3024" s="14" t="s">
        <v>14</v>
      </c>
      <c r="K3024" s="14" t="s">
        <v>14</v>
      </c>
      <c r="L3024" s="17"/>
      <c r="M3024" s="17" t="s">
        <v>14</v>
      </c>
      <c r="N3024" s="17"/>
    </row>
    <row r="3025" spans="1:14" x14ac:dyDescent="0.25">
      <c r="A3025" s="11" t="s">
        <v>14</v>
      </c>
      <c r="B3025" s="18" t="s">
        <v>14</v>
      </c>
      <c r="C3025" s="18" t="s">
        <v>14</v>
      </c>
      <c r="D3025" s="19" t="s">
        <v>14</v>
      </c>
      <c r="E3025" s="6" t="s">
        <v>14</v>
      </c>
      <c r="F3025" s="11" t="s">
        <v>14</v>
      </c>
      <c r="G3025" s="11" t="s">
        <v>14</v>
      </c>
      <c r="H3025" s="11" t="s">
        <v>14</v>
      </c>
      <c r="I3025" s="13" t="s">
        <v>14</v>
      </c>
      <c r="J3025" s="14" t="s">
        <v>14</v>
      </c>
      <c r="K3025" s="14" t="s">
        <v>14</v>
      </c>
      <c r="L3025" s="17"/>
      <c r="M3025" s="17" t="s">
        <v>14</v>
      </c>
      <c r="N3025" s="17"/>
    </row>
    <row r="3026" spans="1:14" x14ac:dyDescent="0.25">
      <c r="A3026" s="11" t="s">
        <v>14</v>
      </c>
      <c r="B3026" s="18" t="s">
        <v>14</v>
      </c>
      <c r="C3026" s="18" t="s">
        <v>14</v>
      </c>
      <c r="D3026" s="19" t="s">
        <v>14</v>
      </c>
      <c r="E3026" s="6" t="s">
        <v>14</v>
      </c>
      <c r="F3026" s="11" t="s">
        <v>14</v>
      </c>
      <c r="G3026" s="11" t="s">
        <v>14</v>
      </c>
      <c r="H3026" s="11" t="s">
        <v>14</v>
      </c>
      <c r="I3026" s="13" t="s">
        <v>14</v>
      </c>
      <c r="J3026" s="14" t="s">
        <v>14</v>
      </c>
      <c r="K3026" s="14" t="s">
        <v>14</v>
      </c>
      <c r="L3026" s="17"/>
      <c r="M3026" s="17" t="s">
        <v>14</v>
      </c>
      <c r="N3026" s="17"/>
    </row>
    <row r="3027" spans="1:14" x14ac:dyDescent="0.25">
      <c r="A3027" s="11" t="s">
        <v>14</v>
      </c>
      <c r="B3027" s="18" t="s">
        <v>14</v>
      </c>
      <c r="C3027" s="18" t="s">
        <v>14</v>
      </c>
      <c r="D3027" s="19" t="s">
        <v>14</v>
      </c>
      <c r="E3027" s="6" t="s">
        <v>14</v>
      </c>
      <c r="F3027" s="11" t="s">
        <v>14</v>
      </c>
      <c r="G3027" s="11" t="s">
        <v>14</v>
      </c>
      <c r="H3027" s="11" t="s">
        <v>14</v>
      </c>
      <c r="I3027" s="13" t="s">
        <v>14</v>
      </c>
      <c r="J3027" s="14" t="s">
        <v>14</v>
      </c>
      <c r="K3027" s="14" t="s">
        <v>14</v>
      </c>
      <c r="L3027" s="17"/>
      <c r="M3027" s="17" t="s">
        <v>14</v>
      </c>
      <c r="N3027" s="17"/>
    </row>
    <row r="3028" spans="1:14" x14ac:dyDescent="0.25">
      <c r="A3028" s="11" t="s">
        <v>14</v>
      </c>
      <c r="B3028" s="18" t="s">
        <v>14</v>
      </c>
      <c r="C3028" s="18" t="s">
        <v>14</v>
      </c>
      <c r="D3028" s="19" t="s">
        <v>14</v>
      </c>
      <c r="E3028" s="6" t="s">
        <v>14</v>
      </c>
      <c r="F3028" s="11" t="s">
        <v>14</v>
      </c>
      <c r="G3028" s="11" t="s">
        <v>14</v>
      </c>
      <c r="H3028" s="11" t="s">
        <v>14</v>
      </c>
      <c r="I3028" s="13" t="s">
        <v>14</v>
      </c>
      <c r="J3028" s="14" t="s">
        <v>14</v>
      </c>
      <c r="K3028" s="14" t="s">
        <v>14</v>
      </c>
      <c r="L3028" s="17"/>
      <c r="M3028" s="17" t="s">
        <v>14</v>
      </c>
      <c r="N3028" s="17"/>
    </row>
    <row r="3029" spans="1:14" x14ac:dyDescent="0.25">
      <c r="A3029" s="11" t="s">
        <v>14</v>
      </c>
      <c r="B3029" s="18" t="s">
        <v>14</v>
      </c>
      <c r="C3029" s="18" t="s">
        <v>14</v>
      </c>
      <c r="D3029" s="19" t="s">
        <v>14</v>
      </c>
      <c r="E3029" s="6" t="s">
        <v>14</v>
      </c>
      <c r="F3029" s="11" t="s">
        <v>14</v>
      </c>
      <c r="G3029" s="11" t="s">
        <v>14</v>
      </c>
      <c r="H3029" s="11" t="s">
        <v>14</v>
      </c>
      <c r="I3029" s="13" t="s">
        <v>14</v>
      </c>
      <c r="J3029" s="14" t="s">
        <v>14</v>
      </c>
      <c r="K3029" s="14" t="s">
        <v>14</v>
      </c>
      <c r="L3029" s="17"/>
      <c r="M3029" s="17" t="s">
        <v>14</v>
      </c>
      <c r="N3029" s="17"/>
    </row>
    <row r="3030" spans="1:14" x14ac:dyDescent="0.25">
      <c r="A3030" s="11" t="s">
        <v>14</v>
      </c>
      <c r="B3030" s="18" t="s">
        <v>14</v>
      </c>
      <c r="C3030" s="18" t="s">
        <v>14</v>
      </c>
      <c r="D3030" s="19" t="s">
        <v>14</v>
      </c>
      <c r="E3030" s="6" t="s">
        <v>14</v>
      </c>
      <c r="F3030" s="11" t="s">
        <v>14</v>
      </c>
      <c r="G3030" s="11" t="s">
        <v>14</v>
      </c>
      <c r="H3030" s="11" t="s">
        <v>14</v>
      </c>
      <c r="I3030" s="13" t="s">
        <v>14</v>
      </c>
      <c r="J3030" s="14" t="s">
        <v>14</v>
      </c>
      <c r="K3030" s="14" t="s">
        <v>14</v>
      </c>
      <c r="L3030" s="17"/>
      <c r="M3030" s="17" t="s">
        <v>14</v>
      </c>
      <c r="N3030" s="17"/>
    </row>
    <row r="3031" spans="1:14" x14ac:dyDescent="0.25">
      <c r="A3031" s="11" t="s">
        <v>14</v>
      </c>
      <c r="B3031" s="18" t="s">
        <v>14</v>
      </c>
      <c r="C3031" s="18" t="s">
        <v>14</v>
      </c>
      <c r="D3031" s="19" t="s">
        <v>14</v>
      </c>
      <c r="E3031" s="6" t="s">
        <v>14</v>
      </c>
      <c r="F3031" s="11" t="s">
        <v>14</v>
      </c>
      <c r="G3031" s="11" t="s">
        <v>14</v>
      </c>
      <c r="H3031" s="11" t="s">
        <v>14</v>
      </c>
      <c r="I3031" s="13" t="s">
        <v>14</v>
      </c>
      <c r="J3031" s="14" t="s">
        <v>14</v>
      </c>
      <c r="K3031" s="14" t="s">
        <v>14</v>
      </c>
      <c r="L3031" s="17"/>
      <c r="M3031" s="17" t="s">
        <v>14</v>
      </c>
      <c r="N3031" s="17"/>
    </row>
    <row r="3032" spans="1:14" x14ac:dyDescent="0.25">
      <c r="A3032" s="11" t="s">
        <v>14</v>
      </c>
      <c r="B3032" s="18" t="s">
        <v>14</v>
      </c>
      <c r="C3032" s="18" t="s">
        <v>14</v>
      </c>
      <c r="D3032" s="19" t="s">
        <v>14</v>
      </c>
      <c r="E3032" s="6" t="s">
        <v>14</v>
      </c>
      <c r="F3032" s="11" t="s">
        <v>14</v>
      </c>
      <c r="G3032" s="11" t="s">
        <v>14</v>
      </c>
      <c r="H3032" s="11" t="s">
        <v>14</v>
      </c>
      <c r="I3032" s="13" t="s">
        <v>14</v>
      </c>
      <c r="J3032" s="14" t="s">
        <v>14</v>
      </c>
      <c r="K3032" s="14" t="s">
        <v>14</v>
      </c>
      <c r="L3032" s="17"/>
      <c r="M3032" s="17" t="s">
        <v>14</v>
      </c>
      <c r="N3032" s="17"/>
    </row>
    <row r="3033" spans="1:14" x14ac:dyDescent="0.25">
      <c r="A3033" s="11" t="s">
        <v>14</v>
      </c>
      <c r="B3033" s="18" t="s">
        <v>14</v>
      </c>
      <c r="C3033" s="18" t="s">
        <v>14</v>
      </c>
      <c r="D3033" s="19" t="s">
        <v>14</v>
      </c>
      <c r="E3033" s="6" t="s">
        <v>14</v>
      </c>
      <c r="F3033" s="11" t="s">
        <v>14</v>
      </c>
      <c r="G3033" s="11" t="s">
        <v>14</v>
      </c>
      <c r="H3033" s="11" t="s">
        <v>14</v>
      </c>
      <c r="I3033" s="13" t="s">
        <v>14</v>
      </c>
      <c r="J3033" s="14" t="s">
        <v>14</v>
      </c>
      <c r="K3033" s="14" t="s">
        <v>14</v>
      </c>
      <c r="L3033" s="17"/>
      <c r="M3033" s="17" t="s">
        <v>14</v>
      </c>
      <c r="N3033" s="17"/>
    </row>
    <row r="3034" spans="1:14" x14ac:dyDescent="0.25">
      <c r="A3034" s="11" t="s">
        <v>14</v>
      </c>
      <c r="B3034" s="18" t="s">
        <v>14</v>
      </c>
      <c r="C3034" s="18" t="s">
        <v>14</v>
      </c>
      <c r="D3034" s="19" t="s">
        <v>14</v>
      </c>
      <c r="E3034" s="6" t="s">
        <v>14</v>
      </c>
      <c r="F3034" s="11" t="s">
        <v>14</v>
      </c>
      <c r="G3034" s="11" t="s">
        <v>14</v>
      </c>
      <c r="H3034" s="11" t="s">
        <v>14</v>
      </c>
      <c r="I3034" s="13" t="s">
        <v>14</v>
      </c>
      <c r="J3034" s="14" t="s">
        <v>14</v>
      </c>
      <c r="K3034" s="14" t="s">
        <v>14</v>
      </c>
      <c r="L3034" s="17"/>
      <c r="M3034" s="17" t="s">
        <v>14</v>
      </c>
      <c r="N3034" s="17"/>
    </row>
    <row r="3035" spans="1:14" x14ac:dyDescent="0.25">
      <c r="A3035" s="11" t="s">
        <v>14</v>
      </c>
      <c r="B3035" s="18" t="s">
        <v>14</v>
      </c>
      <c r="C3035" s="18" t="s">
        <v>14</v>
      </c>
      <c r="D3035" s="19" t="s">
        <v>14</v>
      </c>
      <c r="E3035" s="6" t="s">
        <v>14</v>
      </c>
      <c r="F3035" s="11" t="s">
        <v>14</v>
      </c>
      <c r="G3035" s="11" t="s">
        <v>14</v>
      </c>
      <c r="H3035" s="11" t="s">
        <v>14</v>
      </c>
      <c r="I3035" s="13" t="s">
        <v>14</v>
      </c>
      <c r="J3035" s="14" t="s">
        <v>14</v>
      </c>
      <c r="K3035" s="14" t="s">
        <v>14</v>
      </c>
      <c r="L3035" s="17"/>
      <c r="M3035" s="17" t="s">
        <v>14</v>
      </c>
      <c r="N3035" s="17"/>
    </row>
    <row r="3036" spans="1:14" x14ac:dyDescent="0.25">
      <c r="A3036" s="11" t="s">
        <v>14</v>
      </c>
      <c r="B3036" s="18" t="s">
        <v>14</v>
      </c>
      <c r="C3036" s="18" t="s">
        <v>14</v>
      </c>
      <c r="D3036" s="19" t="s">
        <v>14</v>
      </c>
      <c r="E3036" s="6" t="s">
        <v>14</v>
      </c>
      <c r="F3036" s="11" t="s">
        <v>14</v>
      </c>
      <c r="G3036" s="11" t="s">
        <v>14</v>
      </c>
      <c r="H3036" s="11" t="s">
        <v>14</v>
      </c>
      <c r="I3036" s="13" t="s">
        <v>14</v>
      </c>
      <c r="J3036" s="14" t="s">
        <v>14</v>
      </c>
      <c r="K3036" s="14" t="s">
        <v>14</v>
      </c>
      <c r="L3036" s="17"/>
      <c r="M3036" s="17" t="s">
        <v>14</v>
      </c>
      <c r="N3036" s="17"/>
    </row>
    <row r="3037" spans="1:14" x14ac:dyDescent="0.25">
      <c r="A3037" s="11" t="s">
        <v>14</v>
      </c>
      <c r="B3037" s="18" t="s">
        <v>14</v>
      </c>
      <c r="C3037" s="18" t="s">
        <v>14</v>
      </c>
      <c r="D3037" s="19" t="s">
        <v>14</v>
      </c>
      <c r="E3037" s="6" t="s">
        <v>14</v>
      </c>
      <c r="F3037" s="11" t="s">
        <v>14</v>
      </c>
      <c r="G3037" s="11" t="s">
        <v>14</v>
      </c>
      <c r="H3037" s="11" t="s">
        <v>14</v>
      </c>
      <c r="I3037" s="13" t="s">
        <v>14</v>
      </c>
      <c r="J3037" s="14" t="s">
        <v>14</v>
      </c>
      <c r="K3037" s="14" t="s">
        <v>14</v>
      </c>
      <c r="L3037" s="17"/>
      <c r="M3037" s="17" t="s">
        <v>14</v>
      </c>
      <c r="N3037" s="17"/>
    </row>
    <row r="3038" spans="1:14" x14ac:dyDescent="0.25">
      <c r="A3038" s="11" t="s">
        <v>14</v>
      </c>
      <c r="B3038" s="18" t="s">
        <v>14</v>
      </c>
      <c r="C3038" s="18" t="s">
        <v>14</v>
      </c>
      <c r="D3038" s="19" t="s">
        <v>14</v>
      </c>
      <c r="E3038" s="6" t="s">
        <v>14</v>
      </c>
      <c r="F3038" s="11" t="s">
        <v>14</v>
      </c>
      <c r="G3038" s="11" t="s">
        <v>14</v>
      </c>
      <c r="H3038" s="11" t="s">
        <v>14</v>
      </c>
      <c r="I3038" s="13" t="s">
        <v>14</v>
      </c>
      <c r="J3038" s="14" t="s">
        <v>14</v>
      </c>
      <c r="K3038" s="14" t="s">
        <v>14</v>
      </c>
      <c r="L3038" s="17"/>
      <c r="M3038" s="17" t="s">
        <v>14</v>
      </c>
      <c r="N3038" s="17"/>
    </row>
    <row r="3039" spans="1:14" x14ac:dyDescent="0.25">
      <c r="A3039" s="11" t="s">
        <v>14</v>
      </c>
      <c r="B3039" s="18" t="s">
        <v>14</v>
      </c>
      <c r="C3039" s="18" t="s">
        <v>14</v>
      </c>
      <c r="D3039" s="19" t="s">
        <v>14</v>
      </c>
      <c r="E3039" s="6" t="s">
        <v>14</v>
      </c>
      <c r="F3039" s="11" t="s">
        <v>14</v>
      </c>
      <c r="G3039" s="11" t="s">
        <v>14</v>
      </c>
      <c r="H3039" s="11" t="s">
        <v>14</v>
      </c>
      <c r="I3039" s="13" t="s">
        <v>14</v>
      </c>
      <c r="J3039" s="14" t="s">
        <v>14</v>
      </c>
      <c r="K3039" s="14" t="s">
        <v>14</v>
      </c>
      <c r="L3039" s="17"/>
      <c r="M3039" s="17" t="s">
        <v>14</v>
      </c>
      <c r="N3039" s="17"/>
    </row>
    <row r="3040" spans="1:14" x14ac:dyDescent="0.25">
      <c r="A3040" s="11" t="s">
        <v>14</v>
      </c>
      <c r="B3040" s="18" t="s">
        <v>14</v>
      </c>
      <c r="C3040" s="18" t="s">
        <v>14</v>
      </c>
      <c r="D3040" s="19" t="s">
        <v>14</v>
      </c>
      <c r="E3040" s="6" t="s">
        <v>14</v>
      </c>
      <c r="F3040" s="11" t="s">
        <v>14</v>
      </c>
      <c r="G3040" s="11" t="s">
        <v>14</v>
      </c>
      <c r="H3040" s="11" t="s">
        <v>14</v>
      </c>
      <c r="I3040" s="13" t="s">
        <v>14</v>
      </c>
      <c r="J3040" s="14" t="s">
        <v>14</v>
      </c>
      <c r="K3040" s="14" t="s">
        <v>14</v>
      </c>
      <c r="L3040" s="17"/>
      <c r="M3040" s="17" t="s">
        <v>14</v>
      </c>
      <c r="N3040" s="17"/>
    </row>
    <row r="3041" spans="1:14" x14ac:dyDescent="0.25">
      <c r="A3041" s="11" t="s">
        <v>14</v>
      </c>
      <c r="B3041" s="18" t="s">
        <v>14</v>
      </c>
      <c r="C3041" s="18" t="s">
        <v>14</v>
      </c>
      <c r="D3041" s="19" t="s">
        <v>14</v>
      </c>
      <c r="E3041" s="6" t="s">
        <v>14</v>
      </c>
      <c r="F3041" s="11" t="s">
        <v>14</v>
      </c>
      <c r="G3041" s="11" t="s">
        <v>14</v>
      </c>
      <c r="H3041" s="11" t="s">
        <v>14</v>
      </c>
      <c r="I3041" s="13" t="s">
        <v>14</v>
      </c>
      <c r="J3041" s="14" t="s">
        <v>14</v>
      </c>
      <c r="K3041" s="14" t="s">
        <v>14</v>
      </c>
      <c r="L3041" s="17"/>
      <c r="M3041" s="17" t="s">
        <v>14</v>
      </c>
      <c r="N3041" s="17"/>
    </row>
    <row r="3042" spans="1:14" x14ac:dyDescent="0.25">
      <c r="A3042" s="11" t="s">
        <v>14</v>
      </c>
      <c r="B3042" s="18" t="s">
        <v>14</v>
      </c>
      <c r="C3042" s="18" t="s">
        <v>14</v>
      </c>
      <c r="D3042" s="19" t="s">
        <v>14</v>
      </c>
      <c r="E3042" s="6" t="s">
        <v>14</v>
      </c>
      <c r="F3042" s="11" t="s">
        <v>14</v>
      </c>
      <c r="G3042" s="11" t="s">
        <v>14</v>
      </c>
      <c r="H3042" s="11" t="s">
        <v>14</v>
      </c>
      <c r="I3042" s="13" t="s">
        <v>14</v>
      </c>
      <c r="J3042" s="14" t="s">
        <v>14</v>
      </c>
      <c r="K3042" s="14" t="s">
        <v>14</v>
      </c>
      <c r="L3042" s="17"/>
      <c r="M3042" s="17" t="s">
        <v>14</v>
      </c>
      <c r="N3042" s="17"/>
    </row>
    <row r="3043" spans="1:14" x14ac:dyDescent="0.25">
      <c r="A3043" s="11" t="s">
        <v>14</v>
      </c>
      <c r="B3043" s="18" t="s">
        <v>14</v>
      </c>
      <c r="C3043" s="18" t="s">
        <v>14</v>
      </c>
      <c r="D3043" s="19" t="s">
        <v>14</v>
      </c>
      <c r="E3043" s="6" t="s">
        <v>14</v>
      </c>
      <c r="F3043" s="11" t="s">
        <v>14</v>
      </c>
      <c r="G3043" s="11" t="s">
        <v>14</v>
      </c>
      <c r="H3043" s="11" t="s">
        <v>14</v>
      </c>
      <c r="I3043" s="13" t="s">
        <v>14</v>
      </c>
      <c r="J3043" s="14" t="s">
        <v>14</v>
      </c>
      <c r="K3043" s="14" t="s">
        <v>14</v>
      </c>
      <c r="L3043" s="17"/>
      <c r="M3043" s="17" t="s">
        <v>14</v>
      </c>
      <c r="N3043" s="17"/>
    </row>
    <row r="3044" spans="1:14" x14ac:dyDescent="0.25">
      <c r="A3044" s="11" t="s">
        <v>14</v>
      </c>
      <c r="B3044" s="18" t="s">
        <v>14</v>
      </c>
      <c r="C3044" s="18" t="s">
        <v>14</v>
      </c>
      <c r="D3044" s="19" t="s">
        <v>14</v>
      </c>
      <c r="E3044" s="6" t="s">
        <v>14</v>
      </c>
      <c r="F3044" s="11" t="s">
        <v>14</v>
      </c>
      <c r="G3044" s="11" t="s">
        <v>14</v>
      </c>
      <c r="H3044" s="11" t="s">
        <v>14</v>
      </c>
      <c r="I3044" s="13" t="s">
        <v>14</v>
      </c>
      <c r="J3044" s="14" t="s">
        <v>14</v>
      </c>
      <c r="K3044" s="14" t="s">
        <v>14</v>
      </c>
      <c r="L3044" s="17"/>
      <c r="M3044" s="17" t="s">
        <v>14</v>
      </c>
      <c r="N3044" s="17"/>
    </row>
    <row r="3045" spans="1:14" x14ac:dyDescent="0.25">
      <c r="A3045" s="11" t="s">
        <v>14</v>
      </c>
      <c r="B3045" s="18" t="s">
        <v>14</v>
      </c>
      <c r="C3045" s="18" t="s">
        <v>14</v>
      </c>
      <c r="D3045" s="19" t="s">
        <v>14</v>
      </c>
      <c r="E3045" s="6" t="s">
        <v>14</v>
      </c>
      <c r="F3045" s="11" t="s">
        <v>14</v>
      </c>
      <c r="G3045" s="11" t="s">
        <v>14</v>
      </c>
      <c r="H3045" s="11" t="s">
        <v>14</v>
      </c>
      <c r="I3045" s="13" t="s">
        <v>14</v>
      </c>
      <c r="J3045" s="14" t="s">
        <v>14</v>
      </c>
      <c r="K3045" s="14" t="s">
        <v>14</v>
      </c>
      <c r="L3045" s="17"/>
      <c r="M3045" s="17" t="s">
        <v>14</v>
      </c>
      <c r="N3045" s="17"/>
    </row>
    <row r="3046" spans="1:14" x14ac:dyDescent="0.25">
      <c r="A3046" s="11" t="s">
        <v>14</v>
      </c>
      <c r="B3046" s="18" t="s">
        <v>14</v>
      </c>
      <c r="C3046" s="18" t="s">
        <v>14</v>
      </c>
      <c r="D3046" s="19" t="s">
        <v>14</v>
      </c>
      <c r="E3046" s="6" t="s">
        <v>14</v>
      </c>
      <c r="F3046" s="11" t="s">
        <v>14</v>
      </c>
      <c r="G3046" s="11" t="s">
        <v>14</v>
      </c>
      <c r="H3046" s="11" t="s">
        <v>14</v>
      </c>
      <c r="I3046" s="13" t="s">
        <v>14</v>
      </c>
      <c r="J3046" s="14" t="s">
        <v>14</v>
      </c>
      <c r="K3046" s="14" t="s">
        <v>14</v>
      </c>
      <c r="L3046" s="17"/>
      <c r="M3046" s="17" t="s">
        <v>14</v>
      </c>
      <c r="N3046" s="17"/>
    </row>
    <row r="3047" spans="1:14" x14ac:dyDescent="0.25">
      <c r="A3047" s="11" t="s">
        <v>14</v>
      </c>
      <c r="B3047" s="18" t="s">
        <v>14</v>
      </c>
      <c r="C3047" s="18" t="s">
        <v>14</v>
      </c>
      <c r="D3047" s="19" t="s">
        <v>14</v>
      </c>
      <c r="E3047" s="6" t="s">
        <v>14</v>
      </c>
      <c r="F3047" s="11" t="s">
        <v>14</v>
      </c>
      <c r="G3047" s="11" t="s">
        <v>14</v>
      </c>
      <c r="H3047" s="11" t="s">
        <v>14</v>
      </c>
      <c r="I3047" s="13" t="s">
        <v>14</v>
      </c>
      <c r="J3047" s="14" t="s">
        <v>14</v>
      </c>
      <c r="K3047" s="14" t="s">
        <v>14</v>
      </c>
      <c r="L3047" s="17"/>
      <c r="M3047" s="17" t="s">
        <v>14</v>
      </c>
      <c r="N3047" s="17"/>
    </row>
    <row r="3048" spans="1:14" x14ac:dyDescent="0.25">
      <c r="A3048" s="11" t="s">
        <v>14</v>
      </c>
      <c r="B3048" s="18" t="s">
        <v>14</v>
      </c>
      <c r="C3048" s="18" t="s">
        <v>14</v>
      </c>
      <c r="D3048" s="19" t="s">
        <v>14</v>
      </c>
      <c r="E3048" s="6" t="s">
        <v>14</v>
      </c>
      <c r="F3048" s="11" t="s">
        <v>14</v>
      </c>
      <c r="G3048" s="11" t="s">
        <v>14</v>
      </c>
      <c r="H3048" s="11" t="s">
        <v>14</v>
      </c>
      <c r="I3048" s="13" t="s">
        <v>14</v>
      </c>
      <c r="J3048" s="14" t="s">
        <v>14</v>
      </c>
      <c r="K3048" s="14" t="s">
        <v>14</v>
      </c>
      <c r="L3048" s="17"/>
      <c r="M3048" s="17" t="s">
        <v>14</v>
      </c>
      <c r="N3048" s="17"/>
    </row>
    <row r="3049" spans="1:14" x14ac:dyDescent="0.25">
      <c r="A3049" s="11" t="s">
        <v>14</v>
      </c>
      <c r="B3049" s="18" t="s">
        <v>14</v>
      </c>
      <c r="C3049" s="18" t="s">
        <v>14</v>
      </c>
      <c r="D3049" s="19" t="s">
        <v>14</v>
      </c>
      <c r="E3049" s="6" t="s">
        <v>14</v>
      </c>
      <c r="F3049" s="11" t="s">
        <v>14</v>
      </c>
      <c r="G3049" s="11" t="s">
        <v>14</v>
      </c>
      <c r="H3049" s="11" t="s">
        <v>14</v>
      </c>
      <c r="I3049" s="13" t="s">
        <v>14</v>
      </c>
      <c r="J3049" s="14" t="s">
        <v>14</v>
      </c>
      <c r="K3049" s="14" t="s">
        <v>14</v>
      </c>
      <c r="L3049" s="17"/>
      <c r="M3049" s="17" t="s">
        <v>14</v>
      </c>
      <c r="N3049" s="17"/>
    </row>
    <row r="3050" spans="1:14" x14ac:dyDescent="0.25">
      <c r="A3050" s="11" t="s">
        <v>14</v>
      </c>
      <c r="B3050" s="18" t="s">
        <v>14</v>
      </c>
      <c r="C3050" s="18" t="s">
        <v>14</v>
      </c>
      <c r="D3050" s="19" t="s">
        <v>14</v>
      </c>
      <c r="E3050" s="6" t="s">
        <v>14</v>
      </c>
      <c r="F3050" s="11" t="s">
        <v>14</v>
      </c>
      <c r="G3050" s="11" t="s">
        <v>14</v>
      </c>
      <c r="H3050" s="11" t="s">
        <v>14</v>
      </c>
      <c r="I3050" s="13" t="s">
        <v>14</v>
      </c>
      <c r="J3050" s="14" t="s">
        <v>14</v>
      </c>
      <c r="K3050" s="14" t="s">
        <v>14</v>
      </c>
      <c r="L3050" s="17"/>
      <c r="M3050" s="17" t="s">
        <v>14</v>
      </c>
      <c r="N3050" s="17"/>
    </row>
    <row r="3051" spans="1:14" x14ac:dyDescent="0.25">
      <c r="A3051" s="11" t="s">
        <v>14</v>
      </c>
      <c r="B3051" s="18" t="s">
        <v>14</v>
      </c>
      <c r="C3051" s="18" t="s">
        <v>14</v>
      </c>
      <c r="D3051" s="19" t="s">
        <v>14</v>
      </c>
      <c r="E3051" s="6" t="s">
        <v>14</v>
      </c>
      <c r="F3051" s="11" t="s">
        <v>14</v>
      </c>
      <c r="G3051" s="11" t="s">
        <v>14</v>
      </c>
      <c r="H3051" s="11" t="s">
        <v>14</v>
      </c>
      <c r="I3051" s="13" t="s">
        <v>14</v>
      </c>
      <c r="J3051" s="14" t="s">
        <v>14</v>
      </c>
      <c r="K3051" s="14" t="s">
        <v>14</v>
      </c>
      <c r="L3051" s="17"/>
      <c r="M3051" s="17" t="s">
        <v>14</v>
      </c>
      <c r="N3051" s="17"/>
    </row>
    <row r="3052" spans="1:14" x14ac:dyDescent="0.25">
      <c r="A3052" s="11" t="s">
        <v>14</v>
      </c>
      <c r="B3052" s="18" t="s">
        <v>14</v>
      </c>
      <c r="C3052" s="18" t="s">
        <v>14</v>
      </c>
      <c r="D3052" s="19" t="s">
        <v>14</v>
      </c>
      <c r="E3052" s="6" t="s">
        <v>14</v>
      </c>
      <c r="F3052" s="11" t="s">
        <v>14</v>
      </c>
      <c r="G3052" s="11" t="s">
        <v>14</v>
      </c>
      <c r="H3052" s="11" t="s">
        <v>14</v>
      </c>
      <c r="I3052" s="13" t="s">
        <v>14</v>
      </c>
      <c r="J3052" s="14" t="s">
        <v>14</v>
      </c>
      <c r="K3052" s="14" t="s">
        <v>14</v>
      </c>
      <c r="L3052" s="17"/>
      <c r="M3052" s="17" t="s">
        <v>14</v>
      </c>
      <c r="N3052" s="17"/>
    </row>
    <row r="3053" spans="1:14" x14ac:dyDescent="0.25">
      <c r="A3053" s="11" t="s">
        <v>14</v>
      </c>
      <c r="B3053" s="18" t="s">
        <v>14</v>
      </c>
      <c r="C3053" s="18" t="s">
        <v>14</v>
      </c>
      <c r="D3053" s="19" t="s">
        <v>14</v>
      </c>
      <c r="E3053" s="6" t="s">
        <v>14</v>
      </c>
      <c r="F3053" s="11" t="s">
        <v>14</v>
      </c>
      <c r="G3053" s="11" t="s">
        <v>14</v>
      </c>
      <c r="H3053" s="11" t="s">
        <v>14</v>
      </c>
      <c r="I3053" s="13" t="s">
        <v>14</v>
      </c>
      <c r="J3053" s="14" t="s">
        <v>14</v>
      </c>
      <c r="K3053" s="14" t="s">
        <v>14</v>
      </c>
      <c r="L3053" s="17"/>
      <c r="M3053" s="17" t="s">
        <v>14</v>
      </c>
      <c r="N3053" s="17"/>
    </row>
    <row r="3054" spans="1:14" x14ac:dyDescent="0.25">
      <c r="A3054" s="11" t="s">
        <v>14</v>
      </c>
      <c r="B3054" s="18" t="s">
        <v>14</v>
      </c>
      <c r="C3054" s="18" t="s">
        <v>14</v>
      </c>
      <c r="D3054" s="19" t="s">
        <v>14</v>
      </c>
      <c r="E3054" s="6" t="s">
        <v>14</v>
      </c>
      <c r="F3054" s="11" t="s">
        <v>14</v>
      </c>
      <c r="G3054" s="11" t="s">
        <v>14</v>
      </c>
      <c r="H3054" s="11" t="s">
        <v>14</v>
      </c>
      <c r="I3054" s="13" t="s">
        <v>14</v>
      </c>
      <c r="J3054" s="14" t="s">
        <v>14</v>
      </c>
      <c r="K3054" s="14" t="s">
        <v>14</v>
      </c>
      <c r="L3054" s="17"/>
      <c r="M3054" s="17" t="s">
        <v>14</v>
      </c>
      <c r="N3054" s="17"/>
    </row>
    <row r="3055" spans="1:14" x14ac:dyDescent="0.25">
      <c r="A3055" s="11" t="s">
        <v>14</v>
      </c>
      <c r="B3055" s="18" t="s">
        <v>14</v>
      </c>
      <c r="C3055" s="18" t="s">
        <v>14</v>
      </c>
      <c r="D3055" s="19" t="s">
        <v>14</v>
      </c>
      <c r="E3055" s="6" t="s">
        <v>14</v>
      </c>
      <c r="F3055" s="11" t="s">
        <v>14</v>
      </c>
      <c r="G3055" s="11" t="s">
        <v>14</v>
      </c>
      <c r="H3055" s="11" t="s">
        <v>14</v>
      </c>
      <c r="I3055" s="13" t="s">
        <v>14</v>
      </c>
      <c r="J3055" s="14" t="s">
        <v>14</v>
      </c>
      <c r="K3055" s="14" t="s">
        <v>14</v>
      </c>
      <c r="L3055" s="17"/>
      <c r="M3055" s="17" t="s">
        <v>14</v>
      </c>
      <c r="N3055" s="17"/>
    </row>
    <row r="3056" spans="1:14" x14ac:dyDescent="0.25">
      <c r="A3056" s="11" t="s">
        <v>14</v>
      </c>
      <c r="B3056" s="18" t="s">
        <v>14</v>
      </c>
      <c r="C3056" s="18" t="s">
        <v>14</v>
      </c>
      <c r="D3056" s="19" t="s">
        <v>14</v>
      </c>
      <c r="E3056" s="6" t="s">
        <v>14</v>
      </c>
      <c r="F3056" s="11" t="s">
        <v>14</v>
      </c>
      <c r="G3056" s="11" t="s">
        <v>14</v>
      </c>
      <c r="H3056" s="11" t="s">
        <v>14</v>
      </c>
      <c r="I3056" s="13" t="s">
        <v>14</v>
      </c>
      <c r="J3056" s="14" t="s">
        <v>14</v>
      </c>
      <c r="K3056" s="14" t="s">
        <v>14</v>
      </c>
      <c r="L3056" s="17"/>
      <c r="M3056" s="17" t="s">
        <v>14</v>
      </c>
      <c r="N3056" s="17"/>
    </row>
    <row r="3057" spans="1:14" x14ac:dyDescent="0.25">
      <c r="A3057" s="11" t="s">
        <v>14</v>
      </c>
      <c r="B3057" s="18" t="s">
        <v>14</v>
      </c>
      <c r="C3057" s="18" t="s">
        <v>14</v>
      </c>
      <c r="D3057" s="19" t="s">
        <v>14</v>
      </c>
      <c r="E3057" s="6" t="s">
        <v>14</v>
      </c>
      <c r="F3057" s="11" t="s">
        <v>14</v>
      </c>
      <c r="G3057" s="11" t="s">
        <v>14</v>
      </c>
      <c r="H3057" s="11" t="s">
        <v>14</v>
      </c>
      <c r="I3057" s="13" t="s">
        <v>14</v>
      </c>
      <c r="J3057" s="14" t="s">
        <v>14</v>
      </c>
      <c r="K3057" s="14" t="s">
        <v>14</v>
      </c>
      <c r="L3057" s="17"/>
      <c r="M3057" s="17" t="s">
        <v>14</v>
      </c>
      <c r="N3057" s="17"/>
    </row>
    <row r="3058" spans="1:14" x14ac:dyDescent="0.25">
      <c r="A3058" s="11" t="s">
        <v>14</v>
      </c>
      <c r="B3058" s="18" t="s">
        <v>14</v>
      </c>
      <c r="C3058" s="18" t="s">
        <v>14</v>
      </c>
      <c r="D3058" s="19" t="s">
        <v>14</v>
      </c>
      <c r="E3058" s="6" t="s">
        <v>14</v>
      </c>
      <c r="F3058" s="11" t="s">
        <v>14</v>
      </c>
      <c r="G3058" s="11" t="s">
        <v>14</v>
      </c>
      <c r="H3058" s="11" t="s">
        <v>14</v>
      </c>
      <c r="I3058" s="13" t="s">
        <v>14</v>
      </c>
      <c r="J3058" s="14" t="s">
        <v>14</v>
      </c>
      <c r="K3058" s="14" t="s">
        <v>14</v>
      </c>
      <c r="L3058" s="17"/>
      <c r="M3058" s="17" t="s">
        <v>14</v>
      </c>
      <c r="N3058" s="17"/>
    </row>
    <row r="3059" spans="1:14" x14ac:dyDescent="0.25">
      <c r="A3059" s="11" t="s">
        <v>14</v>
      </c>
      <c r="B3059" s="18" t="s">
        <v>14</v>
      </c>
      <c r="C3059" s="18" t="s">
        <v>14</v>
      </c>
      <c r="D3059" s="19" t="s">
        <v>14</v>
      </c>
      <c r="E3059" s="6" t="s">
        <v>14</v>
      </c>
      <c r="F3059" s="11" t="s">
        <v>14</v>
      </c>
      <c r="G3059" s="11" t="s">
        <v>14</v>
      </c>
      <c r="H3059" s="11" t="s">
        <v>14</v>
      </c>
      <c r="I3059" s="13" t="s">
        <v>14</v>
      </c>
      <c r="J3059" s="14" t="s">
        <v>14</v>
      </c>
      <c r="K3059" s="14" t="s">
        <v>14</v>
      </c>
      <c r="L3059" s="17"/>
      <c r="M3059" s="17" t="s">
        <v>14</v>
      </c>
      <c r="N3059" s="17"/>
    </row>
    <row r="3060" spans="1:14" x14ac:dyDescent="0.25">
      <c r="A3060" s="11" t="s">
        <v>14</v>
      </c>
      <c r="B3060" s="18" t="s">
        <v>14</v>
      </c>
      <c r="C3060" s="18" t="s">
        <v>14</v>
      </c>
      <c r="D3060" s="19" t="s">
        <v>14</v>
      </c>
      <c r="E3060" s="6" t="s">
        <v>14</v>
      </c>
      <c r="F3060" s="11" t="s">
        <v>14</v>
      </c>
      <c r="G3060" s="11" t="s">
        <v>14</v>
      </c>
      <c r="H3060" s="11" t="s">
        <v>14</v>
      </c>
      <c r="I3060" s="13" t="s">
        <v>14</v>
      </c>
      <c r="J3060" s="14" t="s">
        <v>14</v>
      </c>
      <c r="K3060" s="14" t="s">
        <v>14</v>
      </c>
      <c r="L3060" s="17"/>
      <c r="M3060" s="17" t="s">
        <v>14</v>
      </c>
      <c r="N3060" s="17"/>
    </row>
    <row r="3061" spans="1:14" x14ac:dyDescent="0.25">
      <c r="A3061" s="11" t="s">
        <v>14</v>
      </c>
      <c r="B3061" s="18" t="s">
        <v>14</v>
      </c>
      <c r="C3061" s="18" t="s">
        <v>14</v>
      </c>
      <c r="D3061" s="19" t="s">
        <v>14</v>
      </c>
      <c r="E3061" s="6" t="s">
        <v>14</v>
      </c>
      <c r="F3061" s="11" t="s">
        <v>14</v>
      </c>
      <c r="G3061" s="11" t="s">
        <v>14</v>
      </c>
      <c r="H3061" s="11" t="s">
        <v>14</v>
      </c>
      <c r="I3061" s="13" t="s">
        <v>14</v>
      </c>
      <c r="J3061" s="14" t="s">
        <v>14</v>
      </c>
      <c r="K3061" s="14" t="s">
        <v>14</v>
      </c>
      <c r="L3061" s="17"/>
      <c r="M3061" s="17" t="s">
        <v>14</v>
      </c>
      <c r="N3061" s="17"/>
    </row>
    <row r="3062" spans="1:14" x14ac:dyDescent="0.25">
      <c r="A3062" s="11" t="s">
        <v>14</v>
      </c>
      <c r="B3062" s="18" t="s">
        <v>14</v>
      </c>
      <c r="C3062" s="18" t="s">
        <v>14</v>
      </c>
      <c r="D3062" s="19" t="s">
        <v>14</v>
      </c>
      <c r="E3062" s="6" t="s">
        <v>14</v>
      </c>
      <c r="F3062" s="11" t="s">
        <v>14</v>
      </c>
      <c r="G3062" s="11" t="s">
        <v>14</v>
      </c>
      <c r="H3062" s="11" t="s">
        <v>14</v>
      </c>
      <c r="I3062" s="13" t="s">
        <v>14</v>
      </c>
      <c r="J3062" s="14" t="s">
        <v>14</v>
      </c>
      <c r="K3062" s="14" t="s">
        <v>14</v>
      </c>
      <c r="L3062" s="17"/>
      <c r="M3062" s="17" t="s">
        <v>14</v>
      </c>
      <c r="N3062" s="17"/>
    </row>
    <row r="3063" spans="1:14" x14ac:dyDescent="0.25">
      <c r="A3063" s="11" t="s">
        <v>14</v>
      </c>
      <c r="B3063" s="18" t="s">
        <v>14</v>
      </c>
      <c r="C3063" s="18" t="s">
        <v>14</v>
      </c>
      <c r="D3063" s="19" t="s">
        <v>14</v>
      </c>
      <c r="E3063" s="6" t="s">
        <v>14</v>
      </c>
      <c r="F3063" s="11" t="s">
        <v>14</v>
      </c>
      <c r="G3063" s="11" t="s">
        <v>14</v>
      </c>
      <c r="H3063" s="11" t="s">
        <v>14</v>
      </c>
      <c r="I3063" s="13" t="s">
        <v>14</v>
      </c>
      <c r="J3063" s="14" t="s">
        <v>14</v>
      </c>
      <c r="K3063" s="14" t="s">
        <v>14</v>
      </c>
      <c r="L3063" s="17"/>
      <c r="M3063" s="17" t="s">
        <v>14</v>
      </c>
      <c r="N3063" s="17"/>
    </row>
    <row r="3064" spans="1:14" x14ac:dyDescent="0.25">
      <c r="A3064" s="11" t="s">
        <v>14</v>
      </c>
      <c r="B3064" s="18" t="s">
        <v>14</v>
      </c>
      <c r="C3064" s="18" t="s">
        <v>14</v>
      </c>
      <c r="D3064" s="19" t="s">
        <v>14</v>
      </c>
      <c r="E3064" s="6" t="s">
        <v>14</v>
      </c>
      <c r="F3064" s="11" t="s">
        <v>14</v>
      </c>
      <c r="G3064" s="11" t="s">
        <v>14</v>
      </c>
      <c r="H3064" s="11" t="s">
        <v>14</v>
      </c>
      <c r="I3064" s="13" t="s">
        <v>14</v>
      </c>
      <c r="J3064" s="14" t="s">
        <v>14</v>
      </c>
      <c r="K3064" s="14" t="s">
        <v>14</v>
      </c>
      <c r="L3064" s="17"/>
      <c r="M3064" s="17" t="s">
        <v>14</v>
      </c>
      <c r="N3064" s="17"/>
    </row>
    <row r="3065" spans="1:14" x14ac:dyDescent="0.25">
      <c r="A3065" s="11" t="s">
        <v>14</v>
      </c>
      <c r="B3065" s="18" t="s">
        <v>14</v>
      </c>
      <c r="C3065" s="18" t="s">
        <v>14</v>
      </c>
      <c r="D3065" s="19" t="s">
        <v>14</v>
      </c>
      <c r="E3065" s="6" t="s">
        <v>14</v>
      </c>
      <c r="F3065" s="11" t="s">
        <v>14</v>
      </c>
      <c r="G3065" s="11" t="s">
        <v>14</v>
      </c>
      <c r="H3065" s="11" t="s">
        <v>14</v>
      </c>
      <c r="I3065" s="13" t="s">
        <v>14</v>
      </c>
      <c r="J3065" s="14" t="s">
        <v>14</v>
      </c>
      <c r="K3065" s="14" t="s">
        <v>14</v>
      </c>
      <c r="L3065" s="17"/>
      <c r="M3065" s="17" t="s">
        <v>14</v>
      </c>
      <c r="N3065" s="17"/>
    </row>
    <row r="3066" spans="1:14" x14ac:dyDescent="0.25">
      <c r="A3066" s="11" t="s">
        <v>14</v>
      </c>
      <c r="B3066" s="18" t="s">
        <v>14</v>
      </c>
      <c r="C3066" s="18" t="s">
        <v>14</v>
      </c>
      <c r="D3066" s="19" t="s">
        <v>14</v>
      </c>
      <c r="E3066" s="6" t="s">
        <v>14</v>
      </c>
      <c r="F3066" s="11" t="s">
        <v>14</v>
      </c>
      <c r="G3066" s="11" t="s">
        <v>14</v>
      </c>
      <c r="H3066" s="11" t="s">
        <v>14</v>
      </c>
      <c r="I3066" s="13" t="s">
        <v>14</v>
      </c>
      <c r="J3066" s="14" t="s">
        <v>14</v>
      </c>
      <c r="K3066" s="14" t="s">
        <v>14</v>
      </c>
      <c r="L3066" s="17"/>
      <c r="M3066" s="17" t="s">
        <v>14</v>
      </c>
      <c r="N3066" s="17"/>
    </row>
    <row r="3067" spans="1:14" x14ac:dyDescent="0.25">
      <c r="A3067" s="11" t="s">
        <v>14</v>
      </c>
      <c r="B3067" s="18" t="s">
        <v>14</v>
      </c>
      <c r="C3067" s="18" t="s">
        <v>14</v>
      </c>
      <c r="D3067" s="19" t="s">
        <v>14</v>
      </c>
      <c r="E3067" s="6" t="s">
        <v>14</v>
      </c>
      <c r="F3067" s="11" t="s">
        <v>14</v>
      </c>
      <c r="G3067" s="11" t="s">
        <v>14</v>
      </c>
      <c r="H3067" s="11" t="s">
        <v>14</v>
      </c>
      <c r="I3067" s="13" t="s">
        <v>14</v>
      </c>
      <c r="J3067" s="14" t="s">
        <v>14</v>
      </c>
      <c r="K3067" s="14" t="s">
        <v>14</v>
      </c>
      <c r="L3067" s="17"/>
      <c r="M3067" s="17" t="s">
        <v>14</v>
      </c>
      <c r="N3067" s="17"/>
    </row>
    <row r="3068" spans="1:14" x14ac:dyDescent="0.25">
      <c r="A3068" s="11" t="s">
        <v>14</v>
      </c>
      <c r="B3068" s="18" t="s">
        <v>14</v>
      </c>
      <c r="C3068" s="18" t="s">
        <v>14</v>
      </c>
      <c r="D3068" s="19" t="s">
        <v>14</v>
      </c>
      <c r="E3068" s="6" t="s">
        <v>14</v>
      </c>
      <c r="F3068" s="11" t="s">
        <v>14</v>
      </c>
      <c r="G3068" s="11" t="s">
        <v>14</v>
      </c>
      <c r="H3068" s="11" t="s">
        <v>14</v>
      </c>
      <c r="I3068" s="13" t="s">
        <v>14</v>
      </c>
      <c r="J3068" s="14" t="s">
        <v>14</v>
      </c>
      <c r="K3068" s="14" t="s">
        <v>14</v>
      </c>
      <c r="L3068" s="17"/>
      <c r="M3068" s="17" t="s">
        <v>14</v>
      </c>
      <c r="N3068" s="17"/>
    </row>
    <row r="3069" spans="1:14" x14ac:dyDescent="0.25">
      <c r="A3069" s="11" t="s">
        <v>14</v>
      </c>
      <c r="B3069" s="18" t="s">
        <v>14</v>
      </c>
      <c r="C3069" s="18" t="s">
        <v>14</v>
      </c>
      <c r="D3069" s="19" t="s">
        <v>14</v>
      </c>
      <c r="E3069" s="6" t="s">
        <v>14</v>
      </c>
      <c r="F3069" s="11" t="s">
        <v>14</v>
      </c>
      <c r="G3069" s="11" t="s">
        <v>14</v>
      </c>
      <c r="H3069" s="11" t="s">
        <v>14</v>
      </c>
      <c r="I3069" s="13" t="s">
        <v>14</v>
      </c>
      <c r="J3069" s="14" t="s">
        <v>14</v>
      </c>
      <c r="K3069" s="14" t="s">
        <v>14</v>
      </c>
      <c r="L3069" s="17"/>
      <c r="M3069" s="17" t="s">
        <v>14</v>
      </c>
      <c r="N3069" s="17"/>
    </row>
    <row r="3070" spans="1:14" x14ac:dyDescent="0.25">
      <c r="A3070" s="11" t="s">
        <v>14</v>
      </c>
      <c r="B3070" s="18" t="s">
        <v>14</v>
      </c>
      <c r="C3070" s="18" t="s">
        <v>14</v>
      </c>
      <c r="D3070" s="19" t="s">
        <v>14</v>
      </c>
      <c r="E3070" s="6" t="s">
        <v>14</v>
      </c>
      <c r="F3070" s="11" t="s">
        <v>14</v>
      </c>
      <c r="G3070" s="11" t="s">
        <v>14</v>
      </c>
      <c r="H3070" s="11" t="s">
        <v>14</v>
      </c>
      <c r="I3070" s="13" t="s">
        <v>14</v>
      </c>
      <c r="J3070" s="14" t="s">
        <v>14</v>
      </c>
      <c r="K3070" s="14" t="s">
        <v>14</v>
      </c>
      <c r="L3070" s="17"/>
      <c r="M3070" s="17" t="s">
        <v>14</v>
      </c>
      <c r="N3070" s="17"/>
    </row>
    <row r="3071" spans="1:14" x14ac:dyDescent="0.25">
      <c r="A3071" s="11" t="s">
        <v>14</v>
      </c>
      <c r="B3071" s="18" t="s">
        <v>14</v>
      </c>
      <c r="C3071" s="18" t="s">
        <v>14</v>
      </c>
      <c r="D3071" s="19" t="s">
        <v>14</v>
      </c>
      <c r="E3071" s="6" t="s">
        <v>14</v>
      </c>
      <c r="F3071" s="11" t="s">
        <v>14</v>
      </c>
      <c r="G3071" s="11" t="s">
        <v>14</v>
      </c>
      <c r="H3071" s="11" t="s">
        <v>14</v>
      </c>
      <c r="I3071" s="13" t="s">
        <v>14</v>
      </c>
      <c r="J3071" s="14" t="s">
        <v>14</v>
      </c>
      <c r="K3071" s="14" t="s">
        <v>14</v>
      </c>
      <c r="L3071" s="17"/>
      <c r="M3071" s="17" t="s">
        <v>14</v>
      </c>
      <c r="N3071" s="17"/>
    </row>
    <row r="3072" spans="1:14" x14ac:dyDescent="0.25">
      <c r="A3072" s="11" t="s">
        <v>14</v>
      </c>
      <c r="B3072" s="18" t="s">
        <v>14</v>
      </c>
      <c r="C3072" s="18" t="s">
        <v>14</v>
      </c>
      <c r="D3072" s="19" t="s">
        <v>14</v>
      </c>
      <c r="E3072" s="6" t="s">
        <v>14</v>
      </c>
      <c r="F3072" s="11" t="s">
        <v>14</v>
      </c>
      <c r="G3072" s="11" t="s">
        <v>14</v>
      </c>
      <c r="H3072" s="11" t="s">
        <v>14</v>
      </c>
      <c r="I3072" s="13" t="s">
        <v>14</v>
      </c>
      <c r="J3072" s="14" t="s">
        <v>14</v>
      </c>
      <c r="K3072" s="14" t="s">
        <v>14</v>
      </c>
      <c r="L3072" s="17"/>
      <c r="M3072" s="17" t="s">
        <v>14</v>
      </c>
      <c r="N3072" s="17"/>
    </row>
    <row r="3073" spans="1:14" x14ac:dyDescent="0.25">
      <c r="A3073" s="11" t="s">
        <v>14</v>
      </c>
      <c r="B3073" s="18" t="s">
        <v>14</v>
      </c>
      <c r="C3073" s="18" t="s">
        <v>14</v>
      </c>
      <c r="D3073" s="19" t="s">
        <v>14</v>
      </c>
      <c r="E3073" s="6" t="s">
        <v>14</v>
      </c>
      <c r="F3073" s="11" t="s">
        <v>14</v>
      </c>
      <c r="G3073" s="11" t="s">
        <v>14</v>
      </c>
      <c r="H3073" s="11" t="s">
        <v>14</v>
      </c>
      <c r="I3073" s="13" t="s">
        <v>14</v>
      </c>
      <c r="J3073" s="14" t="s">
        <v>14</v>
      </c>
      <c r="K3073" s="14" t="s">
        <v>14</v>
      </c>
      <c r="L3073" s="17"/>
      <c r="M3073" s="17" t="s">
        <v>14</v>
      </c>
      <c r="N3073" s="17"/>
    </row>
    <row r="3074" spans="1:14" x14ac:dyDescent="0.25">
      <c r="A3074" s="11" t="s">
        <v>14</v>
      </c>
      <c r="B3074" s="18" t="s">
        <v>14</v>
      </c>
      <c r="C3074" s="18" t="s">
        <v>14</v>
      </c>
      <c r="D3074" s="19" t="s">
        <v>14</v>
      </c>
      <c r="E3074" s="6" t="s">
        <v>14</v>
      </c>
      <c r="F3074" s="11" t="s">
        <v>14</v>
      </c>
      <c r="G3074" s="11" t="s">
        <v>14</v>
      </c>
      <c r="H3074" s="11" t="s">
        <v>14</v>
      </c>
      <c r="I3074" s="13" t="s">
        <v>14</v>
      </c>
      <c r="J3074" s="14" t="s">
        <v>14</v>
      </c>
      <c r="K3074" s="14" t="s">
        <v>14</v>
      </c>
      <c r="L3074" s="17"/>
      <c r="M3074" s="17" t="s">
        <v>14</v>
      </c>
      <c r="N3074" s="17"/>
    </row>
    <row r="3075" spans="1:14" x14ac:dyDescent="0.25">
      <c r="A3075" s="11" t="s">
        <v>14</v>
      </c>
      <c r="B3075" s="18" t="s">
        <v>14</v>
      </c>
      <c r="C3075" s="18" t="s">
        <v>14</v>
      </c>
      <c r="D3075" s="19" t="s">
        <v>14</v>
      </c>
      <c r="E3075" s="6" t="s">
        <v>14</v>
      </c>
      <c r="F3075" s="11" t="s">
        <v>14</v>
      </c>
      <c r="G3075" s="11" t="s">
        <v>14</v>
      </c>
      <c r="H3075" s="11" t="s">
        <v>14</v>
      </c>
      <c r="I3075" s="13" t="s">
        <v>14</v>
      </c>
      <c r="J3075" s="14" t="s">
        <v>14</v>
      </c>
      <c r="K3075" s="14" t="s">
        <v>14</v>
      </c>
      <c r="L3075" s="17"/>
      <c r="M3075" s="17" t="s">
        <v>14</v>
      </c>
      <c r="N3075" s="17"/>
    </row>
    <row r="3076" spans="1:14" x14ac:dyDescent="0.25">
      <c r="A3076" s="11" t="s">
        <v>14</v>
      </c>
      <c r="B3076" s="18" t="s">
        <v>14</v>
      </c>
      <c r="C3076" s="18" t="s">
        <v>14</v>
      </c>
      <c r="D3076" s="19" t="s">
        <v>14</v>
      </c>
      <c r="E3076" s="6" t="s">
        <v>14</v>
      </c>
      <c r="F3076" s="11" t="s">
        <v>14</v>
      </c>
      <c r="G3076" s="11" t="s">
        <v>14</v>
      </c>
      <c r="H3076" s="11" t="s">
        <v>14</v>
      </c>
      <c r="I3076" s="13" t="s">
        <v>14</v>
      </c>
      <c r="J3076" s="14" t="s">
        <v>14</v>
      </c>
      <c r="K3076" s="14" t="s">
        <v>14</v>
      </c>
      <c r="L3076" s="17"/>
      <c r="M3076" s="17" t="s">
        <v>14</v>
      </c>
      <c r="N3076" s="17"/>
    </row>
    <row r="3077" spans="1:14" x14ac:dyDescent="0.25">
      <c r="A3077" s="11" t="s">
        <v>14</v>
      </c>
      <c r="B3077" s="18" t="s">
        <v>14</v>
      </c>
      <c r="C3077" s="18" t="s">
        <v>14</v>
      </c>
      <c r="D3077" s="19" t="s">
        <v>14</v>
      </c>
      <c r="E3077" s="6" t="s">
        <v>14</v>
      </c>
      <c r="F3077" s="11" t="s">
        <v>14</v>
      </c>
      <c r="G3077" s="11" t="s">
        <v>14</v>
      </c>
      <c r="H3077" s="11" t="s">
        <v>14</v>
      </c>
      <c r="I3077" s="13" t="s">
        <v>14</v>
      </c>
      <c r="J3077" s="14" t="s">
        <v>14</v>
      </c>
      <c r="K3077" s="14" t="s">
        <v>14</v>
      </c>
      <c r="L3077" s="17"/>
      <c r="M3077" s="17" t="s">
        <v>14</v>
      </c>
      <c r="N3077" s="17"/>
    </row>
    <row r="3078" spans="1:14" x14ac:dyDescent="0.25">
      <c r="A3078" s="11" t="s">
        <v>14</v>
      </c>
      <c r="B3078" s="18" t="s">
        <v>14</v>
      </c>
      <c r="C3078" s="18" t="s">
        <v>14</v>
      </c>
      <c r="D3078" s="19" t="s">
        <v>14</v>
      </c>
      <c r="E3078" s="6" t="s">
        <v>14</v>
      </c>
      <c r="F3078" s="11" t="s">
        <v>14</v>
      </c>
      <c r="G3078" s="11" t="s">
        <v>14</v>
      </c>
      <c r="H3078" s="11" t="s">
        <v>14</v>
      </c>
      <c r="I3078" s="13" t="s">
        <v>14</v>
      </c>
      <c r="J3078" s="14" t="s">
        <v>14</v>
      </c>
      <c r="K3078" s="14" t="s">
        <v>14</v>
      </c>
      <c r="L3078" s="17"/>
      <c r="M3078" s="17" t="s">
        <v>14</v>
      </c>
      <c r="N3078" s="17"/>
    </row>
    <row r="3079" spans="1:14" x14ac:dyDescent="0.25">
      <c r="A3079" s="11" t="s">
        <v>14</v>
      </c>
      <c r="B3079" s="18" t="s">
        <v>14</v>
      </c>
      <c r="C3079" s="18" t="s">
        <v>14</v>
      </c>
      <c r="D3079" s="19" t="s">
        <v>14</v>
      </c>
      <c r="E3079" s="6" t="s">
        <v>14</v>
      </c>
      <c r="F3079" s="11" t="s">
        <v>14</v>
      </c>
      <c r="G3079" s="11" t="s">
        <v>14</v>
      </c>
      <c r="H3079" s="11" t="s">
        <v>14</v>
      </c>
      <c r="I3079" s="13" t="s">
        <v>14</v>
      </c>
      <c r="J3079" s="14" t="s">
        <v>14</v>
      </c>
      <c r="K3079" s="14" t="s">
        <v>14</v>
      </c>
      <c r="L3079" s="17"/>
      <c r="M3079" s="17" t="s">
        <v>14</v>
      </c>
      <c r="N3079" s="17"/>
    </row>
    <row r="3080" spans="1:14" x14ac:dyDescent="0.25">
      <c r="A3080" s="11" t="s">
        <v>14</v>
      </c>
      <c r="B3080" s="18" t="s">
        <v>14</v>
      </c>
      <c r="C3080" s="18" t="s">
        <v>14</v>
      </c>
      <c r="D3080" s="19" t="s">
        <v>14</v>
      </c>
      <c r="E3080" s="6" t="s">
        <v>14</v>
      </c>
      <c r="F3080" s="11" t="s">
        <v>14</v>
      </c>
      <c r="G3080" s="11" t="s">
        <v>14</v>
      </c>
      <c r="H3080" s="11" t="s">
        <v>14</v>
      </c>
      <c r="I3080" s="13" t="s">
        <v>14</v>
      </c>
      <c r="J3080" s="14" t="s">
        <v>14</v>
      </c>
      <c r="K3080" s="14" t="s">
        <v>14</v>
      </c>
      <c r="L3080" s="17"/>
      <c r="M3080" s="17" t="s">
        <v>14</v>
      </c>
      <c r="N3080" s="17"/>
    </row>
    <row r="3081" spans="1:14" x14ac:dyDescent="0.25">
      <c r="A3081" s="11" t="s">
        <v>14</v>
      </c>
      <c r="B3081" s="18" t="s">
        <v>14</v>
      </c>
      <c r="C3081" s="18" t="s">
        <v>14</v>
      </c>
      <c r="D3081" s="19" t="s">
        <v>14</v>
      </c>
      <c r="E3081" s="6" t="s">
        <v>14</v>
      </c>
      <c r="F3081" s="11" t="s">
        <v>14</v>
      </c>
      <c r="G3081" s="11" t="s">
        <v>14</v>
      </c>
      <c r="H3081" s="11" t="s">
        <v>14</v>
      </c>
      <c r="I3081" s="13" t="s">
        <v>14</v>
      </c>
      <c r="J3081" s="14" t="s">
        <v>14</v>
      </c>
      <c r="K3081" s="14" t="s">
        <v>14</v>
      </c>
      <c r="L3081" s="17"/>
      <c r="M3081" s="17" t="s">
        <v>14</v>
      </c>
      <c r="N3081" s="17"/>
    </row>
    <row r="3082" spans="1:14" x14ac:dyDescent="0.25">
      <c r="A3082" s="11" t="s">
        <v>14</v>
      </c>
      <c r="B3082" s="18" t="s">
        <v>14</v>
      </c>
      <c r="C3082" s="18" t="s">
        <v>14</v>
      </c>
      <c r="D3082" s="19" t="s">
        <v>14</v>
      </c>
      <c r="E3082" s="6" t="s">
        <v>14</v>
      </c>
      <c r="F3082" s="11" t="s">
        <v>14</v>
      </c>
      <c r="G3082" s="11" t="s">
        <v>14</v>
      </c>
      <c r="H3082" s="11" t="s">
        <v>14</v>
      </c>
      <c r="I3082" s="13" t="s">
        <v>14</v>
      </c>
      <c r="J3082" s="14" t="s">
        <v>14</v>
      </c>
      <c r="K3082" s="14" t="s">
        <v>14</v>
      </c>
      <c r="L3082" s="17"/>
      <c r="M3082" s="17" t="s">
        <v>14</v>
      </c>
      <c r="N3082" s="17"/>
    </row>
    <row r="3083" spans="1:14" x14ac:dyDescent="0.25">
      <c r="A3083" s="11" t="s">
        <v>14</v>
      </c>
      <c r="B3083" s="18" t="s">
        <v>14</v>
      </c>
      <c r="C3083" s="18" t="s">
        <v>14</v>
      </c>
      <c r="D3083" s="19" t="s">
        <v>14</v>
      </c>
      <c r="E3083" s="6" t="s">
        <v>14</v>
      </c>
      <c r="F3083" s="11" t="s">
        <v>14</v>
      </c>
      <c r="G3083" s="11" t="s">
        <v>14</v>
      </c>
      <c r="H3083" s="11" t="s">
        <v>14</v>
      </c>
      <c r="I3083" s="13" t="s">
        <v>14</v>
      </c>
      <c r="J3083" s="14" t="s">
        <v>14</v>
      </c>
      <c r="K3083" s="14" t="s">
        <v>14</v>
      </c>
      <c r="L3083" s="17"/>
      <c r="M3083" s="17" t="s">
        <v>14</v>
      </c>
      <c r="N3083" s="17"/>
    </row>
    <row r="3084" spans="1:14" x14ac:dyDescent="0.25">
      <c r="A3084" s="11" t="s">
        <v>14</v>
      </c>
      <c r="B3084" s="18" t="s">
        <v>14</v>
      </c>
      <c r="C3084" s="18" t="s">
        <v>14</v>
      </c>
      <c r="D3084" s="19" t="s">
        <v>14</v>
      </c>
      <c r="E3084" s="6" t="s">
        <v>14</v>
      </c>
      <c r="F3084" s="11" t="s">
        <v>14</v>
      </c>
      <c r="G3084" s="11" t="s">
        <v>14</v>
      </c>
      <c r="H3084" s="11" t="s">
        <v>14</v>
      </c>
      <c r="I3084" s="13" t="s">
        <v>14</v>
      </c>
      <c r="J3084" s="14" t="s">
        <v>14</v>
      </c>
      <c r="K3084" s="14" t="s">
        <v>14</v>
      </c>
      <c r="L3084" s="17"/>
      <c r="M3084" s="17" t="s">
        <v>14</v>
      </c>
      <c r="N3084" s="17"/>
    </row>
    <row r="3085" spans="1:14" x14ac:dyDescent="0.25">
      <c r="A3085" s="11" t="s">
        <v>14</v>
      </c>
      <c r="B3085" s="18" t="s">
        <v>14</v>
      </c>
      <c r="C3085" s="18" t="s">
        <v>14</v>
      </c>
      <c r="D3085" s="19" t="s">
        <v>14</v>
      </c>
      <c r="E3085" s="6" t="s">
        <v>14</v>
      </c>
      <c r="F3085" s="11" t="s">
        <v>14</v>
      </c>
      <c r="G3085" s="11" t="s">
        <v>14</v>
      </c>
      <c r="H3085" s="11" t="s">
        <v>14</v>
      </c>
      <c r="I3085" s="13" t="s">
        <v>14</v>
      </c>
      <c r="J3085" s="14" t="s">
        <v>14</v>
      </c>
      <c r="K3085" s="14" t="s">
        <v>14</v>
      </c>
      <c r="L3085" s="17"/>
      <c r="M3085" s="17" t="s">
        <v>14</v>
      </c>
      <c r="N3085" s="17"/>
    </row>
    <row r="3086" spans="1:14" x14ac:dyDescent="0.25">
      <c r="A3086" s="11" t="s">
        <v>14</v>
      </c>
      <c r="B3086" s="18" t="s">
        <v>14</v>
      </c>
      <c r="C3086" s="18" t="s">
        <v>14</v>
      </c>
      <c r="D3086" s="19" t="s">
        <v>14</v>
      </c>
      <c r="E3086" s="6" t="s">
        <v>14</v>
      </c>
      <c r="F3086" s="11" t="s">
        <v>14</v>
      </c>
      <c r="G3086" s="11" t="s">
        <v>14</v>
      </c>
      <c r="H3086" s="11" t="s">
        <v>14</v>
      </c>
      <c r="I3086" s="13" t="s">
        <v>14</v>
      </c>
      <c r="J3086" s="14" t="s">
        <v>14</v>
      </c>
      <c r="K3086" s="14" t="s">
        <v>14</v>
      </c>
      <c r="L3086" s="17"/>
      <c r="M3086" s="17" t="s">
        <v>14</v>
      </c>
      <c r="N3086" s="17"/>
    </row>
    <row r="3087" spans="1:14" x14ac:dyDescent="0.25">
      <c r="A3087" s="11" t="s">
        <v>14</v>
      </c>
      <c r="B3087" s="18" t="s">
        <v>14</v>
      </c>
      <c r="C3087" s="18" t="s">
        <v>14</v>
      </c>
      <c r="D3087" s="19" t="s">
        <v>14</v>
      </c>
      <c r="E3087" s="6" t="s">
        <v>14</v>
      </c>
      <c r="F3087" s="11" t="s">
        <v>14</v>
      </c>
      <c r="G3087" s="11" t="s">
        <v>14</v>
      </c>
      <c r="H3087" s="11" t="s">
        <v>14</v>
      </c>
      <c r="I3087" s="13" t="s">
        <v>14</v>
      </c>
      <c r="J3087" s="14" t="s">
        <v>14</v>
      </c>
      <c r="K3087" s="14" t="s">
        <v>14</v>
      </c>
      <c r="L3087" s="17"/>
      <c r="M3087" s="17" t="s">
        <v>14</v>
      </c>
      <c r="N3087" s="17"/>
    </row>
    <row r="3088" spans="1:14" x14ac:dyDescent="0.25">
      <c r="A3088" s="11" t="s">
        <v>14</v>
      </c>
      <c r="B3088" s="18" t="s">
        <v>14</v>
      </c>
      <c r="C3088" s="18" t="s">
        <v>14</v>
      </c>
      <c r="D3088" s="19" t="s">
        <v>14</v>
      </c>
      <c r="E3088" s="6" t="s">
        <v>14</v>
      </c>
      <c r="F3088" s="11" t="s">
        <v>14</v>
      </c>
      <c r="G3088" s="11" t="s">
        <v>14</v>
      </c>
      <c r="H3088" s="11" t="s">
        <v>14</v>
      </c>
      <c r="I3088" s="13" t="s">
        <v>14</v>
      </c>
      <c r="J3088" s="14" t="s">
        <v>14</v>
      </c>
      <c r="K3088" s="14" t="s">
        <v>14</v>
      </c>
      <c r="L3088" s="17"/>
      <c r="M3088" s="17" t="s">
        <v>14</v>
      </c>
      <c r="N3088" s="17"/>
    </row>
    <row r="3089" spans="1:14" x14ac:dyDescent="0.25">
      <c r="A3089" s="11" t="s">
        <v>14</v>
      </c>
      <c r="B3089" s="18" t="s">
        <v>14</v>
      </c>
      <c r="C3089" s="18" t="s">
        <v>14</v>
      </c>
      <c r="D3089" s="19" t="s">
        <v>14</v>
      </c>
      <c r="E3089" s="6" t="s">
        <v>14</v>
      </c>
      <c r="F3089" s="11" t="s">
        <v>14</v>
      </c>
      <c r="G3089" s="11" t="s">
        <v>14</v>
      </c>
      <c r="H3089" s="11" t="s">
        <v>14</v>
      </c>
      <c r="I3089" s="13" t="s">
        <v>14</v>
      </c>
      <c r="J3089" s="14" t="s">
        <v>14</v>
      </c>
      <c r="K3089" s="14" t="s">
        <v>14</v>
      </c>
      <c r="L3089" s="17"/>
      <c r="M3089" s="17" t="s">
        <v>14</v>
      </c>
      <c r="N3089" s="17"/>
    </row>
    <row r="3090" spans="1:14" x14ac:dyDescent="0.25">
      <c r="A3090" s="11" t="s">
        <v>14</v>
      </c>
      <c r="B3090" s="18" t="s">
        <v>14</v>
      </c>
      <c r="C3090" s="18" t="s">
        <v>14</v>
      </c>
      <c r="D3090" s="19" t="s">
        <v>14</v>
      </c>
      <c r="E3090" s="6" t="s">
        <v>14</v>
      </c>
      <c r="F3090" s="11" t="s">
        <v>14</v>
      </c>
      <c r="G3090" s="11" t="s">
        <v>14</v>
      </c>
      <c r="H3090" s="11" t="s">
        <v>14</v>
      </c>
      <c r="I3090" s="13" t="s">
        <v>14</v>
      </c>
      <c r="J3090" s="14" t="s">
        <v>14</v>
      </c>
      <c r="K3090" s="14" t="s">
        <v>14</v>
      </c>
      <c r="L3090" s="17"/>
      <c r="M3090" s="17" t="s">
        <v>14</v>
      </c>
      <c r="N3090" s="17"/>
    </row>
    <row r="3091" spans="1:14" x14ac:dyDescent="0.25">
      <c r="A3091" s="11" t="s">
        <v>14</v>
      </c>
      <c r="B3091" s="18" t="s">
        <v>14</v>
      </c>
      <c r="C3091" s="18" t="s">
        <v>14</v>
      </c>
      <c r="D3091" s="19" t="s">
        <v>14</v>
      </c>
      <c r="E3091" s="6" t="s">
        <v>14</v>
      </c>
      <c r="F3091" s="11" t="s">
        <v>14</v>
      </c>
      <c r="G3091" s="11" t="s">
        <v>14</v>
      </c>
      <c r="H3091" s="11" t="s">
        <v>14</v>
      </c>
      <c r="I3091" s="13" t="s">
        <v>14</v>
      </c>
      <c r="J3091" s="14" t="s">
        <v>14</v>
      </c>
      <c r="K3091" s="14" t="s">
        <v>14</v>
      </c>
      <c r="L3091" s="17"/>
      <c r="M3091" s="17" t="s">
        <v>14</v>
      </c>
      <c r="N3091" s="17"/>
    </row>
    <row r="3092" spans="1:14" x14ac:dyDescent="0.25">
      <c r="A3092" s="11" t="s">
        <v>14</v>
      </c>
      <c r="B3092" s="18" t="s">
        <v>14</v>
      </c>
      <c r="C3092" s="18" t="s">
        <v>14</v>
      </c>
      <c r="D3092" s="19" t="s">
        <v>14</v>
      </c>
      <c r="E3092" s="6" t="s">
        <v>14</v>
      </c>
      <c r="F3092" s="11" t="s">
        <v>14</v>
      </c>
      <c r="G3092" s="11" t="s">
        <v>14</v>
      </c>
      <c r="H3092" s="11" t="s">
        <v>14</v>
      </c>
      <c r="I3092" s="13" t="s">
        <v>14</v>
      </c>
      <c r="J3092" s="14" t="s">
        <v>14</v>
      </c>
      <c r="K3092" s="14" t="s">
        <v>14</v>
      </c>
      <c r="L3092" s="17"/>
      <c r="M3092" s="17" t="s">
        <v>14</v>
      </c>
      <c r="N3092" s="17"/>
    </row>
    <row r="3093" spans="1:14" x14ac:dyDescent="0.25">
      <c r="A3093" s="11" t="s">
        <v>14</v>
      </c>
      <c r="B3093" s="18" t="s">
        <v>14</v>
      </c>
      <c r="C3093" s="18" t="s">
        <v>14</v>
      </c>
      <c r="D3093" s="19" t="s">
        <v>14</v>
      </c>
      <c r="E3093" s="6" t="s">
        <v>14</v>
      </c>
      <c r="F3093" s="11" t="s">
        <v>14</v>
      </c>
      <c r="G3093" s="11" t="s">
        <v>14</v>
      </c>
      <c r="H3093" s="11" t="s">
        <v>14</v>
      </c>
      <c r="I3093" s="13" t="s">
        <v>14</v>
      </c>
      <c r="J3093" s="14" t="s">
        <v>14</v>
      </c>
      <c r="K3093" s="14" t="s">
        <v>14</v>
      </c>
      <c r="L3093" s="17"/>
      <c r="M3093" s="17" t="s">
        <v>14</v>
      </c>
      <c r="N3093" s="17"/>
    </row>
    <row r="3094" spans="1:14" x14ac:dyDescent="0.25">
      <c r="A3094" s="11" t="s">
        <v>14</v>
      </c>
      <c r="B3094" s="18" t="s">
        <v>14</v>
      </c>
      <c r="C3094" s="18" t="s">
        <v>14</v>
      </c>
      <c r="D3094" s="19" t="s">
        <v>14</v>
      </c>
      <c r="E3094" s="6" t="s">
        <v>14</v>
      </c>
      <c r="F3094" s="11" t="s">
        <v>14</v>
      </c>
      <c r="G3094" s="11" t="s">
        <v>14</v>
      </c>
      <c r="H3094" s="11" t="s">
        <v>14</v>
      </c>
      <c r="I3094" s="13" t="s">
        <v>14</v>
      </c>
      <c r="J3094" s="14" t="s">
        <v>14</v>
      </c>
      <c r="K3094" s="14" t="s">
        <v>14</v>
      </c>
      <c r="L3094" s="17"/>
      <c r="M3094" s="17" t="s">
        <v>14</v>
      </c>
      <c r="N3094" s="17"/>
    </row>
    <row r="3095" spans="1:14" x14ac:dyDescent="0.25">
      <c r="A3095" s="11" t="s">
        <v>14</v>
      </c>
      <c r="B3095" s="18" t="s">
        <v>14</v>
      </c>
      <c r="C3095" s="18" t="s">
        <v>14</v>
      </c>
      <c r="D3095" s="19" t="s">
        <v>14</v>
      </c>
      <c r="E3095" s="6" t="s">
        <v>14</v>
      </c>
      <c r="F3095" s="11" t="s">
        <v>14</v>
      </c>
      <c r="G3095" s="11" t="s">
        <v>14</v>
      </c>
      <c r="H3095" s="11" t="s">
        <v>14</v>
      </c>
      <c r="I3095" s="13" t="s">
        <v>14</v>
      </c>
      <c r="J3095" s="14" t="s">
        <v>14</v>
      </c>
      <c r="K3095" s="14" t="s">
        <v>14</v>
      </c>
      <c r="L3095" s="17"/>
      <c r="M3095" s="17" t="s">
        <v>14</v>
      </c>
      <c r="N3095" s="17"/>
    </row>
    <row r="3096" spans="1:14" x14ac:dyDescent="0.25">
      <c r="A3096" s="11" t="s">
        <v>14</v>
      </c>
      <c r="B3096" s="18" t="s">
        <v>14</v>
      </c>
      <c r="C3096" s="18" t="s">
        <v>14</v>
      </c>
      <c r="D3096" s="19" t="s">
        <v>14</v>
      </c>
      <c r="E3096" s="6" t="s">
        <v>14</v>
      </c>
      <c r="F3096" s="11" t="s">
        <v>14</v>
      </c>
      <c r="G3096" s="11" t="s">
        <v>14</v>
      </c>
      <c r="H3096" s="11" t="s">
        <v>14</v>
      </c>
      <c r="I3096" s="13" t="s">
        <v>14</v>
      </c>
      <c r="J3096" s="14" t="s">
        <v>14</v>
      </c>
      <c r="K3096" s="14" t="s">
        <v>14</v>
      </c>
      <c r="L3096" s="17"/>
      <c r="M3096" s="17" t="s">
        <v>14</v>
      </c>
      <c r="N3096" s="17"/>
    </row>
    <row r="3097" spans="1:14" x14ac:dyDescent="0.25">
      <c r="A3097" s="11" t="s">
        <v>14</v>
      </c>
      <c r="B3097" s="18" t="s">
        <v>14</v>
      </c>
      <c r="C3097" s="18" t="s">
        <v>14</v>
      </c>
      <c r="D3097" s="19" t="s">
        <v>14</v>
      </c>
      <c r="E3097" s="6" t="s">
        <v>14</v>
      </c>
      <c r="F3097" s="11" t="s">
        <v>14</v>
      </c>
      <c r="G3097" s="11" t="s">
        <v>14</v>
      </c>
      <c r="H3097" s="11" t="s">
        <v>14</v>
      </c>
      <c r="I3097" s="13" t="s">
        <v>14</v>
      </c>
      <c r="J3097" s="14" t="s">
        <v>14</v>
      </c>
      <c r="K3097" s="14" t="s">
        <v>14</v>
      </c>
      <c r="L3097" s="17"/>
      <c r="M3097" s="17" t="s">
        <v>14</v>
      </c>
      <c r="N3097" s="17"/>
    </row>
    <row r="3098" spans="1:14" x14ac:dyDescent="0.25">
      <c r="A3098" s="11" t="s">
        <v>14</v>
      </c>
      <c r="B3098" s="18" t="s">
        <v>14</v>
      </c>
      <c r="C3098" s="18" t="s">
        <v>14</v>
      </c>
      <c r="D3098" s="19" t="s">
        <v>14</v>
      </c>
      <c r="E3098" s="6" t="s">
        <v>14</v>
      </c>
      <c r="F3098" s="11" t="s">
        <v>14</v>
      </c>
      <c r="G3098" s="11" t="s">
        <v>14</v>
      </c>
      <c r="H3098" s="11" t="s">
        <v>14</v>
      </c>
      <c r="I3098" s="13" t="s">
        <v>14</v>
      </c>
      <c r="J3098" s="14" t="s">
        <v>14</v>
      </c>
      <c r="K3098" s="14" t="s">
        <v>14</v>
      </c>
      <c r="L3098" s="17"/>
      <c r="M3098" s="17" t="s">
        <v>14</v>
      </c>
      <c r="N3098" s="17"/>
    </row>
    <row r="3099" spans="1:14" x14ac:dyDescent="0.25">
      <c r="A3099" s="11" t="s">
        <v>14</v>
      </c>
      <c r="B3099" s="18" t="s">
        <v>14</v>
      </c>
      <c r="C3099" s="18" t="s">
        <v>14</v>
      </c>
      <c r="D3099" s="19" t="s">
        <v>14</v>
      </c>
      <c r="E3099" s="6" t="s">
        <v>14</v>
      </c>
      <c r="F3099" s="11" t="s">
        <v>14</v>
      </c>
      <c r="G3099" s="11" t="s">
        <v>14</v>
      </c>
      <c r="H3099" s="11" t="s">
        <v>14</v>
      </c>
      <c r="I3099" s="13" t="s">
        <v>14</v>
      </c>
      <c r="J3099" s="14" t="s">
        <v>14</v>
      </c>
      <c r="K3099" s="14" t="s">
        <v>14</v>
      </c>
      <c r="L3099" s="17"/>
      <c r="M3099" s="17" t="s">
        <v>14</v>
      </c>
      <c r="N3099" s="17"/>
    </row>
    <row r="3100" spans="1:14" x14ac:dyDescent="0.25">
      <c r="A3100" s="11" t="s">
        <v>14</v>
      </c>
      <c r="B3100" s="18" t="s">
        <v>14</v>
      </c>
      <c r="C3100" s="18" t="s">
        <v>14</v>
      </c>
      <c r="D3100" s="19" t="s">
        <v>14</v>
      </c>
      <c r="E3100" s="6" t="s">
        <v>14</v>
      </c>
      <c r="F3100" s="11" t="s">
        <v>14</v>
      </c>
      <c r="G3100" s="11" t="s">
        <v>14</v>
      </c>
      <c r="H3100" s="11" t="s">
        <v>14</v>
      </c>
      <c r="I3100" s="13" t="s">
        <v>14</v>
      </c>
      <c r="J3100" s="14" t="s">
        <v>14</v>
      </c>
      <c r="K3100" s="14" t="s">
        <v>14</v>
      </c>
      <c r="L3100" s="17"/>
      <c r="M3100" s="17" t="s">
        <v>14</v>
      </c>
      <c r="N3100" s="17"/>
    </row>
    <row r="3101" spans="1:14" x14ac:dyDescent="0.25">
      <c r="A3101" s="11" t="s">
        <v>14</v>
      </c>
      <c r="B3101" s="18" t="s">
        <v>14</v>
      </c>
      <c r="C3101" s="18" t="s">
        <v>14</v>
      </c>
      <c r="D3101" s="19" t="s">
        <v>14</v>
      </c>
      <c r="E3101" s="6" t="s">
        <v>14</v>
      </c>
      <c r="F3101" s="11" t="s">
        <v>14</v>
      </c>
      <c r="G3101" s="11" t="s">
        <v>14</v>
      </c>
      <c r="H3101" s="11" t="s">
        <v>14</v>
      </c>
      <c r="I3101" s="13" t="s">
        <v>14</v>
      </c>
      <c r="J3101" s="14" t="s">
        <v>14</v>
      </c>
      <c r="K3101" s="14" t="s">
        <v>14</v>
      </c>
      <c r="L3101" s="17"/>
      <c r="M3101" s="17" t="s">
        <v>14</v>
      </c>
      <c r="N3101" s="17"/>
    </row>
    <row r="3102" spans="1:14" x14ac:dyDescent="0.25">
      <c r="A3102" s="11" t="s">
        <v>14</v>
      </c>
      <c r="B3102" s="18" t="s">
        <v>14</v>
      </c>
      <c r="C3102" s="18" t="s">
        <v>14</v>
      </c>
      <c r="D3102" s="19" t="s">
        <v>14</v>
      </c>
      <c r="E3102" s="6" t="s">
        <v>14</v>
      </c>
      <c r="F3102" s="11" t="s">
        <v>14</v>
      </c>
      <c r="G3102" s="11" t="s">
        <v>14</v>
      </c>
      <c r="H3102" s="11" t="s">
        <v>14</v>
      </c>
      <c r="I3102" s="13" t="s">
        <v>14</v>
      </c>
      <c r="J3102" s="14" t="s">
        <v>14</v>
      </c>
      <c r="K3102" s="14" t="s">
        <v>14</v>
      </c>
      <c r="L3102" s="17"/>
      <c r="M3102" s="17" t="s">
        <v>14</v>
      </c>
      <c r="N3102" s="17"/>
    </row>
    <row r="3103" spans="1:14" x14ac:dyDescent="0.25">
      <c r="A3103" s="11" t="s">
        <v>14</v>
      </c>
      <c r="B3103" s="18" t="s">
        <v>14</v>
      </c>
      <c r="C3103" s="18" t="s">
        <v>14</v>
      </c>
      <c r="D3103" s="19" t="s">
        <v>14</v>
      </c>
      <c r="E3103" s="6" t="s">
        <v>14</v>
      </c>
      <c r="F3103" s="11" t="s">
        <v>14</v>
      </c>
      <c r="G3103" s="11" t="s">
        <v>14</v>
      </c>
      <c r="H3103" s="11" t="s">
        <v>14</v>
      </c>
      <c r="I3103" s="13" t="s">
        <v>14</v>
      </c>
      <c r="J3103" s="14" t="s">
        <v>14</v>
      </c>
      <c r="K3103" s="14" t="s">
        <v>14</v>
      </c>
      <c r="L3103" s="17"/>
      <c r="M3103" s="17" t="s">
        <v>14</v>
      </c>
      <c r="N3103" s="17"/>
    </row>
    <row r="3104" spans="1:14" x14ac:dyDescent="0.25">
      <c r="A3104" s="11" t="s">
        <v>14</v>
      </c>
      <c r="B3104" s="18" t="s">
        <v>14</v>
      </c>
      <c r="C3104" s="18" t="s">
        <v>14</v>
      </c>
      <c r="D3104" s="19" t="s">
        <v>14</v>
      </c>
      <c r="E3104" s="6" t="s">
        <v>14</v>
      </c>
      <c r="F3104" s="11" t="s">
        <v>14</v>
      </c>
      <c r="G3104" s="11" t="s">
        <v>14</v>
      </c>
      <c r="H3104" s="11" t="s">
        <v>14</v>
      </c>
      <c r="I3104" s="13" t="s">
        <v>14</v>
      </c>
      <c r="J3104" s="14" t="s">
        <v>14</v>
      </c>
      <c r="K3104" s="14" t="s">
        <v>14</v>
      </c>
      <c r="L3104" s="17"/>
      <c r="M3104" s="17" t="s">
        <v>14</v>
      </c>
      <c r="N3104" s="17"/>
    </row>
    <row r="3105" spans="1:14" x14ac:dyDescent="0.25">
      <c r="A3105" s="11" t="s">
        <v>14</v>
      </c>
      <c r="B3105" s="18" t="s">
        <v>14</v>
      </c>
      <c r="C3105" s="18" t="s">
        <v>14</v>
      </c>
      <c r="D3105" s="19" t="s">
        <v>14</v>
      </c>
      <c r="E3105" s="6" t="s">
        <v>14</v>
      </c>
      <c r="F3105" s="11" t="s">
        <v>14</v>
      </c>
      <c r="G3105" s="11" t="s">
        <v>14</v>
      </c>
      <c r="H3105" s="11" t="s">
        <v>14</v>
      </c>
      <c r="I3105" s="13" t="s">
        <v>14</v>
      </c>
      <c r="J3105" s="14" t="s">
        <v>14</v>
      </c>
      <c r="K3105" s="14" t="s">
        <v>14</v>
      </c>
      <c r="L3105" s="17"/>
      <c r="M3105" s="17" t="s">
        <v>14</v>
      </c>
      <c r="N3105" s="17"/>
    </row>
    <row r="3106" spans="1:14" x14ac:dyDescent="0.25">
      <c r="A3106" s="11" t="s">
        <v>14</v>
      </c>
      <c r="B3106" s="18" t="s">
        <v>14</v>
      </c>
      <c r="C3106" s="18" t="s">
        <v>14</v>
      </c>
      <c r="D3106" s="19" t="s">
        <v>14</v>
      </c>
      <c r="E3106" s="6" t="s">
        <v>14</v>
      </c>
      <c r="F3106" s="11" t="s">
        <v>14</v>
      </c>
      <c r="G3106" s="11" t="s">
        <v>14</v>
      </c>
      <c r="H3106" s="11" t="s">
        <v>14</v>
      </c>
      <c r="I3106" s="13" t="s">
        <v>14</v>
      </c>
      <c r="J3106" s="14" t="s">
        <v>14</v>
      </c>
      <c r="K3106" s="14" t="s">
        <v>14</v>
      </c>
      <c r="L3106" s="17"/>
      <c r="M3106" s="17" t="s">
        <v>14</v>
      </c>
      <c r="N3106" s="17"/>
    </row>
    <row r="3107" spans="1:14" x14ac:dyDescent="0.25">
      <c r="A3107" s="11" t="s">
        <v>14</v>
      </c>
      <c r="B3107" s="18" t="s">
        <v>14</v>
      </c>
      <c r="C3107" s="18" t="s">
        <v>14</v>
      </c>
      <c r="D3107" s="19" t="s">
        <v>14</v>
      </c>
      <c r="E3107" s="6" t="s">
        <v>14</v>
      </c>
      <c r="F3107" s="11" t="s">
        <v>14</v>
      </c>
      <c r="G3107" s="11" t="s">
        <v>14</v>
      </c>
      <c r="H3107" s="11" t="s">
        <v>14</v>
      </c>
      <c r="I3107" s="13" t="s">
        <v>14</v>
      </c>
      <c r="J3107" s="14" t="s">
        <v>14</v>
      </c>
      <c r="K3107" s="14" t="s">
        <v>14</v>
      </c>
      <c r="L3107" s="17"/>
      <c r="M3107" s="17" t="s">
        <v>14</v>
      </c>
      <c r="N3107" s="17"/>
    </row>
    <row r="3108" spans="1:14" x14ac:dyDescent="0.25">
      <c r="A3108" s="11" t="s">
        <v>14</v>
      </c>
      <c r="B3108" s="18" t="s">
        <v>14</v>
      </c>
      <c r="C3108" s="18" t="s">
        <v>14</v>
      </c>
      <c r="D3108" s="19" t="s">
        <v>14</v>
      </c>
      <c r="E3108" s="6" t="s">
        <v>14</v>
      </c>
      <c r="F3108" s="11" t="s">
        <v>14</v>
      </c>
      <c r="G3108" s="11" t="s">
        <v>14</v>
      </c>
      <c r="H3108" s="11" t="s">
        <v>14</v>
      </c>
      <c r="I3108" s="13" t="s">
        <v>14</v>
      </c>
      <c r="J3108" s="14" t="s">
        <v>14</v>
      </c>
      <c r="K3108" s="14" t="s">
        <v>14</v>
      </c>
      <c r="L3108" s="17"/>
      <c r="M3108" s="17" t="s">
        <v>14</v>
      </c>
      <c r="N3108" s="17"/>
    </row>
    <row r="3109" spans="1:14" x14ac:dyDescent="0.25">
      <c r="A3109" s="11" t="s">
        <v>14</v>
      </c>
      <c r="B3109" s="18" t="s">
        <v>14</v>
      </c>
      <c r="C3109" s="18" t="s">
        <v>14</v>
      </c>
      <c r="D3109" s="19" t="s">
        <v>14</v>
      </c>
      <c r="E3109" s="6" t="s">
        <v>14</v>
      </c>
      <c r="F3109" s="11" t="s">
        <v>14</v>
      </c>
      <c r="G3109" s="11" t="s">
        <v>14</v>
      </c>
      <c r="H3109" s="11" t="s">
        <v>14</v>
      </c>
      <c r="I3109" s="13" t="s">
        <v>14</v>
      </c>
      <c r="J3109" s="14" t="s">
        <v>14</v>
      </c>
      <c r="K3109" s="14" t="s">
        <v>14</v>
      </c>
      <c r="L3109" s="17"/>
      <c r="M3109" s="17" t="s">
        <v>14</v>
      </c>
      <c r="N3109" s="17"/>
    </row>
    <row r="3110" spans="1:14" x14ac:dyDescent="0.25">
      <c r="A3110" s="11" t="s">
        <v>14</v>
      </c>
      <c r="B3110" s="18" t="s">
        <v>14</v>
      </c>
      <c r="C3110" s="18" t="s">
        <v>14</v>
      </c>
      <c r="D3110" s="19" t="s">
        <v>14</v>
      </c>
      <c r="E3110" s="6" t="s">
        <v>14</v>
      </c>
      <c r="F3110" s="11" t="s">
        <v>14</v>
      </c>
      <c r="G3110" s="11" t="s">
        <v>14</v>
      </c>
      <c r="H3110" s="11" t="s">
        <v>14</v>
      </c>
      <c r="I3110" s="13" t="s">
        <v>14</v>
      </c>
      <c r="J3110" s="14" t="s">
        <v>14</v>
      </c>
      <c r="K3110" s="14" t="s">
        <v>14</v>
      </c>
      <c r="L3110" s="17"/>
      <c r="M3110" s="17" t="s">
        <v>14</v>
      </c>
      <c r="N3110" s="17"/>
    </row>
    <row r="3111" spans="1:14" x14ac:dyDescent="0.25">
      <c r="A3111" s="11" t="s">
        <v>14</v>
      </c>
      <c r="B3111" s="18" t="s">
        <v>14</v>
      </c>
      <c r="C3111" s="18" t="s">
        <v>14</v>
      </c>
      <c r="D3111" s="19" t="s">
        <v>14</v>
      </c>
      <c r="E3111" s="6" t="s">
        <v>14</v>
      </c>
      <c r="F3111" s="11" t="s">
        <v>14</v>
      </c>
      <c r="G3111" s="11" t="s">
        <v>14</v>
      </c>
      <c r="H3111" s="11" t="s">
        <v>14</v>
      </c>
      <c r="I3111" s="13" t="s">
        <v>14</v>
      </c>
      <c r="J3111" s="14" t="s">
        <v>14</v>
      </c>
      <c r="K3111" s="14" t="s">
        <v>14</v>
      </c>
      <c r="L3111" s="17"/>
      <c r="M3111" s="17" t="s">
        <v>14</v>
      </c>
      <c r="N3111" s="17"/>
    </row>
    <row r="3112" spans="1:14" x14ac:dyDescent="0.25">
      <c r="A3112" s="11" t="s">
        <v>14</v>
      </c>
      <c r="B3112" s="18" t="s">
        <v>14</v>
      </c>
      <c r="C3112" s="18" t="s">
        <v>14</v>
      </c>
      <c r="D3112" s="19" t="s">
        <v>14</v>
      </c>
      <c r="E3112" s="6" t="s">
        <v>14</v>
      </c>
      <c r="F3112" s="11" t="s">
        <v>14</v>
      </c>
      <c r="G3112" s="11" t="s">
        <v>14</v>
      </c>
      <c r="H3112" s="11" t="s">
        <v>14</v>
      </c>
      <c r="I3112" s="13" t="s">
        <v>14</v>
      </c>
      <c r="J3112" s="14" t="s">
        <v>14</v>
      </c>
      <c r="K3112" s="14" t="s">
        <v>14</v>
      </c>
      <c r="L3112" s="17"/>
      <c r="M3112" s="17" t="s">
        <v>14</v>
      </c>
      <c r="N3112" s="17"/>
    </row>
    <row r="3113" spans="1:14" x14ac:dyDescent="0.25">
      <c r="A3113" s="11" t="s">
        <v>14</v>
      </c>
      <c r="B3113" s="18" t="s">
        <v>14</v>
      </c>
      <c r="C3113" s="18" t="s">
        <v>14</v>
      </c>
      <c r="D3113" s="19" t="s">
        <v>14</v>
      </c>
      <c r="E3113" s="6" t="s">
        <v>14</v>
      </c>
      <c r="F3113" s="11" t="s">
        <v>14</v>
      </c>
      <c r="G3113" s="11" t="s">
        <v>14</v>
      </c>
      <c r="H3113" s="11" t="s">
        <v>14</v>
      </c>
      <c r="I3113" s="13" t="s">
        <v>14</v>
      </c>
      <c r="J3113" s="14" t="s">
        <v>14</v>
      </c>
      <c r="K3113" s="14" t="s">
        <v>14</v>
      </c>
      <c r="L3113" s="17"/>
      <c r="M3113" s="17" t="s">
        <v>14</v>
      </c>
      <c r="N3113" s="17"/>
    </row>
    <row r="3114" spans="1:14" x14ac:dyDescent="0.25">
      <c r="A3114" s="11" t="s">
        <v>14</v>
      </c>
      <c r="B3114" s="18" t="s">
        <v>14</v>
      </c>
      <c r="C3114" s="18" t="s">
        <v>14</v>
      </c>
      <c r="D3114" s="19" t="s">
        <v>14</v>
      </c>
      <c r="E3114" s="6" t="s">
        <v>14</v>
      </c>
      <c r="F3114" s="11" t="s">
        <v>14</v>
      </c>
      <c r="G3114" s="11" t="s">
        <v>14</v>
      </c>
      <c r="H3114" s="11" t="s">
        <v>14</v>
      </c>
      <c r="I3114" s="13" t="s">
        <v>14</v>
      </c>
      <c r="J3114" s="14" t="s">
        <v>14</v>
      </c>
      <c r="K3114" s="14" t="s">
        <v>14</v>
      </c>
      <c r="L3114" s="17"/>
      <c r="M3114" s="17" t="s">
        <v>14</v>
      </c>
      <c r="N3114" s="17"/>
    </row>
    <row r="3115" spans="1:14" x14ac:dyDescent="0.25">
      <c r="A3115" s="11" t="s">
        <v>14</v>
      </c>
      <c r="B3115" s="18" t="s">
        <v>14</v>
      </c>
      <c r="C3115" s="18" t="s">
        <v>14</v>
      </c>
      <c r="D3115" s="19" t="s">
        <v>14</v>
      </c>
      <c r="E3115" s="6" t="s">
        <v>14</v>
      </c>
      <c r="F3115" s="11" t="s">
        <v>14</v>
      </c>
      <c r="G3115" s="11" t="s">
        <v>14</v>
      </c>
      <c r="H3115" s="11" t="s">
        <v>14</v>
      </c>
      <c r="I3115" s="13" t="s">
        <v>14</v>
      </c>
      <c r="J3115" s="14" t="s">
        <v>14</v>
      </c>
      <c r="K3115" s="14" t="s">
        <v>14</v>
      </c>
      <c r="L3115" s="17"/>
      <c r="M3115" s="17" t="s">
        <v>14</v>
      </c>
      <c r="N3115" s="17"/>
    </row>
    <row r="3116" spans="1:14" x14ac:dyDescent="0.25">
      <c r="A3116" s="11" t="s">
        <v>14</v>
      </c>
      <c r="B3116" s="18" t="s">
        <v>14</v>
      </c>
      <c r="C3116" s="18" t="s">
        <v>14</v>
      </c>
      <c r="D3116" s="19" t="s">
        <v>14</v>
      </c>
      <c r="E3116" s="6" t="s">
        <v>14</v>
      </c>
      <c r="F3116" s="11" t="s">
        <v>14</v>
      </c>
      <c r="G3116" s="11" t="s">
        <v>14</v>
      </c>
      <c r="H3116" s="11" t="s">
        <v>14</v>
      </c>
      <c r="I3116" s="13" t="s">
        <v>14</v>
      </c>
      <c r="J3116" s="14" t="s">
        <v>14</v>
      </c>
      <c r="K3116" s="14" t="s">
        <v>14</v>
      </c>
      <c r="L3116" s="17"/>
      <c r="M3116" s="17" t="s">
        <v>14</v>
      </c>
      <c r="N3116" s="17"/>
    </row>
    <row r="3117" spans="1:14" x14ac:dyDescent="0.25">
      <c r="A3117" s="11" t="s">
        <v>14</v>
      </c>
      <c r="B3117" s="18" t="s">
        <v>14</v>
      </c>
      <c r="C3117" s="18" t="s">
        <v>14</v>
      </c>
      <c r="D3117" s="19" t="s">
        <v>14</v>
      </c>
      <c r="E3117" s="6" t="s">
        <v>14</v>
      </c>
      <c r="F3117" s="11" t="s">
        <v>14</v>
      </c>
      <c r="G3117" s="11" t="s">
        <v>14</v>
      </c>
      <c r="H3117" s="11" t="s">
        <v>14</v>
      </c>
      <c r="I3117" s="13" t="s">
        <v>14</v>
      </c>
      <c r="J3117" s="14" t="s">
        <v>14</v>
      </c>
      <c r="K3117" s="14" t="s">
        <v>14</v>
      </c>
      <c r="L3117" s="17"/>
      <c r="M3117" s="17" t="s">
        <v>14</v>
      </c>
      <c r="N3117" s="17"/>
    </row>
    <row r="3118" spans="1:14" x14ac:dyDescent="0.25">
      <c r="A3118" s="11" t="s">
        <v>14</v>
      </c>
      <c r="B3118" s="18" t="s">
        <v>14</v>
      </c>
      <c r="C3118" s="18" t="s">
        <v>14</v>
      </c>
      <c r="D3118" s="19" t="s">
        <v>14</v>
      </c>
      <c r="E3118" s="6" t="s">
        <v>14</v>
      </c>
      <c r="F3118" s="11" t="s">
        <v>14</v>
      </c>
      <c r="G3118" s="11" t="s">
        <v>14</v>
      </c>
      <c r="H3118" s="11" t="s">
        <v>14</v>
      </c>
      <c r="I3118" s="13" t="s">
        <v>14</v>
      </c>
      <c r="J3118" s="14" t="s">
        <v>14</v>
      </c>
      <c r="K3118" s="14" t="s">
        <v>14</v>
      </c>
      <c r="L3118" s="17"/>
      <c r="M3118" s="17" t="s">
        <v>14</v>
      </c>
      <c r="N3118" s="17"/>
    </row>
    <row r="3119" spans="1:14" x14ac:dyDescent="0.25">
      <c r="A3119" s="11" t="s">
        <v>14</v>
      </c>
      <c r="B3119" s="18" t="s">
        <v>14</v>
      </c>
      <c r="C3119" s="18" t="s">
        <v>14</v>
      </c>
      <c r="D3119" s="19" t="s">
        <v>14</v>
      </c>
      <c r="E3119" s="6" t="s">
        <v>14</v>
      </c>
      <c r="F3119" s="11" t="s">
        <v>14</v>
      </c>
      <c r="G3119" s="11" t="s">
        <v>14</v>
      </c>
      <c r="H3119" s="11" t="s">
        <v>14</v>
      </c>
      <c r="I3119" s="13" t="s">
        <v>14</v>
      </c>
      <c r="J3119" s="14" t="s">
        <v>14</v>
      </c>
      <c r="K3119" s="14" t="s">
        <v>14</v>
      </c>
      <c r="L3119" s="17"/>
      <c r="M3119" s="17" t="s">
        <v>14</v>
      </c>
      <c r="N3119" s="17"/>
    </row>
    <row r="3120" spans="1:14" x14ac:dyDescent="0.25">
      <c r="A3120" s="11" t="s">
        <v>14</v>
      </c>
      <c r="B3120" s="18" t="s">
        <v>14</v>
      </c>
      <c r="C3120" s="18" t="s">
        <v>14</v>
      </c>
      <c r="D3120" s="19" t="s">
        <v>14</v>
      </c>
      <c r="E3120" s="6" t="s">
        <v>14</v>
      </c>
      <c r="F3120" s="11" t="s">
        <v>14</v>
      </c>
      <c r="G3120" s="11" t="s">
        <v>14</v>
      </c>
      <c r="H3120" s="11" t="s">
        <v>14</v>
      </c>
      <c r="I3120" s="13" t="s">
        <v>14</v>
      </c>
      <c r="J3120" s="14" t="s">
        <v>14</v>
      </c>
      <c r="K3120" s="14" t="s">
        <v>14</v>
      </c>
      <c r="L3120" s="17"/>
      <c r="M3120" s="17" t="s">
        <v>14</v>
      </c>
      <c r="N3120" s="17"/>
    </row>
    <row r="3121" spans="1:14" x14ac:dyDescent="0.25">
      <c r="A3121" s="11" t="s">
        <v>14</v>
      </c>
      <c r="B3121" s="18" t="s">
        <v>14</v>
      </c>
      <c r="C3121" s="18" t="s">
        <v>14</v>
      </c>
      <c r="D3121" s="19" t="s">
        <v>14</v>
      </c>
      <c r="E3121" s="6" t="s">
        <v>14</v>
      </c>
      <c r="F3121" s="11" t="s">
        <v>14</v>
      </c>
      <c r="G3121" s="11" t="s">
        <v>14</v>
      </c>
      <c r="H3121" s="11" t="s">
        <v>14</v>
      </c>
      <c r="I3121" s="13" t="s">
        <v>14</v>
      </c>
      <c r="J3121" s="14" t="s">
        <v>14</v>
      </c>
      <c r="K3121" s="14" t="s">
        <v>14</v>
      </c>
      <c r="L3121" s="17"/>
      <c r="M3121" s="17" t="s">
        <v>14</v>
      </c>
      <c r="N3121" s="17"/>
    </row>
    <row r="3122" spans="1:14" x14ac:dyDescent="0.25">
      <c r="A3122" s="11" t="s">
        <v>14</v>
      </c>
      <c r="B3122" s="18" t="s">
        <v>14</v>
      </c>
      <c r="C3122" s="18" t="s">
        <v>14</v>
      </c>
      <c r="D3122" s="19" t="s">
        <v>14</v>
      </c>
      <c r="E3122" s="6" t="s">
        <v>14</v>
      </c>
      <c r="F3122" s="11" t="s">
        <v>14</v>
      </c>
      <c r="G3122" s="11" t="s">
        <v>14</v>
      </c>
      <c r="H3122" s="11" t="s">
        <v>14</v>
      </c>
      <c r="I3122" s="13" t="s">
        <v>14</v>
      </c>
      <c r="J3122" s="14" t="s">
        <v>14</v>
      </c>
      <c r="K3122" s="14" t="s">
        <v>14</v>
      </c>
      <c r="L3122" s="17"/>
      <c r="M3122" s="17" t="s">
        <v>14</v>
      </c>
      <c r="N3122" s="17"/>
    </row>
    <row r="3123" spans="1:14" x14ac:dyDescent="0.25">
      <c r="A3123" s="11" t="s">
        <v>14</v>
      </c>
      <c r="B3123" s="18" t="s">
        <v>14</v>
      </c>
      <c r="C3123" s="18" t="s">
        <v>14</v>
      </c>
      <c r="D3123" s="19" t="s">
        <v>14</v>
      </c>
      <c r="E3123" s="6" t="s">
        <v>14</v>
      </c>
      <c r="F3123" s="11" t="s">
        <v>14</v>
      </c>
      <c r="G3123" s="11" t="s">
        <v>14</v>
      </c>
      <c r="H3123" s="11" t="s">
        <v>14</v>
      </c>
      <c r="I3123" s="13" t="s">
        <v>14</v>
      </c>
      <c r="J3123" s="14" t="s">
        <v>14</v>
      </c>
      <c r="K3123" s="14" t="s">
        <v>14</v>
      </c>
      <c r="L3123" s="17"/>
      <c r="M3123" s="17" t="s">
        <v>14</v>
      </c>
      <c r="N3123" s="17"/>
    </row>
    <row r="3124" spans="1:14" x14ac:dyDescent="0.25">
      <c r="A3124" s="11" t="s">
        <v>14</v>
      </c>
      <c r="B3124" s="18" t="s">
        <v>14</v>
      </c>
      <c r="C3124" s="18" t="s">
        <v>14</v>
      </c>
      <c r="D3124" s="19" t="s">
        <v>14</v>
      </c>
      <c r="E3124" s="6" t="s">
        <v>14</v>
      </c>
      <c r="F3124" s="11" t="s">
        <v>14</v>
      </c>
      <c r="G3124" s="11" t="s">
        <v>14</v>
      </c>
      <c r="H3124" s="11" t="s">
        <v>14</v>
      </c>
      <c r="I3124" s="13" t="s">
        <v>14</v>
      </c>
      <c r="J3124" s="14" t="s">
        <v>14</v>
      </c>
      <c r="K3124" s="14" t="s">
        <v>14</v>
      </c>
      <c r="L3124" s="17"/>
      <c r="M3124" s="17" t="s">
        <v>14</v>
      </c>
      <c r="N3124" s="17"/>
    </row>
    <row r="3125" spans="1:14" x14ac:dyDescent="0.25">
      <c r="A3125" s="11" t="s">
        <v>14</v>
      </c>
      <c r="B3125" s="18" t="s">
        <v>14</v>
      </c>
      <c r="C3125" s="18" t="s">
        <v>14</v>
      </c>
      <c r="D3125" s="19" t="s">
        <v>14</v>
      </c>
      <c r="E3125" s="6" t="s">
        <v>14</v>
      </c>
      <c r="F3125" s="11" t="s">
        <v>14</v>
      </c>
      <c r="G3125" s="11" t="s">
        <v>14</v>
      </c>
      <c r="H3125" s="11" t="s">
        <v>14</v>
      </c>
      <c r="I3125" s="13" t="s">
        <v>14</v>
      </c>
      <c r="J3125" s="14" t="s">
        <v>14</v>
      </c>
      <c r="K3125" s="14" t="s">
        <v>14</v>
      </c>
      <c r="L3125" s="17"/>
      <c r="M3125" s="17" t="s">
        <v>14</v>
      </c>
      <c r="N3125" s="17"/>
    </row>
    <row r="3126" spans="1:14" x14ac:dyDescent="0.25">
      <c r="A3126" s="11" t="s">
        <v>14</v>
      </c>
      <c r="B3126" s="18" t="s">
        <v>14</v>
      </c>
      <c r="C3126" s="18" t="s">
        <v>14</v>
      </c>
      <c r="D3126" s="19" t="s">
        <v>14</v>
      </c>
      <c r="E3126" s="6" t="s">
        <v>14</v>
      </c>
      <c r="F3126" s="11" t="s">
        <v>14</v>
      </c>
      <c r="G3126" s="11" t="s">
        <v>14</v>
      </c>
      <c r="H3126" s="11" t="s">
        <v>14</v>
      </c>
      <c r="I3126" s="13" t="s">
        <v>14</v>
      </c>
      <c r="J3126" s="14" t="s">
        <v>14</v>
      </c>
      <c r="K3126" s="14" t="s">
        <v>14</v>
      </c>
      <c r="L3126" s="17"/>
      <c r="M3126" s="17" t="s">
        <v>14</v>
      </c>
      <c r="N3126" s="17"/>
    </row>
    <row r="3127" spans="1:14" x14ac:dyDescent="0.25">
      <c r="A3127" s="11" t="s">
        <v>14</v>
      </c>
      <c r="B3127" s="18" t="s">
        <v>14</v>
      </c>
      <c r="C3127" s="18" t="s">
        <v>14</v>
      </c>
      <c r="D3127" s="19" t="s">
        <v>14</v>
      </c>
      <c r="E3127" s="6" t="s">
        <v>14</v>
      </c>
      <c r="F3127" s="11" t="s">
        <v>14</v>
      </c>
      <c r="G3127" s="11" t="s">
        <v>14</v>
      </c>
      <c r="H3127" s="11" t="s">
        <v>14</v>
      </c>
      <c r="I3127" s="13" t="s">
        <v>14</v>
      </c>
      <c r="J3127" s="14" t="s">
        <v>14</v>
      </c>
      <c r="K3127" s="14" t="s">
        <v>14</v>
      </c>
      <c r="L3127" s="17"/>
      <c r="M3127" s="17" t="s">
        <v>14</v>
      </c>
      <c r="N3127" s="17"/>
    </row>
    <row r="3128" spans="1:14" x14ac:dyDescent="0.25">
      <c r="A3128" s="11" t="s">
        <v>14</v>
      </c>
      <c r="B3128" s="18" t="s">
        <v>14</v>
      </c>
      <c r="C3128" s="18" t="s">
        <v>14</v>
      </c>
      <c r="D3128" s="19" t="s">
        <v>14</v>
      </c>
      <c r="E3128" s="6" t="s">
        <v>14</v>
      </c>
      <c r="F3128" s="11" t="s">
        <v>14</v>
      </c>
      <c r="G3128" s="11" t="s">
        <v>14</v>
      </c>
      <c r="H3128" s="11" t="s">
        <v>14</v>
      </c>
      <c r="I3128" s="13" t="s">
        <v>14</v>
      </c>
      <c r="J3128" s="14" t="s">
        <v>14</v>
      </c>
      <c r="K3128" s="14" t="s">
        <v>14</v>
      </c>
      <c r="L3128" s="17"/>
      <c r="M3128" s="17" t="s">
        <v>14</v>
      </c>
      <c r="N3128" s="17"/>
    </row>
    <row r="3129" spans="1:14" x14ac:dyDescent="0.25">
      <c r="A3129" s="11" t="s">
        <v>14</v>
      </c>
      <c r="B3129" s="18" t="s">
        <v>14</v>
      </c>
      <c r="C3129" s="18" t="s">
        <v>14</v>
      </c>
      <c r="D3129" s="19" t="s">
        <v>14</v>
      </c>
      <c r="E3129" s="6" t="s">
        <v>14</v>
      </c>
      <c r="F3129" s="11" t="s">
        <v>14</v>
      </c>
      <c r="G3129" s="11" t="s">
        <v>14</v>
      </c>
      <c r="H3129" s="11" t="s">
        <v>14</v>
      </c>
      <c r="I3129" s="13" t="s">
        <v>14</v>
      </c>
      <c r="J3129" s="14" t="s">
        <v>14</v>
      </c>
      <c r="K3129" s="14" t="s">
        <v>14</v>
      </c>
      <c r="L3129" s="17"/>
      <c r="M3129" s="17" t="s">
        <v>14</v>
      </c>
      <c r="N3129" s="17"/>
    </row>
    <row r="3130" spans="1:14" x14ac:dyDescent="0.25">
      <c r="A3130" s="11" t="s">
        <v>14</v>
      </c>
      <c r="B3130" s="18" t="s">
        <v>14</v>
      </c>
      <c r="C3130" s="18" t="s">
        <v>14</v>
      </c>
      <c r="D3130" s="19" t="s">
        <v>14</v>
      </c>
      <c r="E3130" s="6" t="s">
        <v>14</v>
      </c>
      <c r="F3130" s="11" t="s">
        <v>14</v>
      </c>
      <c r="G3130" s="11" t="s">
        <v>14</v>
      </c>
      <c r="H3130" s="11" t="s">
        <v>14</v>
      </c>
      <c r="I3130" s="13" t="s">
        <v>14</v>
      </c>
      <c r="J3130" s="14" t="s">
        <v>14</v>
      </c>
      <c r="K3130" s="14" t="s">
        <v>14</v>
      </c>
      <c r="L3130" s="17"/>
      <c r="M3130" s="17" t="s">
        <v>14</v>
      </c>
      <c r="N3130" s="17"/>
    </row>
    <row r="3131" spans="1:14" x14ac:dyDescent="0.25">
      <c r="A3131" s="11" t="s">
        <v>14</v>
      </c>
      <c r="B3131" s="18" t="s">
        <v>14</v>
      </c>
      <c r="C3131" s="18" t="s">
        <v>14</v>
      </c>
      <c r="D3131" s="19" t="s">
        <v>14</v>
      </c>
      <c r="E3131" s="6" t="s">
        <v>14</v>
      </c>
      <c r="F3131" s="11" t="s">
        <v>14</v>
      </c>
      <c r="G3131" s="11" t="s">
        <v>14</v>
      </c>
      <c r="H3131" s="11" t="s">
        <v>14</v>
      </c>
      <c r="I3131" s="13" t="s">
        <v>14</v>
      </c>
      <c r="J3131" s="14" t="s">
        <v>14</v>
      </c>
      <c r="K3131" s="14" t="s">
        <v>14</v>
      </c>
      <c r="L3131" s="17"/>
      <c r="M3131" s="17" t="s">
        <v>14</v>
      </c>
      <c r="N3131" s="17"/>
    </row>
    <row r="3132" spans="1:14" x14ac:dyDescent="0.25">
      <c r="A3132" s="11" t="s">
        <v>14</v>
      </c>
      <c r="B3132" s="18" t="s">
        <v>14</v>
      </c>
      <c r="C3132" s="18" t="s">
        <v>14</v>
      </c>
      <c r="D3132" s="19" t="s">
        <v>14</v>
      </c>
      <c r="E3132" s="6" t="s">
        <v>14</v>
      </c>
      <c r="F3132" s="11" t="s">
        <v>14</v>
      </c>
      <c r="G3132" s="11" t="s">
        <v>14</v>
      </c>
      <c r="H3132" s="11" t="s">
        <v>14</v>
      </c>
      <c r="I3132" s="13" t="s">
        <v>14</v>
      </c>
      <c r="J3132" s="14" t="s">
        <v>14</v>
      </c>
      <c r="K3132" s="14" t="s">
        <v>14</v>
      </c>
      <c r="L3132" s="17"/>
      <c r="M3132" s="17" t="s">
        <v>14</v>
      </c>
      <c r="N3132" s="17"/>
    </row>
    <row r="3133" spans="1:14" x14ac:dyDescent="0.25">
      <c r="A3133" s="11" t="s">
        <v>14</v>
      </c>
      <c r="B3133" s="18" t="s">
        <v>14</v>
      </c>
      <c r="C3133" s="18" t="s">
        <v>14</v>
      </c>
      <c r="D3133" s="19" t="s">
        <v>14</v>
      </c>
      <c r="E3133" s="6" t="s">
        <v>14</v>
      </c>
      <c r="F3133" s="11" t="s">
        <v>14</v>
      </c>
      <c r="G3133" s="11" t="s">
        <v>14</v>
      </c>
      <c r="H3133" s="11" t="s">
        <v>14</v>
      </c>
      <c r="I3133" s="13" t="s">
        <v>14</v>
      </c>
      <c r="J3133" s="14" t="s">
        <v>14</v>
      </c>
      <c r="K3133" s="14" t="s">
        <v>14</v>
      </c>
      <c r="L3133" s="17"/>
      <c r="M3133" s="17" t="s">
        <v>14</v>
      </c>
      <c r="N3133" s="17"/>
    </row>
    <row r="3134" spans="1:14" x14ac:dyDescent="0.25">
      <c r="A3134" s="11" t="s">
        <v>14</v>
      </c>
      <c r="B3134" s="18" t="s">
        <v>14</v>
      </c>
      <c r="C3134" s="18" t="s">
        <v>14</v>
      </c>
      <c r="D3134" s="19" t="s">
        <v>14</v>
      </c>
      <c r="E3134" s="6" t="s">
        <v>14</v>
      </c>
      <c r="F3134" s="11" t="s">
        <v>14</v>
      </c>
      <c r="G3134" s="11" t="s">
        <v>14</v>
      </c>
      <c r="H3134" s="11" t="s">
        <v>14</v>
      </c>
      <c r="I3134" s="13" t="s">
        <v>14</v>
      </c>
      <c r="J3134" s="14" t="s">
        <v>14</v>
      </c>
      <c r="K3134" s="14" t="s">
        <v>14</v>
      </c>
      <c r="L3134" s="17"/>
      <c r="M3134" s="17" t="s">
        <v>14</v>
      </c>
      <c r="N3134" s="17"/>
    </row>
    <row r="3135" spans="1:14" x14ac:dyDescent="0.25">
      <c r="A3135" s="11" t="s">
        <v>14</v>
      </c>
      <c r="B3135" s="18" t="s">
        <v>14</v>
      </c>
      <c r="C3135" s="18" t="s">
        <v>14</v>
      </c>
      <c r="D3135" s="19" t="s">
        <v>14</v>
      </c>
      <c r="E3135" s="6" t="s">
        <v>14</v>
      </c>
      <c r="F3135" s="11" t="s">
        <v>14</v>
      </c>
      <c r="G3135" s="11" t="s">
        <v>14</v>
      </c>
      <c r="H3135" s="11" t="s">
        <v>14</v>
      </c>
      <c r="I3135" s="13" t="s">
        <v>14</v>
      </c>
      <c r="J3135" s="14" t="s">
        <v>14</v>
      </c>
      <c r="K3135" s="14" t="s">
        <v>14</v>
      </c>
      <c r="L3135" s="17"/>
      <c r="M3135" s="17" t="s">
        <v>14</v>
      </c>
      <c r="N3135" s="17"/>
    </row>
    <row r="3136" spans="1:14" x14ac:dyDescent="0.25">
      <c r="A3136" s="11" t="s">
        <v>14</v>
      </c>
      <c r="B3136" s="18" t="s">
        <v>14</v>
      </c>
      <c r="C3136" s="18" t="s">
        <v>14</v>
      </c>
      <c r="D3136" s="19" t="s">
        <v>14</v>
      </c>
      <c r="E3136" s="6" t="s">
        <v>14</v>
      </c>
      <c r="F3136" s="11" t="s">
        <v>14</v>
      </c>
      <c r="G3136" s="11" t="s">
        <v>14</v>
      </c>
      <c r="H3136" s="11" t="s">
        <v>14</v>
      </c>
      <c r="I3136" s="13" t="s">
        <v>14</v>
      </c>
      <c r="J3136" s="14" t="s">
        <v>14</v>
      </c>
      <c r="K3136" s="14" t="s">
        <v>14</v>
      </c>
      <c r="L3136" s="17"/>
      <c r="M3136" s="17" t="s">
        <v>14</v>
      </c>
      <c r="N3136" s="17"/>
    </row>
    <row r="3137" spans="1:14" x14ac:dyDescent="0.25">
      <c r="A3137" s="11" t="s">
        <v>14</v>
      </c>
      <c r="B3137" s="18" t="s">
        <v>14</v>
      </c>
      <c r="C3137" s="18" t="s">
        <v>14</v>
      </c>
      <c r="D3137" s="19" t="s">
        <v>14</v>
      </c>
      <c r="E3137" s="6" t="s">
        <v>14</v>
      </c>
      <c r="F3137" s="11" t="s">
        <v>14</v>
      </c>
      <c r="G3137" s="11" t="s">
        <v>14</v>
      </c>
      <c r="H3137" s="11" t="s">
        <v>14</v>
      </c>
      <c r="I3137" s="13" t="s">
        <v>14</v>
      </c>
      <c r="J3137" s="14" t="s">
        <v>14</v>
      </c>
      <c r="K3137" s="14" t="s">
        <v>14</v>
      </c>
      <c r="L3137" s="17"/>
      <c r="M3137" s="17" t="s">
        <v>14</v>
      </c>
      <c r="N3137" s="17"/>
    </row>
    <row r="3138" spans="1:14" x14ac:dyDescent="0.25">
      <c r="A3138" s="11" t="s">
        <v>14</v>
      </c>
      <c r="B3138" s="18" t="s">
        <v>14</v>
      </c>
      <c r="C3138" s="18" t="s">
        <v>14</v>
      </c>
      <c r="D3138" s="19" t="s">
        <v>14</v>
      </c>
      <c r="E3138" s="6" t="s">
        <v>14</v>
      </c>
      <c r="F3138" s="11" t="s">
        <v>14</v>
      </c>
      <c r="G3138" s="11" t="s">
        <v>14</v>
      </c>
      <c r="H3138" s="11" t="s">
        <v>14</v>
      </c>
      <c r="I3138" s="13" t="s">
        <v>14</v>
      </c>
      <c r="J3138" s="14" t="s">
        <v>14</v>
      </c>
      <c r="K3138" s="14" t="s">
        <v>14</v>
      </c>
      <c r="L3138" s="17"/>
      <c r="M3138" s="17" t="s">
        <v>14</v>
      </c>
      <c r="N3138" s="17"/>
    </row>
    <row r="3139" spans="1:14" x14ac:dyDescent="0.25">
      <c r="A3139" s="11" t="s">
        <v>14</v>
      </c>
      <c r="B3139" s="18" t="s">
        <v>14</v>
      </c>
      <c r="C3139" s="18" t="s">
        <v>14</v>
      </c>
      <c r="D3139" s="19" t="s">
        <v>14</v>
      </c>
      <c r="E3139" s="6" t="s">
        <v>14</v>
      </c>
      <c r="F3139" s="11" t="s">
        <v>14</v>
      </c>
      <c r="G3139" s="11" t="s">
        <v>14</v>
      </c>
      <c r="H3139" s="11" t="s">
        <v>14</v>
      </c>
      <c r="I3139" s="13" t="s">
        <v>14</v>
      </c>
      <c r="J3139" s="14" t="s">
        <v>14</v>
      </c>
      <c r="K3139" s="14" t="s">
        <v>14</v>
      </c>
      <c r="L3139" s="17"/>
      <c r="M3139" s="17" t="s">
        <v>14</v>
      </c>
      <c r="N3139" s="17"/>
    </row>
    <row r="3140" spans="1:14" x14ac:dyDescent="0.25">
      <c r="A3140" s="11" t="s">
        <v>14</v>
      </c>
      <c r="B3140" s="18" t="s">
        <v>14</v>
      </c>
      <c r="C3140" s="18" t="s">
        <v>14</v>
      </c>
      <c r="D3140" s="19" t="s">
        <v>14</v>
      </c>
      <c r="E3140" s="6" t="s">
        <v>14</v>
      </c>
      <c r="F3140" s="11" t="s">
        <v>14</v>
      </c>
      <c r="G3140" s="11" t="s">
        <v>14</v>
      </c>
      <c r="H3140" s="11" t="s">
        <v>14</v>
      </c>
      <c r="I3140" s="13" t="s">
        <v>14</v>
      </c>
      <c r="J3140" s="14" t="s">
        <v>14</v>
      </c>
      <c r="K3140" s="14" t="s">
        <v>14</v>
      </c>
      <c r="L3140" s="17"/>
      <c r="M3140" s="17" t="s">
        <v>14</v>
      </c>
      <c r="N3140" s="17"/>
    </row>
    <row r="3141" spans="1:14" x14ac:dyDescent="0.25">
      <c r="A3141" s="11" t="s">
        <v>14</v>
      </c>
      <c r="B3141" s="18" t="s">
        <v>14</v>
      </c>
      <c r="C3141" s="18" t="s">
        <v>14</v>
      </c>
      <c r="D3141" s="19" t="s">
        <v>14</v>
      </c>
      <c r="E3141" s="6" t="s">
        <v>14</v>
      </c>
      <c r="F3141" s="11" t="s">
        <v>14</v>
      </c>
      <c r="G3141" s="11" t="s">
        <v>14</v>
      </c>
      <c r="H3141" s="11" t="s">
        <v>14</v>
      </c>
      <c r="I3141" s="13" t="s">
        <v>14</v>
      </c>
      <c r="J3141" s="14" t="s">
        <v>14</v>
      </c>
      <c r="K3141" s="14" t="s">
        <v>14</v>
      </c>
      <c r="L3141" s="17"/>
      <c r="M3141" s="17" t="s">
        <v>14</v>
      </c>
      <c r="N3141" s="17"/>
    </row>
    <row r="3142" spans="1:14" x14ac:dyDescent="0.25">
      <c r="A3142" s="11" t="s">
        <v>14</v>
      </c>
      <c r="B3142" s="18" t="s">
        <v>14</v>
      </c>
      <c r="C3142" s="18" t="s">
        <v>14</v>
      </c>
      <c r="D3142" s="19" t="s">
        <v>14</v>
      </c>
      <c r="E3142" s="6" t="s">
        <v>14</v>
      </c>
      <c r="F3142" s="11" t="s">
        <v>14</v>
      </c>
      <c r="G3142" s="11" t="s">
        <v>14</v>
      </c>
      <c r="H3142" s="11" t="s">
        <v>14</v>
      </c>
      <c r="I3142" s="13" t="s">
        <v>14</v>
      </c>
      <c r="J3142" s="14" t="s">
        <v>14</v>
      </c>
      <c r="K3142" s="14" t="s">
        <v>14</v>
      </c>
      <c r="L3142" s="17"/>
      <c r="M3142" s="17" t="s">
        <v>14</v>
      </c>
      <c r="N3142" s="17"/>
    </row>
    <row r="3143" spans="1:14" x14ac:dyDescent="0.25">
      <c r="A3143" s="11" t="s">
        <v>14</v>
      </c>
      <c r="B3143" s="18" t="s">
        <v>14</v>
      </c>
      <c r="C3143" s="18" t="s">
        <v>14</v>
      </c>
      <c r="D3143" s="19" t="s">
        <v>14</v>
      </c>
      <c r="E3143" s="6" t="s">
        <v>14</v>
      </c>
      <c r="F3143" s="11" t="s">
        <v>14</v>
      </c>
      <c r="G3143" s="11" t="s">
        <v>14</v>
      </c>
      <c r="H3143" s="11" t="s">
        <v>14</v>
      </c>
      <c r="I3143" s="13" t="s">
        <v>14</v>
      </c>
      <c r="J3143" s="14" t="s">
        <v>14</v>
      </c>
      <c r="K3143" s="14" t="s">
        <v>14</v>
      </c>
      <c r="L3143" s="17"/>
      <c r="M3143" s="17" t="s">
        <v>14</v>
      </c>
      <c r="N3143" s="17"/>
    </row>
    <row r="3144" spans="1:14" x14ac:dyDescent="0.25">
      <c r="A3144" s="11" t="s">
        <v>14</v>
      </c>
      <c r="B3144" s="18" t="s">
        <v>14</v>
      </c>
      <c r="C3144" s="18" t="s">
        <v>14</v>
      </c>
      <c r="D3144" s="19" t="s">
        <v>14</v>
      </c>
      <c r="E3144" s="6" t="s">
        <v>14</v>
      </c>
      <c r="F3144" s="11" t="s">
        <v>14</v>
      </c>
      <c r="G3144" s="11" t="s">
        <v>14</v>
      </c>
      <c r="H3144" s="11" t="s">
        <v>14</v>
      </c>
      <c r="I3144" s="13" t="s">
        <v>14</v>
      </c>
      <c r="J3144" s="14" t="s">
        <v>14</v>
      </c>
      <c r="K3144" s="14" t="s">
        <v>14</v>
      </c>
      <c r="L3144" s="17"/>
      <c r="M3144" s="17" t="s">
        <v>14</v>
      </c>
      <c r="N3144" s="17"/>
    </row>
    <row r="3145" spans="1:14" x14ac:dyDescent="0.25">
      <c r="A3145" s="11" t="s">
        <v>14</v>
      </c>
      <c r="B3145" s="18" t="s">
        <v>14</v>
      </c>
      <c r="C3145" s="18" t="s">
        <v>14</v>
      </c>
      <c r="D3145" s="19" t="s">
        <v>14</v>
      </c>
      <c r="E3145" s="6" t="s">
        <v>14</v>
      </c>
      <c r="F3145" s="11" t="s">
        <v>14</v>
      </c>
      <c r="G3145" s="11" t="s">
        <v>14</v>
      </c>
      <c r="H3145" s="11" t="s">
        <v>14</v>
      </c>
      <c r="I3145" s="13" t="s">
        <v>14</v>
      </c>
      <c r="J3145" s="14" t="s">
        <v>14</v>
      </c>
      <c r="K3145" s="14" t="s">
        <v>14</v>
      </c>
      <c r="L3145" s="17"/>
      <c r="M3145" s="17" t="s">
        <v>14</v>
      </c>
      <c r="N3145" s="17"/>
    </row>
    <row r="3146" spans="1:14" x14ac:dyDescent="0.25">
      <c r="A3146" s="11" t="s">
        <v>14</v>
      </c>
      <c r="B3146" s="18" t="s">
        <v>14</v>
      </c>
      <c r="C3146" s="18" t="s">
        <v>14</v>
      </c>
      <c r="D3146" s="19" t="s">
        <v>14</v>
      </c>
      <c r="E3146" s="6" t="s">
        <v>14</v>
      </c>
      <c r="F3146" s="11" t="s">
        <v>14</v>
      </c>
      <c r="G3146" s="11" t="s">
        <v>14</v>
      </c>
      <c r="H3146" s="11" t="s">
        <v>14</v>
      </c>
      <c r="I3146" s="13" t="s">
        <v>14</v>
      </c>
      <c r="J3146" s="14" t="s">
        <v>14</v>
      </c>
      <c r="K3146" s="14" t="s">
        <v>14</v>
      </c>
      <c r="L3146" s="17"/>
      <c r="M3146" s="17" t="s">
        <v>14</v>
      </c>
      <c r="N3146" s="17"/>
    </row>
    <row r="3147" spans="1:14" x14ac:dyDescent="0.25">
      <c r="A3147" s="11" t="s">
        <v>14</v>
      </c>
      <c r="B3147" s="18" t="s">
        <v>14</v>
      </c>
      <c r="C3147" s="18" t="s">
        <v>14</v>
      </c>
      <c r="D3147" s="19" t="s">
        <v>14</v>
      </c>
      <c r="E3147" s="6" t="s">
        <v>14</v>
      </c>
      <c r="F3147" s="11" t="s">
        <v>14</v>
      </c>
      <c r="G3147" s="11" t="s">
        <v>14</v>
      </c>
      <c r="H3147" s="11" t="s">
        <v>14</v>
      </c>
      <c r="I3147" s="13" t="s">
        <v>14</v>
      </c>
      <c r="J3147" s="14" t="s">
        <v>14</v>
      </c>
      <c r="K3147" s="14" t="s">
        <v>14</v>
      </c>
      <c r="L3147" s="17"/>
      <c r="M3147" s="17" t="s">
        <v>14</v>
      </c>
      <c r="N3147" s="17"/>
    </row>
    <row r="3148" spans="1:14" x14ac:dyDescent="0.25">
      <c r="A3148" s="11" t="s">
        <v>14</v>
      </c>
      <c r="B3148" s="18" t="s">
        <v>14</v>
      </c>
      <c r="C3148" s="18" t="s">
        <v>14</v>
      </c>
      <c r="D3148" s="19" t="s">
        <v>14</v>
      </c>
      <c r="E3148" s="6" t="s">
        <v>14</v>
      </c>
      <c r="F3148" s="11" t="s">
        <v>14</v>
      </c>
      <c r="G3148" s="11" t="s">
        <v>14</v>
      </c>
      <c r="H3148" s="11" t="s">
        <v>14</v>
      </c>
      <c r="I3148" s="13" t="s">
        <v>14</v>
      </c>
      <c r="J3148" s="14" t="s">
        <v>14</v>
      </c>
      <c r="K3148" s="14" t="s">
        <v>14</v>
      </c>
      <c r="L3148" s="17"/>
      <c r="M3148" s="17" t="s">
        <v>14</v>
      </c>
      <c r="N3148" s="17"/>
    </row>
    <row r="3149" spans="1:14" x14ac:dyDescent="0.25">
      <c r="A3149" s="11" t="s">
        <v>14</v>
      </c>
      <c r="B3149" s="18" t="s">
        <v>14</v>
      </c>
      <c r="C3149" s="18" t="s">
        <v>14</v>
      </c>
      <c r="D3149" s="19" t="s">
        <v>14</v>
      </c>
      <c r="E3149" s="6" t="s">
        <v>14</v>
      </c>
      <c r="F3149" s="11" t="s">
        <v>14</v>
      </c>
      <c r="G3149" s="11" t="s">
        <v>14</v>
      </c>
      <c r="H3149" s="11" t="s">
        <v>14</v>
      </c>
      <c r="I3149" s="13" t="s">
        <v>14</v>
      </c>
      <c r="J3149" s="14" t="s">
        <v>14</v>
      </c>
      <c r="K3149" s="14" t="s">
        <v>14</v>
      </c>
      <c r="L3149" s="17"/>
      <c r="M3149" s="17" t="s">
        <v>14</v>
      </c>
      <c r="N3149" s="17"/>
    </row>
    <row r="3150" spans="1:14" x14ac:dyDescent="0.25">
      <c r="A3150" s="11" t="s">
        <v>14</v>
      </c>
      <c r="B3150" s="18" t="s">
        <v>14</v>
      </c>
      <c r="C3150" s="18" t="s">
        <v>14</v>
      </c>
      <c r="D3150" s="19" t="s">
        <v>14</v>
      </c>
      <c r="E3150" s="6" t="s">
        <v>14</v>
      </c>
      <c r="F3150" s="11" t="s">
        <v>14</v>
      </c>
      <c r="G3150" s="11" t="s">
        <v>14</v>
      </c>
      <c r="H3150" s="11" t="s">
        <v>14</v>
      </c>
      <c r="I3150" s="13" t="s">
        <v>14</v>
      </c>
      <c r="J3150" s="14" t="s">
        <v>14</v>
      </c>
      <c r="K3150" s="14" t="s">
        <v>14</v>
      </c>
      <c r="L3150" s="17"/>
      <c r="M3150" s="17" t="s">
        <v>14</v>
      </c>
      <c r="N3150" s="17"/>
    </row>
    <row r="3151" spans="1:14" x14ac:dyDescent="0.25">
      <c r="A3151" s="11" t="s">
        <v>14</v>
      </c>
      <c r="B3151" s="18" t="s">
        <v>14</v>
      </c>
      <c r="C3151" s="18" t="s">
        <v>14</v>
      </c>
      <c r="D3151" s="19" t="s">
        <v>14</v>
      </c>
      <c r="E3151" s="6" t="s">
        <v>14</v>
      </c>
      <c r="F3151" s="11" t="s">
        <v>14</v>
      </c>
      <c r="G3151" s="11" t="s">
        <v>14</v>
      </c>
      <c r="H3151" s="11" t="s">
        <v>14</v>
      </c>
      <c r="I3151" s="13" t="s">
        <v>14</v>
      </c>
      <c r="J3151" s="14" t="s">
        <v>14</v>
      </c>
      <c r="K3151" s="14" t="s">
        <v>14</v>
      </c>
      <c r="L3151" s="17"/>
      <c r="M3151" s="17" t="s">
        <v>14</v>
      </c>
      <c r="N3151" s="17"/>
    </row>
    <row r="3152" spans="1:14" x14ac:dyDescent="0.25">
      <c r="A3152" s="11" t="s">
        <v>14</v>
      </c>
      <c r="B3152" s="18" t="s">
        <v>14</v>
      </c>
      <c r="C3152" s="18" t="s">
        <v>14</v>
      </c>
      <c r="D3152" s="19" t="s">
        <v>14</v>
      </c>
      <c r="E3152" s="6" t="s">
        <v>14</v>
      </c>
      <c r="F3152" s="11" t="s">
        <v>14</v>
      </c>
      <c r="G3152" s="11" t="s">
        <v>14</v>
      </c>
      <c r="H3152" s="11" t="s">
        <v>14</v>
      </c>
      <c r="I3152" s="13" t="s">
        <v>14</v>
      </c>
      <c r="J3152" s="14" t="s">
        <v>14</v>
      </c>
      <c r="K3152" s="14" t="s">
        <v>14</v>
      </c>
      <c r="L3152" s="17"/>
      <c r="M3152" s="17" t="s">
        <v>14</v>
      </c>
      <c r="N3152" s="17"/>
    </row>
    <row r="3153" spans="1:14" x14ac:dyDescent="0.25">
      <c r="A3153" s="11" t="s">
        <v>14</v>
      </c>
      <c r="B3153" s="18" t="s">
        <v>14</v>
      </c>
      <c r="C3153" s="18" t="s">
        <v>14</v>
      </c>
      <c r="D3153" s="19" t="s">
        <v>14</v>
      </c>
      <c r="E3153" s="6" t="s">
        <v>14</v>
      </c>
      <c r="F3153" s="11" t="s">
        <v>14</v>
      </c>
      <c r="G3153" s="11" t="s">
        <v>14</v>
      </c>
      <c r="H3153" s="11" t="s">
        <v>14</v>
      </c>
      <c r="I3153" s="13" t="s">
        <v>14</v>
      </c>
      <c r="J3153" s="14" t="s">
        <v>14</v>
      </c>
      <c r="K3153" s="14" t="s">
        <v>14</v>
      </c>
      <c r="L3153" s="17"/>
      <c r="M3153" s="17" t="s">
        <v>14</v>
      </c>
      <c r="N3153" s="17"/>
    </row>
    <row r="3154" spans="1:14" x14ac:dyDescent="0.25">
      <c r="A3154" s="11" t="s">
        <v>14</v>
      </c>
      <c r="B3154" s="18" t="s">
        <v>14</v>
      </c>
      <c r="C3154" s="18" t="s">
        <v>14</v>
      </c>
      <c r="D3154" s="19" t="s">
        <v>14</v>
      </c>
      <c r="E3154" s="6" t="s">
        <v>14</v>
      </c>
      <c r="F3154" s="11" t="s">
        <v>14</v>
      </c>
      <c r="G3154" s="11" t="s">
        <v>14</v>
      </c>
      <c r="H3154" s="11" t="s">
        <v>14</v>
      </c>
      <c r="I3154" s="13" t="s">
        <v>14</v>
      </c>
      <c r="J3154" s="14" t="s">
        <v>14</v>
      </c>
      <c r="K3154" s="14" t="s">
        <v>14</v>
      </c>
      <c r="L3154" s="17"/>
      <c r="M3154" s="17" t="s">
        <v>14</v>
      </c>
      <c r="N3154" s="17"/>
    </row>
    <row r="3155" spans="1:14" x14ac:dyDescent="0.25">
      <c r="A3155" s="11" t="s">
        <v>14</v>
      </c>
      <c r="B3155" s="18" t="s">
        <v>14</v>
      </c>
      <c r="C3155" s="18" t="s">
        <v>14</v>
      </c>
      <c r="D3155" s="19" t="s">
        <v>14</v>
      </c>
      <c r="E3155" s="6" t="s">
        <v>14</v>
      </c>
      <c r="F3155" s="11" t="s">
        <v>14</v>
      </c>
      <c r="G3155" s="11" t="s">
        <v>14</v>
      </c>
      <c r="H3155" s="11" t="s">
        <v>14</v>
      </c>
      <c r="I3155" s="13" t="s">
        <v>14</v>
      </c>
      <c r="J3155" s="14" t="s">
        <v>14</v>
      </c>
      <c r="K3155" s="14" t="s">
        <v>14</v>
      </c>
      <c r="L3155" s="17"/>
      <c r="M3155" s="17" t="s">
        <v>14</v>
      </c>
      <c r="N3155" s="17"/>
    </row>
    <row r="3156" spans="1:14" x14ac:dyDescent="0.25">
      <c r="A3156" s="11" t="s">
        <v>14</v>
      </c>
      <c r="B3156" s="18" t="s">
        <v>14</v>
      </c>
      <c r="C3156" s="18" t="s">
        <v>14</v>
      </c>
      <c r="D3156" s="19" t="s">
        <v>14</v>
      </c>
      <c r="E3156" s="6" t="s">
        <v>14</v>
      </c>
      <c r="F3156" s="11" t="s">
        <v>14</v>
      </c>
      <c r="G3156" s="11" t="s">
        <v>14</v>
      </c>
      <c r="H3156" s="11" t="s">
        <v>14</v>
      </c>
      <c r="I3156" s="13" t="s">
        <v>14</v>
      </c>
      <c r="J3156" s="14" t="s">
        <v>14</v>
      </c>
      <c r="K3156" s="14" t="s">
        <v>14</v>
      </c>
      <c r="L3156" s="17"/>
      <c r="M3156" s="17" t="s">
        <v>14</v>
      </c>
      <c r="N3156" s="17"/>
    </row>
    <row r="3157" spans="1:14" x14ac:dyDescent="0.25">
      <c r="A3157" s="11" t="s">
        <v>14</v>
      </c>
      <c r="B3157" s="18" t="s">
        <v>14</v>
      </c>
      <c r="C3157" s="18" t="s">
        <v>14</v>
      </c>
      <c r="D3157" s="19" t="s">
        <v>14</v>
      </c>
      <c r="E3157" s="6" t="s">
        <v>14</v>
      </c>
      <c r="F3157" s="11" t="s">
        <v>14</v>
      </c>
      <c r="G3157" s="11" t="s">
        <v>14</v>
      </c>
      <c r="H3157" s="11" t="s">
        <v>14</v>
      </c>
      <c r="I3157" s="13" t="s">
        <v>14</v>
      </c>
      <c r="J3157" s="14" t="s">
        <v>14</v>
      </c>
      <c r="K3157" s="14" t="s">
        <v>14</v>
      </c>
      <c r="L3157" s="17"/>
      <c r="M3157" s="17" t="s">
        <v>14</v>
      </c>
      <c r="N3157" s="17"/>
    </row>
    <row r="3158" spans="1:14" x14ac:dyDescent="0.25">
      <c r="A3158" s="11" t="s">
        <v>14</v>
      </c>
      <c r="B3158" s="18" t="s">
        <v>14</v>
      </c>
      <c r="C3158" s="18" t="s">
        <v>14</v>
      </c>
      <c r="D3158" s="19" t="s">
        <v>14</v>
      </c>
      <c r="E3158" s="6" t="s">
        <v>14</v>
      </c>
      <c r="F3158" s="11" t="s">
        <v>14</v>
      </c>
      <c r="G3158" s="11" t="s">
        <v>14</v>
      </c>
      <c r="H3158" s="11" t="s">
        <v>14</v>
      </c>
      <c r="I3158" s="13" t="s">
        <v>14</v>
      </c>
      <c r="J3158" s="14" t="s">
        <v>14</v>
      </c>
      <c r="K3158" s="14" t="s">
        <v>14</v>
      </c>
      <c r="L3158" s="17"/>
      <c r="M3158" s="17" t="s">
        <v>14</v>
      </c>
      <c r="N3158" s="17"/>
    </row>
    <row r="3159" spans="1:14" x14ac:dyDescent="0.25">
      <c r="A3159" s="11" t="s">
        <v>14</v>
      </c>
      <c r="B3159" s="18" t="s">
        <v>14</v>
      </c>
      <c r="C3159" s="18" t="s">
        <v>14</v>
      </c>
      <c r="D3159" s="19" t="s">
        <v>14</v>
      </c>
      <c r="E3159" s="6" t="s">
        <v>14</v>
      </c>
      <c r="F3159" s="11" t="s">
        <v>14</v>
      </c>
      <c r="G3159" s="11" t="s">
        <v>14</v>
      </c>
      <c r="H3159" s="11" t="s">
        <v>14</v>
      </c>
      <c r="I3159" s="13" t="s">
        <v>14</v>
      </c>
      <c r="J3159" s="14" t="s">
        <v>14</v>
      </c>
      <c r="K3159" s="14" t="s">
        <v>14</v>
      </c>
      <c r="L3159" s="17"/>
      <c r="M3159" s="17" t="s">
        <v>14</v>
      </c>
      <c r="N3159" s="17"/>
    </row>
    <row r="3160" spans="1:14" x14ac:dyDescent="0.25">
      <c r="A3160" s="11" t="s">
        <v>14</v>
      </c>
      <c r="B3160" s="18" t="s">
        <v>14</v>
      </c>
      <c r="C3160" s="18" t="s">
        <v>14</v>
      </c>
      <c r="D3160" s="19" t="s">
        <v>14</v>
      </c>
      <c r="E3160" s="6" t="s">
        <v>14</v>
      </c>
      <c r="F3160" s="11" t="s">
        <v>14</v>
      </c>
      <c r="G3160" s="11" t="s">
        <v>14</v>
      </c>
      <c r="H3160" s="11" t="s">
        <v>14</v>
      </c>
      <c r="I3160" s="13" t="s">
        <v>14</v>
      </c>
      <c r="J3160" s="14" t="s">
        <v>14</v>
      </c>
      <c r="K3160" s="14" t="s">
        <v>14</v>
      </c>
      <c r="L3160" s="17"/>
      <c r="M3160" s="17" t="s">
        <v>14</v>
      </c>
      <c r="N3160" s="17"/>
    </row>
    <row r="3161" spans="1:14" x14ac:dyDescent="0.25">
      <c r="A3161" s="11" t="s">
        <v>14</v>
      </c>
      <c r="B3161" s="18" t="s">
        <v>14</v>
      </c>
      <c r="C3161" s="18" t="s">
        <v>14</v>
      </c>
      <c r="D3161" s="19" t="s">
        <v>14</v>
      </c>
      <c r="E3161" s="6" t="s">
        <v>14</v>
      </c>
      <c r="F3161" s="11" t="s">
        <v>14</v>
      </c>
      <c r="G3161" s="11" t="s">
        <v>14</v>
      </c>
      <c r="H3161" s="11" t="s">
        <v>14</v>
      </c>
      <c r="I3161" s="13" t="s">
        <v>14</v>
      </c>
      <c r="J3161" s="14" t="s">
        <v>14</v>
      </c>
      <c r="K3161" s="14" t="s">
        <v>14</v>
      </c>
      <c r="L3161" s="17"/>
      <c r="M3161" s="17" t="s">
        <v>14</v>
      </c>
      <c r="N3161" s="17"/>
    </row>
    <row r="3162" spans="1:14" x14ac:dyDescent="0.25">
      <c r="A3162" s="11" t="s">
        <v>14</v>
      </c>
      <c r="B3162" s="18" t="s">
        <v>14</v>
      </c>
      <c r="C3162" s="18" t="s">
        <v>14</v>
      </c>
      <c r="D3162" s="19" t="s">
        <v>14</v>
      </c>
      <c r="E3162" s="6" t="s">
        <v>14</v>
      </c>
      <c r="F3162" s="11" t="s">
        <v>14</v>
      </c>
      <c r="G3162" s="11" t="s">
        <v>14</v>
      </c>
      <c r="H3162" s="11" t="s">
        <v>14</v>
      </c>
      <c r="I3162" s="13" t="s">
        <v>14</v>
      </c>
      <c r="J3162" s="14" t="s">
        <v>14</v>
      </c>
      <c r="K3162" s="14" t="s">
        <v>14</v>
      </c>
      <c r="L3162" s="17"/>
      <c r="M3162" s="17" t="s">
        <v>14</v>
      </c>
      <c r="N3162" s="17"/>
    </row>
    <row r="3163" spans="1:14" x14ac:dyDescent="0.25">
      <c r="A3163" s="11" t="s">
        <v>14</v>
      </c>
      <c r="B3163" s="18" t="s">
        <v>14</v>
      </c>
      <c r="C3163" s="18" t="s">
        <v>14</v>
      </c>
      <c r="D3163" s="19" t="s">
        <v>14</v>
      </c>
      <c r="E3163" s="6" t="s">
        <v>14</v>
      </c>
      <c r="F3163" s="11" t="s">
        <v>14</v>
      </c>
      <c r="G3163" s="11" t="s">
        <v>14</v>
      </c>
      <c r="H3163" s="11" t="s">
        <v>14</v>
      </c>
      <c r="I3163" s="13" t="s">
        <v>14</v>
      </c>
      <c r="J3163" s="14" t="s">
        <v>14</v>
      </c>
      <c r="K3163" s="14" t="s">
        <v>14</v>
      </c>
      <c r="L3163" s="17"/>
      <c r="M3163" s="17" t="s">
        <v>14</v>
      </c>
      <c r="N3163" s="17"/>
    </row>
    <row r="3164" spans="1:14" x14ac:dyDescent="0.25">
      <c r="A3164" s="11" t="s">
        <v>14</v>
      </c>
      <c r="B3164" s="18" t="s">
        <v>14</v>
      </c>
      <c r="C3164" s="18" t="s">
        <v>14</v>
      </c>
      <c r="D3164" s="19" t="s">
        <v>14</v>
      </c>
      <c r="E3164" s="6" t="s">
        <v>14</v>
      </c>
      <c r="F3164" s="11" t="s">
        <v>14</v>
      </c>
      <c r="G3164" s="11" t="s">
        <v>14</v>
      </c>
      <c r="H3164" s="11" t="s">
        <v>14</v>
      </c>
      <c r="I3164" s="13" t="s">
        <v>14</v>
      </c>
      <c r="J3164" s="14" t="s">
        <v>14</v>
      </c>
      <c r="K3164" s="14" t="s">
        <v>14</v>
      </c>
      <c r="L3164" s="17"/>
      <c r="M3164" s="17" t="s">
        <v>14</v>
      </c>
      <c r="N3164" s="17"/>
    </row>
    <row r="3165" spans="1:14" x14ac:dyDescent="0.25">
      <c r="A3165" s="11" t="s">
        <v>14</v>
      </c>
      <c r="B3165" s="18" t="s">
        <v>14</v>
      </c>
      <c r="C3165" s="18" t="s">
        <v>14</v>
      </c>
      <c r="D3165" s="19" t="s">
        <v>14</v>
      </c>
      <c r="E3165" s="6" t="s">
        <v>14</v>
      </c>
      <c r="F3165" s="11" t="s">
        <v>14</v>
      </c>
      <c r="G3165" s="11" t="s">
        <v>14</v>
      </c>
      <c r="H3165" s="11" t="s">
        <v>14</v>
      </c>
      <c r="I3165" s="13" t="s">
        <v>14</v>
      </c>
      <c r="J3165" s="14" t="s">
        <v>14</v>
      </c>
      <c r="K3165" s="14" t="s">
        <v>14</v>
      </c>
      <c r="L3165" s="17"/>
      <c r="M3165" s="17" t="s">
        <v>14</v>
      </c>
      <c r="N3165" s="17"/>
    </row>
    <row r="3166" spans="1:14" x14ac:dyDescent="0.25">
      <c r="A3166" s="11" t="s">
        <v>14</v>
      </c>
      <c r="B3166" s="18" t="s">
        <v>14</v>
      </c>
      <c r="C3166" s="18" t="s">
        <v>14</v>
      </c>
      <c r="D3166" s="19" t="s">
        <v>14</v>
      </c>
      <c r="E3166" s="6" t="s">
        <v>14</v>
      </c>
      <c r="F3166" s="11" t="s">
        <v>14</v>
      </c>
      <c r="G3166" s="11" t="s">
        <v>14</v>
      </c>
      <c r="H3166" s="11" t="s">
        <v>14</v>
      </c>
      <c r="I3166" s="13" t="s">
        <v>14</v>
      </c>
      <c r="J3166" s="14" t="s">
        <v>14</v>
      </c>
      <c r="K3166" s="14" t="s">
        <v>14</v>
      </c>
      <c r="L3166" s="17"/>
      <c r="M3166" s="17" t="s">
        <v>14</v>
      </c>
      <c r="N3166" s="17"/>
    </row>
    <row r="3167" spans="1:14" x14ac:dyDescent="0.25">
      <c r="A3167" s="11" t="s">
        <v>14</v>
      </c>
      <c r="B3167" s="18" t="s">
        <v>14</v>
      </c>
      <c r="C3167" s="18" t="s">
        <v>14</v>
      </c>
      <c r="D3167" s="19" t="s">
        <v>14</v>
      </c>
      <c r="E3167" s="6" t="s">
        <v>14</v>
      </c>
      <c r="F3167" s="11" t="s">
        <v>14</v>
      </c>
      <c r="G3167" s="11" t="s">
        <v>14</v>
      </c>
      <c r="H3167" s="11" t="s">
        <v>14</v>
      </c>
      <c r="I3167" s="13" t="s">
        <v>14</v>
      </c>
      <c r="J3167" s="14" t="s">
        <v>14</v>
      </c>
      <c r="K3167" s="14" t="s">
        <v>14</v>
      </c>
      <c r="L3167" s="17"/>
      <c r="M3167" s="17" t="s">
        <v>14</v>
      </c>
      <c r="N3167" s="17"/>
    </row>
    <row r="3168" spans="1:14" x14ac:dyDescent="0.25">
      <c r="A3168" s="11" t="s">
        <v>14</v>
      </c>
      <c r="B3168" s="18" t="s">
        <v>14</v>
      </c>
      <c r="C3168" s="18" t="s">
        <v>14</v>
      </c>
      <c r="D3168" s="19" t="s">
        <v>14</v>
      </c>
      <c r="E3168" s="6" t="s">
        <v>14</v>
      </c>
      <c r="F3168" s="11" t="s">
        <v>14</v>
      </c>
      <c r="G3168" s="11" t="s">
        <v>14</v>
      </c>
      <c r="H3168" s="11" t="s">
        <v>14</v>
      </c>
      <c r="I3168" s="13" t="s">
        <v>14</v>
      </c>
      <c r="J3168" s="14" t="s">
        <v>14</v>
      </c>
      <c r="K3168" s="14" t="s">
        <v>14</v>
      </c>
      <c r="L3168" s="17"/>
      <c r="M3168" s="17" t="s">
        <v>14</v>
      </c>
      <c r="N3168" s="17"/>
    </row>
    <row r="3169" spans="1:14" x14ac:dyDescent="0.25">
      <c r="A3169" s="11" t="s">
        <v>14</v>
      </c>
      <c r="B3169" s="18" t="s">
        <v>14</v>
      </c>
      <c r="C3169" s="18" t="s">
        <v>14</v>
      </c>
      <c r="D3169" s="19" t="s">
        <v>14</v>
      </c>
      <c r="E3169" s="6" t="s">
        <v>14</v>
      </c>
      <c r="F3169" s="11" t="s">
        <v>14</v>
      </c>
      <c r="G3169" s="11" t="s">
        <v>14</v>
      </c>
      <c r="H3169" s="11" t="s">
        <v>14</v>
      </c>
      <c r="I3169" s="13" t="s">
        <v>14</v>
      </c>
      <c r="J3169" s="14" t="s">
        <v>14</v>
      </c>
      <c r="K3169" s="14" t="s">
        <v>14</v>
      </c>
      <c r="L3169" s="17"/>
      <c r="M3169" s="17" t="s">
        <v>14</v>
      </c>
      <c r="N3169" s="17"/>
    </row>
    <row r="3170" spans="1:14" x14ac:dyDescent="0.25">
      <c r="A3170" s="11" t="s">
        <v>14</v>
      </c>
      <c r="B3170" s="18" t="s">
        <v>14</v>
      </c>
      <c r="C3170" s="18" t="s">
        <v>14</v>
      </c>
      <c r="D3170" s="19" t="s">
        <v>14</v>
      </c>
      <c r="E3170" s="6" t="s">
        <v>14</v>
      </c>
      <c r="F3170" s="11" t="s">
        <v>14</v>
      </c>
      <c r="G3170" s="11" t="s">
        <v>14</v>
      </c>
      <c r="H3170" s="11" t="s">
        <v>14</v>
      </c>
      <c r="I3170" s="13" t="s">
        <v>14</v>
      </c>
      <c r="J3170" s="14" t="s">
        <v>14</v>
      </c>
      <c r="K3170" s="14" t="s">
        <v>14</v>
      </c>
      <c r="L3170" s="17"/>
      <c r="M3170" s="17" t="s">
        <v>14</v>
      </c>
      <c r="N3170" s="17"/>
    </row>
    <row r="3171" spans="1:14" x14ac:dyDescent="0.25">
      <c r="A3171" s="11" t="s">
        <v>14</v>
      </c>
      <c r="B3171" s="18" t="s">
        <v>14</v>
      </c>
      <c r="C3171" s="18" t="s">
        <v>14</v>
      </c>
      <c r="D3171" s="19" t="s">
        <v>14</v>
      </c>
      <c r="E3171" s="6" t="s">
        <v>14</v>
      </c>
      <c r="F3171" s="11" t="s">
        <v>14</v>
      </c>
      <c r="G3171" s="11" t="s">
        <v>14</v>
      </c>
      <c r="H3171" s="11" t="s">
        <v>14</v>
      </c>
      <c r="I3171" s="13" t="s">
        <v>14</v>
      </c>
      <c r="J3171" s="14" t="s">
        <v>14</v>
      </c>
      <c r="K3171" s="14" t="s">
        <v>14</v>
      </c>
      <c r="L3171" s="17"/>
      <c r="M3171" s="17" t="s">
        <v>14</v>
      </c>
      <c r="N3171" s="17"/>
    </row>
    <row r="3172" spans="1:14" x14ac:dyDescent="0.25">
      <c r="A3172" s="11" t="s">
        <v>14</v>
      </c>
      <c r="B3172" s="18" t="s">
        <v>14</v>
      </c>
      <c r="C3172" s="18" t="s">
        <v>14</v>
      </c>
      <c r="D3172" s="19" t="s">
        <v>14</v>
      </c>
      <c r="E3172" s="6" t="s">
        <v>14</v>
      </c>
      <c r="F3172" s="11" t="s">
        <v>14</v>
      </c>
      <c r="G3172" s="11" t="s">
        <v>14</v>
      </c>
      <c r="H3172" s="11" t="s">
        <v>14</v>
      </c>
      <c r="I3172" s="13" t="s">
        <v>14</v>
      </c>
      <c r="J3172" s="14" t="s">
        <v>14</v>
      </c>
      <c r="K3172" s="14" t="s">
        <v>14</v>
      </c>
      <c r="L3172" s="17"/>
      <c r="M3172" s="17" t="s">
        <v>14</v>
      </c>
      <c r="N3172" s="17"/>
    </row>
    <row r="3173" spans="1:14" x14ac:dyDescent="0.25">
      <c r="A3173" s="11" t="s">
        <v>14</v>
      </c>
      <c r="B3173" s="18" t="s">
        <v>14</v>
      </c>
      <c r="C3173" s="18" t="s">
        <v>14</v>
      </c>
      <c r="D3173" s="19" t="s">
        <v>14</v>
      </c>
      <c r="E3173" s="6" t="s">
        <v>14</v>
      </c>
      <c r="F3173" s="11" t="s">
        <v>14</v>
      </c>
      <c r="G3173" s="11" t="s">
        <v>14</v>
      </c>
      <c r="H3173" s="11" t="s">
        <v>14</v>
      </c>
      <c r="I3173" s="13" t="s">
        <v>14</v>
      </c>
      <c r="J3173" s="14" t="s">
        <v>14</v>
      </c>
      <c r="K3173" s="14" t="s">
        <v>14</v>
      </c>
      <c r="L3173" s="17"/>
      <c r="M3173" s="17" t="s">
        <v>14</v>
      </c>
      <c r="N3173" s="17"/>
    </row>
    <row r="3174" spans="1:14" x14ac:dyDescent="0.25">
      <c r="A3174" s="11" t="s">
        <v>14</v>
      </c>
      <c r="B3174" s="18" t="s">
        <v>14</v>
      </c>
      <c r="C3174" s="18" t="s">
        <v>14</v>
      </c>
      <c r="D3174" s="19" t="s">
        <v>14</v>
      </c>
      <c r="E3174" s="6" t="s">
        <v>14</v>
      </c>
      <c r="F3174" s="11" t="s">
        <v>14</v>
      </c>
      <c r="G3174" s="11" t="s">
        <v>14</v>
      </c>
      <c r="H3174" s="11" t="s">
        <v>14</v>
      </c>
      <c r="I3174" s="13" t="s">
        <v>14</v>
      </c>
      <c r="J3174" s="14" t="s">
        <v>14</v>
      </c>
      <c r="K3174" s="14" t="s">
        <v>14</v>
      </c>
      <c r="L3174" s="17"/>
      <c r="M3174" s="17" t="s">
        <v>14</v>
      </c>
      <c r="N3174" s="17"/>
    </row>
    <row r="3175" spans="1:14" x14ac:dyDescent="0.25">
      <c r="A3175" s="11" t="s">
        <v>14</v>
      </c>
      <c r="B3175" s="18" t="s">
        <v>14</v>
      </c>
      <c r="C3175" s="18" t="s">
        <v>14</v>
      </c>
      <c r="D3175" s="19" t="s">
        <v>14</v>
      </c>
      <c r="E3175" s="6" t="s">
        <v>14</v>
      </c>
      <c r="F3175" s="11" t="s">
        <v>14</v>
      </c>
      <c r="G3175" s="11" t="s">
        <v>14</v>
      </c>
      <c r="H3175" s="11" t="s">
        <v>14</v>
      </c>
      <c r="I3175" s="13" t="s">
        <v>14</v>
      </c>
      <c r="J3175" s="14" t="s">
        <v>14</v>
      </c>
      <c r="K3175" s="14" t="s">
        <v>14</v>
      </c>
      <c r="L3175" s="17"/>
      <c r="M3175" s="17" t="s">
        <v>14</v>
      </c>
      <c r="N3175" s="17"/>
    </row>
    <row r="3176" spans="1:14" x14ac:dyDescent="0.25">
      <c r="A3176" s="11" t="s">
        <v>14</v>
      </c>
      <c r="B3176" s="18" t="s">
        <v>14</v>
      </c>
      <c r="C3176" s="18" t="s">
        <v>14</v>
      </c>
      <c r="D3176" s="19" t="s">
        <v>14</v>
      </c>
      <c r="E3176" s="6" t="s">
        <v>14</v>
      </c>
      <c r="F3176" s="11" t="s">
        <v>14</v>
      </c>
      <c r="G3176" s="11" t="s">
        <v>14</v>
      </c>
      <c r="H3176" s="11" t="s">
        <v>14</v>
      </c>
      <c r="I3176" s="13" t="s">
        <v>14</v>
      </c>
      <c r="J3176" s="14" t="s">
        <v>14</v>
      </c>
      <c r="K3176" s="14" t="s">
        <v>14</v>
      </c>
      <c r="L3176" s="17"/>
      <c r="M3176" s="17" t="s">
        <v>14</v>
      </c>
      <c r="N3176" s="17"/>
    </row>
    <row r="3177" spans="1:14" x14ac:dyDescent="0.25">
      <c r="A3177" s="11" t="s">
        <v>14</v>
      </c>
      <c r="B3177" s="18" t="s">
        <v>14</v>
      </c>
      <c r="C3177" s="18" t="s">
        <v>14</v>
      </c>
      <c r="D3177" s="19" t="s">
        <v>14</v>
      </c>
      <c r="E3177" s="6" t="s">
        <v>14</v>
      </c>
      <c r="F3177" s="11" t="s">
        <v>14</v>
      </c>
      <c r="G3177" s="11" t="s">
        <v>14</v>
      </c>
      <c r="H3177" s="11" t="s">
        <v>14</v>
      </c>
      <c r="I3177" s="13" t="s">
        <v>14</v>
      </c>
      <c r="J3177" s="14" t="s">
        <v>14</v>
      </c>
      <c r="K3177" s="14" t="s">
        <v>14</v>
      </c>
      <c r="L3177" s="17"/>
      <c r="M3177" s="17" t="s">
        <v>14</v>
      </c>
      <c r="N3177" s="17"/>
    </row>
    <row r="3178" spans="1:14" x14ac:dyDescent="0.25">
      <c r="A3178" s="11" t="s">
        <v>14</v>
      </c>
      <c r="B3178" s="18" t="s">
        <v>14</v>
      </c>
      <c r="C3178" s="18" t="s">
        <v>14</v>
      </c>
      <c r="D3178" s="19" t="s">
        <v>14</v>
      </c>
      <c r="E3178" s="6" t="s">
        <v>14</v>
      </c>
      <c r="F3178" s="11" t="s">
        <v>14</v>
      </c>
      <c r="G3178" s="11" t="s">
        <v>14</v>
      </c>
      <c r="H3178" s="11" t="s">
        <v>14</v>
      </c>
      <c r="I3178" s="13" t="s">
        <v>14</v>
      </c>
      <c r="J3178" s="14" t="s">
        <v>14</v>
      </c>
      <c r="K3178" s="14" t="s">
        <v>14</v>
      </c>
      <c r="L3178" s="17"/>
      <c r="M3178" s="17" t="s">
        <v>14</v>
      </c>
      <c r="N3178" s="17"/>
    </row>
    <row r="3179" spans="1:14" x14ac:dyDescent="0.25">
      <c r="A3179" s="11" t="s">
        <v>14</v>
      </c>
      <c r="B3179" s="18" t="s">
        <v>14</v>
      </c>
      <c r="C3179" s="18" t="s">
        <v>14</v>
      </c>
      <c r="D3179" s="19" t="s">
        <v>14</v>
      </c>
      <c r="E3179" s="6" t="s">
        <v>14</v>
      </c>
      <c r="F3179" s="11" t="s">
        <v>14</v>
      </c>
      <c r="G3179" s="11" t="s">
        <v>14</v>
      </c>
      <c r="H3179" s="11" t="s">
        <v>14</v>
      </c>
      <c r="I3179" s="13" t="s">
        <v>14</v>
      </c>
      <c r="J3179" s="14" t="s">
        <v>14</v>
      </c>
      <c r="K3179" s="14" t="s">
        <v>14</v>
      </c>
      <c r="L3179" s="17"/>
      <c r="M3179" s="17" t="s">
        <v>14</v>
      </c>
      <c r="N3179" s="17"/>
    </row>
    <row r="3180" spans="1:14" x14ac:dyDescent="0.25">
      <c r="A3180" s="11" t="s">
        <v>14</v>
      </c>
      <c r="B3180" s="18" t="s">
        <v>14</v>
      </c>
      <c r="C3180" s="18" t="s">
        <v>14</v>
      </c>
      <c r="D3180" s="19" t="s">
        <v>14</v>
      </c>
      <c r="E3180" s="6" t="s">
        <v>14</v>
      </c>
      <c r="F3180" s="11" t="s">
        <v>14</v>
      </c>
      <c r="G3180" s="11" t="s">
        <v>14</v>
      </c>
      <c r="H3180" s="11" t="s">
        <v>14</v>
      </c>
      <c r="I3180" s="13" t="s">
        <v>14</v>
      </c>
      <c r="J3180" s="14" t="s">
        <v>14</v>
      </c>
      <c r="K3180" s="14" t="s">
        <v>14</v>
      </c>
      <c r="L3180" s="17"/>
      <c r="M3180" s="17" t="s">
        <v>14</v>
      </c>
      <c r="N3180" s="17"/>
    </row>
    <row r="3181" spans="1:14" x14ac:dyDescent="0.25">
      <c r="A3181" s="11" t="s">
        <v>14</v>
      </c>
      <c r="B3181" s="18" t="s">
        <v>14</v>
      </c>
      <c r="C3181" s="18" t="s">
        <v>14</v>
      </c>
      <c r="D3181" s="19" t="s">
        <v>14</v>
      </c>
      <c r="E3181" s="6" t="s">
        <v>14</v>
      </c>
      <c r="F3181" s="11" t="s">
        <v>14</v>
      </c>
      <c r="G3181" s="11" t="s">
        <v>14</v>
      </c>
      <c r="H3181" s="11" t="s">
        <v>14</v>
      </c>
      <c r="I3181" s="13" t="s">
        <v>14</v>
      </c>
      <c r="J3181" s="14" t="s">
        <v>14</v>
      </c>
      <c r="K3181" s="14" t="s">
        <v>14</v>
      </c>
      <c r="L3181" s="17"/>
      <c r="M3181" s="17" t="s">
        <v>14</v>
      </c>
      <c r="N3181" s="17"/>
    </row>
    <row r="3182" spans="1:14" x14ac:dyDescent="0.25">
      <c r="A3182" s="11" t="s">
        <v>14</v>
      </c>
      <c r="B3182" s="18" t="s">
        <v>14</v>
      </c>
      <c r="C3182" s="18" t="s">
        <v>14</v>
      </c>
      <c r="D3182" s="19" t="s">
        <v>14</v>
      </c>
      <c r="E3182" s="6" t="s">
        <v>14</v>
      </c>
      <c r="F3182" s="11" t="s">
        <v>14</v>
      </c>
      <c r="G3182" s="11" t="s">
        <v>14</v>
      </c>
      <c r="H3182" s="11" t="s">
        <v>14</v>
      </c>
      <c r="I3182" s="13" t="s">
        <v>14</v>
      </c>
      <c r="J3182" s="14" t="s">
        <v>14</v>
      </c>
      <c r="K3182" s="14" t="s">
        <v>14</v>
      </c>
      <c r="L3182" s="17"/>
      <c r="M3182" s="17" t="s">
        <v>14</v>
      </c>
      <c r="N3182" s="17"/>
    </row>
    <row r="3183" spans="1:14" x14ac:dyDescent="0.25">
      <c r="A3183" s="11" t="s">
        <v>14</v>
      </c>
      <c r="B3183" s="18" t="s">
        <v>14</v>
      </c>
      <c r="C3183" s="18" t="s">
        <v>14</v>
      </c>
      <c r="D3183" s="19" t="s">
        <v>14</v>
      </c>
      <c r="E3183" s="6" t="s">
        <v>14</v>
      </c>
      <c r="F3183" s="11" t="s">
        <v>14</v>
      </c>
      <c r="G3183" s="11" t="s">
        <v>14</v>
      </c>
      <c r="H3183" s="11" t="s">
        <v>14</v>
      </c>
      <c r="I3183" s="13" t="s">
        <v>14</v>
      </c>
      <c r="J3183" s="14" t="s">
        <v>14</v>
      </c>
      <c r="K3183" s="14" t="s">
        <v>14</v>
      </c>
      <c r="L3183" s="17"/>
      <c r="M3183" s="17" t="s">
        <v>14</v>
      </c>
      <c r="N3183" s="17"/>
    </row>
    <row r="3184" spans="1:14" x14ac:dyDescent="0.25">
      <c r="A3184" s="11" t="s">
        <v>14</v>
      </c>
      <c r="B3184" s="18" t="s">
        <v>14</v>
      </c>
      <c r="C3184" s="18" t="s">
        <v>14</v>
      </c>
      <c r="D3184" s="19" t="s">
        <v>14</v>
      </c>
      <c r="E3184" s="6" t="s">
        <v>14</v>
      </c>
      <c r="F3184" s="11" t="s">
        <v>14</v>
      </c>
      <c r="G3184" s="11" t="s">
        <v>14</v>
      </c>
      <c r="H3184" s="11" t="s">
        <v>14</v>
      </c>
      <c r="I3184" s="13" t="s">
        <v>14</v>
      </c>
      <c r="J3184" s="14" t="s">
        <v>14</v>
      </c>
      <c r="K3184" s="14" t="s">
        <v>14</v>
      </c>
      <c r="L3184" s="17"/>
      <c r="M3184" s="17" t="s">
        <v>14</v>
      </c>
      <c r="N3184" s="17"/>
    </row>
    <row r="3185" spans="1:14" x14ac:dyDescent="0.25">
      <c r="A3185" s="11" t="s">
        <v>14</v>
      </c>
      <c r="B3185" s="18" t="s">
        <v>14</v>
      </c>
      <c r="C3185" s="18" t="s">
        <v>14</v>
      </c>
      <c r="D3185" s="19" t="s">
        <v>14</v>
      </c>
      <c r="E3185" s="6" t="s">
        <v>14</v>
      </c>
      <c r="F3185" s="11" t="s">
        <v>14</v>
      </c>
      <c r="G3185" s="11" t="s">
        <v>14</v>
      </c>
      <c r="H3185" s="11" t="s">
        <v>14</v>
      </c>
      <c r="I3185" s="13" t="s">
        <v>14</v>
      </c>
      <c r="J3185" s="14" t="s">
        <v>14</v>
      </c>
      <c r="K3185" s="14" t="s">
        <v>14</v>
      </c>
      <c r="L3185" s="17"/>
      <c r="M3185" s="17" t="s">
        <v>14</v>
      </c>
      <c r="N3185" s="17"/>
    </row>
    <row r="3186" spans="1:14" x14ac:dyDescent="0.25">
      <c r="A3186" s="11" t="s">
        <v>14</v>
      </c>
      <c r="B3186" s="18" t="s">
        <v>14</v>
      </c>
      <c r="C3186" s="18" t="s">
        <v>14</v>
      </c>
      <c r="D3186" s="19" t="s">
        <v>14</v>
      </c>
      <c r="E3186" s="6" t="s">
        <v>14</v>
      </c>
      <c r="F3186" s="11" t="s">
        <v>14</v>
      </c>
      <c r="G3186" s="11" t="s">
        <v>14</v>
      </c>
      <c r="H3186" s="11" t="s">
        <v>14</v>
      </c>
      <c r="I3186" s="13" t="s">
        <v>14</v>
      </c>
      <c r="J3186" s="14" t="s">
        <v>14</v>
      </c>
      <c r="K3186" s="14" t="s">
        <v>14</v>
      </c>
      <c r="L3186" s="17"/>
      <c r="M3186" s="17" t="s">
        <v>14</v>
      </c>
      <c r="N3186" s="17"/>
    </row>
    <row r="3187" spans="1:14" x14ac:dyDescent="0.25">
      <c r="A3187" s="11" t="s">
        <v>14</v>
      </c>
      <c r="B3187" s="18" t="s">
        <v>14</v>
      </c>
      <c r="C3187" s="18" t="s">
        <v>14</v>
      </c>
      <c r="D3187" s="19" t="s">
        <v>14</v>
      </c>
      <c r="E3187" s="6" t="s">
        <v>14</v>
      </c>
      <c r="F3187" s="11" t="s">
        <v>14</v>
      </c>
      <c r="G3187" s="11" t="s">
        <v>14</v>
      </c>
      <c r="H3187" s="11" t="s">
        <v>14</v>
      </c>
      <c r="I3187" s="13" t="s">
        <v>14</v>
      </c>
      <c r="J3187" s="14" t="s">
        <v>14</v>
      </c>
      <c r="K3187" s="14" t="s">
        <v>14</v>
      </c>
      <c r="L3187" s="17"/>
      <c r="M3187" s="17" t="s">
        <v>14</v>
      </c>
      <c r="N3187" s="17"/>
    </row>
    <row r="3188" spans="1:14" x14ac:dyDescent="0.25">
      <c r="A3188" s="11" t="s">
        <v>14</v>
      </c>
      <c r="B3188" s="18" t="s">
        <v>14</v>
      </c>
      <c r="C3188" s="18" t="s">
        <v>14</v>
      </c>
      <c r="D3188" s="19" t="s">
        <v>14</v>
      </c>
      <c r="E3188" s="6" t="s">
        <v>14</v>
      </c>
      <c r="F3188" s="11" t="s">
        <v>14</v>
      </c>
      <c r="G3188" s="11" t="s">
        <v>14</v>
      </c>
      <c r="H3188" s="11" t="s">
        <v>14</v>
      </c>
      <c r="I3188" s="13" t="s">
        <v>14</v>
      </c>
      <c r="J3188" s="14" t="s">
        <v>14</v>
      </c>
      <c r="K3188" s="14" t="s">
        <v>14</v>
      </c>
      <c r="L3188" s="17"/>
      <c r="M3188" s="17" t="s">
        <v>14</v>
      </c>
      <c r="N3188" s="17"/>
    </row>
    <row r="3189" spans="1:14" x14ac:dyDescent="0.25">
      <c r="A3189" s="11" t="s">
        <v>14</v>
      </c>
      <c r="B3189" s="18" t="s">
        <v>14</v>
      </c>
      <c r="C3189" s="18" t="s">
        <v>14</v>
      </c>
      <c r="D3189" s="19" t="s">
        <v>14</v>
      </c>
      <c r="E3189" s="6" t="s">
        <v>14</v>
      </c>
      <c r="F3189" s="11" t="s">
        <v>14</v>
      </c>
      <c r="G3189" s="11" t="s">
        <v>14</v>
      </c>
      <c r="H3189" s="11" t="s">
        <v>14</v>
      </c>
      <c r="I3189" s="13" t="s">
        <v>14</v>
      </c>
      <c r="J3189" s="14" t="s">
        <v>14</v>
      </c>
      <c r="K3189" s="14" t="s">
        <v>14</v>
      </c>
      <c r="L3189" s="17"/>
      <c r="M3189" s="17" t="s">
        <v>14</v>
      </c>
      <c r="N3189" s="17"/>
    </row>
    <row r="3190" spans="1:14" x14ac:dyDescent="0.25">
      <c r="A3190" s="11" t="s">
        <v>14</v>
      </c>
      <c r="B3190" s="18" t="s">
        <v>14</v>
      </c>
      <c r="C3190" s="18" t="s">
        <v>14</v>
      </c>
      <c r="D3190" s="19" t="s">
        <v>14</v>
      </c>
      <c r="E3190" s="6" t="s">
        <v>14</v>
      </c>
      <c r="F3190" s="11" t="s">
        <v>14</v>
      </c>
      <c r="G3190" s="11" t="s">
        <v>14</v>
      </c>
      <c r="H3190" s="11" t="s">
        <v>14</v>
      </c>
      <c r="I3190" s="13" t="s">
        <v>14</v>
      </c>
      <c r="J3190" s="14" t="s">
        <v>14</v>
      </c>
      <c r="K3190" s="14" t="s">
        <v>14</v>
      </c>
      <c r="L3190" s="17"/>
      <c r="M3190" s="17" t="s">
        <v>14</v>
      </c>
      <c r="N3190" s="17"/>
    </row>
    <row r="3191" spans="1:14" x14ac:dyDescent="0.25">
      <c r="A3191" s="11" t="s">
        <v>14</v>
      </c>
      <c r="B3191" s="18" t="s">
        <v>14</v>
      </c>
      <c r="C3191" s="18" t="s">
        <v>14</v>
      </c>
      <c r="D3191" s="19" t="s">
        <v>14</v>
      </c>
      <c r="E3191" s="6" t="s">
        <v>14</v>
      </c>
      <c r="F3191" s="11" t="s">
        <v>14</v>
      </c>
      <c r="G3191" s="11" t="s">
        <v>14</v>
      </c>
      <c r="H3191" s="11" t="s">
        <v>14</v>
      </c>
      <c r="I3191" s="13" t="s">
        <v>14</v>
      </c>
      <c r="J3191" s="14" t="s">
        <v>14</v>
      </c>
      <c r="K3191" s="14" t="s">
        <v>14</v>
      </c>
      <c r="L3191" s="17"/>
      <c r="M3191" s="17" t="s">
        <v>14</v>
      </c>
      <c r="N3191" s="17"/>
    </row>
    <row r="3192" spans="1:14" x14ac:dyDescent="0.25">
      <c r="A3192" s="11" t="s">
        <v>14</v>
      </c>
      <c r="B3192" s="18" t="s">
        <v>14</v>
      </c>
      <c r="C3192" s="18" t="s">
        <v>14</v>
      </c>
      <c r="D3192" s="19" t="s">
        <v>14</v>
      </c>
      <c r="E3192" s="6" t="s">
        <v>14</v>
      </c>
      <c r="F3192" s="11" t="s">
        <v>14</v>
      </c>
      <c r="G3192" s="11" t="s">
        <v>14</v>
      </c>
      <c r="H3192" s="11" t="s">
        <v>14</v>
      </c>
      <c r="I3192" s="13" t="s">
        <v>14</v>
      </c>
      <c r="J3192" s="14" t="s">
        <v>14</v>
      </c>
      <c r="K3192" s="14" t="s">
        <v>14</v>
      </c>
      <c r="L3192" s="17"/>
      <c r="M3192" s="17" t="s">
        <v>14</v>
      </c>
      <c r="N3192" s="17"/>
    </row>
    <row r="3193" spans="1:14" x14ac:dyDescent="0.25">
      <c r="A3193" s="11" t="s">
        <v>14</v>
      </c>
      <c r="B3193" s="18" t="s">
        <v>14</v>
      </c>
      <c r="C3193" s="18" t="s">
        <v>14</v>
      </c>
      <c r="D3193" s="19" t="s">
        <v>14</v>
      </c>
      <c r="E3193" s="6" t="s">
        <v>14</v>
      </c>
      <c r="F3193" s="11" t="s">
        <v>14</v>
      </c>
      <c r="G3193" s="11" t="s">
        <v>14</v>
      </c>
      <c r="H3193" s="11" t="s">
        <v>14</v>
      </c>
      <c r="I3193" s="13" t="s">
        <v>14</v>
      </c>
      <c r="J3193" s="14" t="s">
        <v>14</v>
      </c>
      <c r="K3193" s="14" t="s">
        <v>14</v>
      </c>
      <c r="L3193" s="17"/>
      <c r="M3193" s="17" t="s">
        <v>14</v>
      </c>
      <c r="N3193" s="17"/>
    </row>
    <row r="3194" spans="1:14" x14ac:dyDescent="0.25">
      <c r="A3194" s="11" t="s">
        <v>14</v>
      </c>
      <c r="B3194" s="18" t="s">
        <v>14</v>
      </c>
      <c r="C3194" s="18" t="s">
        <v>14</v>
      </c>
      <c r="D3194" s="19" t="s">
        <v>14</v>
      </c>
      <c r="E3194" s="6" t="s">
        <v>14</v>
      </c>
      <c r="F3194" s="11" t="s">
        <v>14</v>
      </c>
      <c r="G3194" s="11" t="s">
        <v>14</v>
      </c>
      <c r="H3194" s="11" t="s">
        <v>14</v>
      </c>
      <c r="I3194" s="13" t="s">
        <v>14</v>
      </c>
      <c r="J3194" s="14" t="s">
        <v>14</v>
      </c>
      <c r="K3194" s="14" t="s">
        <v>14</v>
      </c>
      <c r="L3194" s="17"/>
      <c r="M3194" s="17" t="s">
        <v>14</v>
      </c>
      <c r="N3194" s="17"/>
    </row>
    <row r="3195" spans="1:14" x14ac:dyDescent="0.25">
      <c r="A3195" s="11" t="s">
        <v>14</v>
      </c>
      <c r="B3195" s="18" t="s">
        <v>14</v>
      </c>
      <c r="C3195" s="18" t="s">
        <v>14</v>
      </c>
      <c r="D3195" s="19" t="s">
        <v>14</v>
      </c>
      <c r="E3195" s="6" t="s">
        <v>14</v>
      </c>
      <c r="F3195" s="11" t="s">
        <v>14</v>
      </c>
      <c r="G3195" s="11" t="s">
        <v>14</v>
      </c>
      <c r="H3195" s="11" t="s">
        <v>14</v>
      </c>
      <c r="I3195" s="13" t="s">
        <v>14</v>
      </c>
      <c r="J3195" s="14" t="s">
        <v>14</v>
      </c>
      <c r="K3195" s="14" t="s">
        <v>14</v>
      </c>
      <c r="L3195" s="17"/>
      <c r="M3195" s="17" t="s">
        <v>14</v>
      </c>
      <c r="N3195" s="17"/>
    </row>
    <row r="3196" spans="1:14" x14ac:dyDescent="0.25">
      <c r="A3196" s="11" t="s">
        <v>14</v>
      </c>
      <c r="B3196" s="18" t="s">
        <v>14</v>
      </c>
      <c r="C3196" s="18" t="s">
        <v>14</v>
      </c>
      <c r="D3196" s="19" t="s">
        <v>14</v>
      </c>
      <c r="E3196" s="6" t="s">
        <v>14</v>
      </c>
      <c r="F3196" s="11" t="s">
        <v>14</v>
      </c>
      <c r="G3196" s="11" t="s">
        <v>14</v>
      </c>
      <c r="H3196" s="11" t="s">
        <v>14</v>
      </c>
      <c r="I3196" s="13" t="s">
        <v>14</v>
      </c>
      <c r="J3196" s="14" t="s">
        <v>14</v>
      </c>
      <c r="K3196" s="14" t="s">
        <v>14</v>
      </c>
      <c r="L3196" s="17"/>
      <c r="M3196" s="17" t="s">
        <v>14</v>
      </c>
      <c r="N3196" s="17"/>
    </row>
    <row r="3197" spans="1:14" x14ac:dyDescent="0.25">
      <c r="A3197" s="11" t="s">
        <v>14</v>
      </c>
      <c r="B3197" s="18" t="s">
        <v>14</v>
      </c>
      <c r="C3197" s="18" t="s">
        <v>14</v>
      </c>
      <c r="D3197" s="19" t="s">
        <v>14</v>
      </c>
      <c r="E3197" s="6" t="s">
        <v>14</v>
      </c>
      <c r="F3197" s="11" t="s">
        <v>14</v>
      </c>
      <c r="G3197" s="11" t="s">
        <v>14</v>
      </c>
      <c r="H3197" s="11" t="s">
        <v>14</v>
      </c>
      <c r="I3197" s="13" t="s">
        <v>14</v>
      </c>
      <c r="J3197" s="14" t="s">
        <v>14</v>
      </c>
      <c r="K3197" s="14" t="s">
        <v>14</v>
      </c>
      <c r="L3197" s="17"/>
      <c r="M3197" s="17" t="s">
        <v>14</v>
      </c>
      <c r="N3197" s="17"/>
    </row>
    <row r="3198" spans="1:14" x14ac:dyDescent="0.25">
      <c r="A3198" s="11" t="s">
        <v>14</v>
      </c>
      <c r="B3198" s="18" t="s">
        <v>14</v>
      </c>
      <c r="C3198" s="18" t="s">
        <v>14</v>
      </c>
      <c r="D3198" s="19" t="s">
        <v>14</v>
      </c>
      <c r="E3198" s="6" t="s">
        <v>14</v>
      </c>
      <c r="F3198" s="11" t="s">
        <v>14</v>
      </c>
      <c r="G3198" s="11" t="s">
        <v>14</v>
      </c>
      <c r="H3198" s="11" t="s">
        <v>14</v>
      </c>
      <c r="I3198" s="13" t="s">
        <v>14</v>
      </c>
      <c r="J3198" s="14" t="s">
        <v>14</v>
      </c>
      <c r="K3198" s="14" t="s">
        <v>14</v>
      </c>
      <c r="L3198" s="17"/>
      <c r="M3198" s="17" t="s">
        <v>14</v>
      </c>
      <c r="N3198" s="17"/>
    </row>
    <row r="3199" spans="1:14" x14ac:dyDescent="0.25">
      <c r="A3199" s="11" t="s">
        <v>14</v>
      </c>
      <c r="B3199" s="18" t="s">
        <v>14</v>
      </c>
      <c r="C3199" s="18" t="s">
        <v>14</v>
      </c>
      <c r="D3199" s="19" t="s">
        <v>14</v>
      </c>
      <c r="E3199" s="6" t="s">
        <v>14</v>
      </c>
      <c r="F3199" s="11" t="s">
        <v>14</v>
      </c>
      <c r="G3199" s="11" t="s">
        <v>14</v>
      </c>
      <c r="H3199" s="11" t="s">
        <v>14</v>
      </c>
      <c r="I3199" s="13" t="s">
        <v>14</v>
      </c>
      <c r="J3199" s="14" t="s">
        <v>14</v>
      </c>
      <c r="K3199" s="14" t="s">
        <v>14</v>
      </c>
      <c r="L3199" s="17"/>
      <c r="M3199" s="17" t="s">
        <v>14</v>
      </c>
      <c r="N3199" s="17"/>
    </row>
    <row r="3200" spans="1:14" x14ac:dyDescent="0.25">
      <c r="A3200" s="11" t="s">
        <v>14</v>
      </c>
      <c r="B3200" s="18" t="s">
        <v>14</v>
      </c>
      <c r="C3200" s="18" t="s">
        <v>14</v>
      </c>
      <c r="D3200" s="19" t="s">
        <v>14</v>
      </c>
      <c r="E3200" s="6" t="s">
        <v>14</v>
      </c>
      <c r="F3200" s="11" t="s">
        <v>14</v>
      </c>
      <c r="G3200" s="11" t="s">
        <v>14</v>
      </c>
      <c r="H3200" s="11" t="s">
        <v>14</v>
      </c>
      <c r="I3200" s="13" t="s">
        <v>14</v>
      </c>
      <c r="J3200" s="14" t="s">
        <v>14</v>
      </c>
      <c r="K3200" s="14" t="s">
        <v>14</v>
      </c>
      <c r="L3200" s="17"/>
      <c r="M3200" s="17" t="s">
        <v>14</v>
      </c>
      <c r="N3200" s="17"/>
    </row>
    <row r="3201" spans="1:14" x14ac:dyDescent="0.25">
      <c r="A3201" s="11" t="s">
        <v>14</v>
      </c>
      <c r="B3201" s="18" t="s">
        <v>14</v>
      </c>
      <c r="C3201" s="18" t="s">
        <v>14</v>
      </c>
      <c r="D3201" s="19" t="s">
        <v>14</v>
      </c>
      <c r="E3201" s="6" t="s">
        <v>14</v>
      </c>
      <c r="F3201" s="11" t="s">
        <v>14</v>
      </c>
      <c r="G3201" s="11" t="s">
        <v>14</v>
      </c>
      <c r="H3201" s="11" t="s">
        <v>14</v>
      </c>
      <c r="I3201" s="13" t="s">
        <v>14</v>
      </c>
      <c r="J3201" s="14" t="s">
        <v>14</v>
      </c>
      <c r="K3201" s="14" t="s">
        <v>14</v>
      </c>
      <c r="L3201" s="17"/>
      <c r="M3201" s="17" t="s">
        <v>14</v>
      </c>
      <c r="N3201" s="17"/>
    </row>
    <row r="3202" spans="1:14" x14ac:dyDescent="0.25">
      <c r="A3202" s="11" t="s">
        <v>14</v>
      </c>
      <c r="B3202" s="18" t="s">
        <v>14</v>
      </c>
      <c r="C3202" s="18" t="s">
        <v>14</v>
      </c>
      <c r="D3202" s="19" t="s">
        <v>14</v>
      </c>
      <c r="E3202" s="6" t="s">
        <v>14</v>
      </c>
      <c r="F3202" s="11" t="s">
        <v>14</v>
      </c>
      <c r="G3202" s="11" t="s">
        <v>14</v>
      </c>
      <c r="H3202" s="11" t="s">
        <v>14</v>
      </c>
      <c r="I3202" s="13" t="s">
        <v>14</v>
      </c>
      <c r="J3202" s="14" t="s">
        <v>14</v>
      </c>
      <c r="K3202" s="14" t="s">
        <v>14</v>
      </c>
      <c r="L3202" s="17"/>
      <c r="M3202" s="17" t="s">
        <v>14</v>
      </c>
      <c r="N3202" s="17"/>
    </row>
    <row r="3203" spans="1:14" x14ac:dyDescent="0.25">
      <c r="A3203" s="11" t="s">
        <v>14</v>
      </c>
      <c r="B3203" s="18" t="s">
        <v>14</v>
      </c>
      <c r="C3203" s="18" t="s">
        <v>14</v>
      </c>
      <c r="D3203" s="19" t="s">
        <v>14</v>
      </c>
      <c r="E3203" s="6" t="s">
        <v>14</v>
      </c>
      <c r="F3203" s="11" t="s">
        <v>14</v>
      </c>
      <c r="G3203" s="11" t="s">
        <v>14</v>
      </c>
      <c r="H3203" s="11" t="s">
        <v>14</v>
      </c>
      <c r="I3203" s="13" t="s">
        <v>14</v>
      </c>
      <c r="J3203" s="14" t="s">
        <v>14</v>
      </c>
      <c r="K3203" s="14" t="s">
        <v>14</v>
      </c>
      <c r="L3203" s="17"/>
      <c r="M3203" s="17" t="s">
        <v>14</v>
      </c>
      <c r="N3203" s="17"/>
    </row>
    <row r="3204" spans="1:14" x14ac:dyDescent="0.25">
      <c r="A3204" s="11" t="s">
        <v>14</v>
      </c>
      <c r="B3204" s="18" t="s">
        <v>14</v>
      </c>
      <c r="C3204" s="18" t="s">
        <v>14</v>
      </c>
      <c r="D3204" s="19" t="s">
        <v>14</v>
      </c>
      <c r="E3204" s="6" t="s">
        <v>14</v>
      </c>
      <c r="F3204" s="11" t="s">
        <v>14</v>
      </c>
      <c r="G3204" s="11" t="s">
        <v>14</v>
      </c>
      <c r="H3204" s="11" t="s">
        <v>14</v>
      </c>
      <c r="I3204" s="13" t="s">
        <v>14</v>
      </c>
      <c r="J3204" s="14" t="s">
        <v>14</v>
      </c>
      <c r="K3204" s="14" t="s">
        <v>14</v>
      </c>
      <c r="L3204" s="17"/>
      <c r="M3204" s="17" t="s">
        <v>14</v>
      </c>
      <c r="N3204" s="17"/>
    </row>
    <row r="3205" spans="1:14" x14ac:dyDescent="0.25">
      <c r="A3205" s="11" t="s">
        <v>14</v>
      </c>
      <c r="B3205" s="18" t="s">
        <v>14</v>
      </c>
      <c r="C3205" s="18" t="s">
        <v>14</v>
      </c>
      <c r="D3205" s="19" t="s">
        <v>14</v>
      </c>
      <c r="E3205" s="6" t="s">
        <v>14</v>
      </c>
      <c r="F3205" s="11" t="s">
        <v>14</v>
      </c>
      <c r="G3205" s="11" t="s">
        <v>14</v>
      </c>
      <c r="H3205" s="11" t="s">
        <v>14</v>
      </c>
      <c r="I3205" s="13" t="s">
        <v>14</v>
      </c>
      <c r="J3205" s="14" t="s">
        <v>14</v>
      </c>
      <c r="K3205" s="14" t="s">
        <v>14</v>
      </c>
      <c r="L3205" s="17"/>
      <c r="M3205" s="17" t="s">
        <v>14</v>
      </c>
      <c r="N3205" s="17"/>
    </row>
    <row r="3206" spans="1:14" x14ac:dyDescent="0.25">
      <c r="A3206" s="11" t="s">
        <v>14</v>
      </c>
      <c r="B3206" s="18" t="s">
        <v>14</v>
      </c>
      <c r="C3206" s="18" t="s">
        <v>14</v>
      </c>
      <c r="D3206" s="19" t="s">
        <v>14</v>
      </c>
      <c r="E3206" s="6" t="s">
        <v>14</v>
      </c>
      <c r="F3206" s="11" t="s">
        <v>14</v>
      </c>
      <c r="G3206" s="11" t="s">
        <v>14</v>
      </c>
      <c r="H3206" s="11" t="s">
        <v>14</v>
      </c>
      <c r="I3206" s="13" t="s">
        <v>14</v>
      </c>
      <c r="J3206" s="14" t="s">
        <v>14</v>
      </c>
      <c r="K3206" s="14" t="s">
        <v>14</v>
      </c>
      <c r="L3206" s="17"/>
      <c r="M3206" s="17" t="s">
        <v>14</v>
      </c>
      <c r="N3206" s="17"/>
    </row>
    <row r="3207" spans="1:14" x14ac:dyDescent="0.25">
      <c r="A3207" s="11" t="s">
        <v>14</v>
      </c>
      <c r="B3207" s="18" t="s">
        <v>14</v>
      </c>
      <c r="C3207" s="18" t="s">
        <v>14</v>
      </c>
      <c r="D3207" s="19" t="s">
        <v>14</v>
      </c>
      <c r="E3207" s="6" t="s">
        <v>14</v>
      </c>
      <c r="F3207" s="11" t="s">
        <v>14</v>
      </c>
      <c r="G3207" s="11" t="s">
        <v>14</v>
      </c>
      <c r="H3207" s="11" t="s">
        <v>14</v>
      </c>
      <c r="I3207" s="13" t="s">
        <v>14</v>
      </c>
      <c r="J3207" s="14" t="s">
        <v>14</v>
      </c>
      <c r="K3207" s="14" t="s">
        <v>14</v>
      </c>
      <c r="L3207" s="17"/>
      <c r="M3207" s="17" t="s">
        <v>14</v>
      </c>
      <c r="N3207" s="17"/>
    </row>
    <row r="3208" spans="1:14" x14ac:dyDescent="0.25">
      <c r="A3208" s="11" t="s">
        <v>14</v>
      </c>
      <c r="B3208" s="18" t="s">
        <v>14</v>
      </c>
      <c r="C3208" s="18" t="s">
        <v>14</v>
      </c>
      <c r="D3208" s="19" t="s">
        <v>14</v>
      </c>
      <c r="E3208" s="6" t="s">
        <v>14</v>
      </c>
      <c r="F3208" s="11" t="s">
        <v>14</v>
      </c>
      <c r="G3208" s="11" t="s">
        <v>14</v>
      </c>
      <c r="H3208" s="11" t="s">
        <v>14</v>
      </c>
      <c r="I3208" s="13" t="s">
        <v>14</v>
      </c>
      <c r="J3208" s="14" t="s">
        <v>14</v>
      </c>
      <c r="K3208" s="14" t="s">
        <v>14</v>
      </c>
      <c r="L3208" s="17"/>
      <c r="M3208" s="17" t="s">
        <v>14</v>
      </c>
      <c r="N3208" s="17"/>
    </row>
    <row r="3209" spans="1:14" x14ac:dyDescent="0.25">
      <c r="A3209" s="11" t="s">
        <v>14</v>
      </c>
      <c r="B3209" s="18" t="s">
        <v>14</v>
      </c>
      <c r="C3209" s="18" t="s">
        <v>14</v>
      </c>
      <c r="D3209" s="19" t="s">
        <v>14</v>
      </c>
      <c r="E3209" s="6" t="s">
        <v>14</v>
      </c>
      <c r="F3209" s="11" t="s">
        <v>14</v>
      </c>
      <c r="G3209" s="11" t="s">
        <v>14</v>
      </c>
      <c r="H3209" s="11" t="s">
        <v>14</v>
      </c>
      <c r="I3209" s="13" t="s">
        <v>14</v>
      </c>
      <c r="J3209" s="14" t="s">
        <v>14</v>
      </c>
      <c r="K3209" s="14" t="s">
        <v>14</v>
      </c>
      <c r="L3209" s="17"/>
      <c r="M3209" s="17" t="s">
        <v>14</v>
      </c>
      <c r="N3209" s="17"/>
    </row>
    <row r="3210" spans="1:14" x14ac:dyDescent="0.25">
      <c r="A3210" s="11" t="s">
        <v>14</v>
      </c>
      <c r="B3210" s="18" t="s">
        <v>14</v>
      </c>
      <c r="C3210" s="18" t="s">
        <v>14</v>
      </c>
      <c r="D3210" s="19" t="s">
        <v>14</v>
      </c>
      <c r="E3210" s="6" t="s">
        <v>14</v>
      </c>
      <c r="F3210" s="11" t="s">
        <v>14</v>
      </c>
      <c r="G3210" s="11" t="s">
        <v>14</v>
      </c>
      <c r="H3210" s="11" t="s">
        <v>14</v>
      </c>
      <c r="I3210" s="13" t="s">
        <v>14</v>
      </c>
      <c r="J3210" s="14" t="s">
        <v>14</v>
      </c>
      <c r="K3210" s="14" t="s">
        <v>14</v>
      </c>
      <c r="L3210" s="17"/>
      <c r="M3210" s="17" t="s">
        <v>14</v>
      </c>
      <c r="N3210" s="17"/>
    </row>
    <row r="3211" spans="1:14" x14ac:dyDescent="0.25">
      <c r="A3211" s="11" t="s">
        <v>14</v>
      </c>
      <c r="B3211" s="18" t="s">
        <v>14</v>
      </c>
      <c r="C3211" s="18" t="s">
        <v>14</v>
      </c>
      <c r="D3211" s="19" t="s">
        <v>14</v>
      </c>
      <c r="E3211" s="6" t="s">
        <v>14</v>
      </c>
      <c r="F3211" s="11" t="s">
        <v>14</v>
      </c>
      <c r="G3211" s="11" t="s">
        <v>14</v>
      </c>
      <c r="H3211" s="11" t="s">
        <v>14</v>
      </c>
      <c r="I3211" s="13" t="s">
        <v>14</v>
      </c>
      <c r="J3211" s="14" t="s">
        <v>14</v>
      </c>
      <c r="K3211" s="14" t="s">
        <v>14</v>
      </c>
      <c r="L3211" s="17"/>
      <c r="M3211" s="17" t="s">
        <v>14</v>
      </c>
      <c r="N3211" s="17"/>
    </row>
    <row r="3212" spans="1:14" x14ac:dyDescent="0.25">
      <c r="A3212" s="11" t="s">
        <v>14</v>
      </c>
      <c r="B3212" s="18" t="s">
        <v>14</v>
      </c>
      <c r="C3212" s="18" t="s">
        <v>14</v>
      </c>
      <c r="D3212" s="19" t="s">
        <v>14</v>
      </c>
      <c r="E3212" s="6" t="s">
        <v>14</v>
      </c>
      <c r="F3212" s="11" t="s">
        <v>14</v>
      </c>
      <c r="G3212" s="11" t="s">
        <v>14</v>
      </c>
      <c r="H3212" s="11" t="s">
        <v>14</v>
      </c>
      <c r="I3212" s="13" t="s">
        <v>14</v>
      </c>
      <c r="J3212" s="14" t="s">
        <v>14</v>
      </c>
      <c r="K3212" s="14" t="s">
        <v>14</v>
      </c>
      <c r="L3212" s="17"/>
      <c r="M3212" s="17" t="s">
        <v>14</v>
      </c>
      <c r="N3212" s="17"/>
    </row>
    <row r="3213" spans="1:14" x14ac:dyDescent="0.25">
      <c r="A3213" s="11" t="s">
        <v>14</v>
      </c>
      <c r="B3213" s="18" t="s">
        <v>14</v>
      </c>
      <c r="C3213" s="18" t="s">
        <v>14</v>
      </c>
      <c r="D3213" s="19" t="s">
        <v>14</v>
      </c>
      <c r="E3213" s="6" t="s">
        <v>14</v>
      </c>
      <c r="F3213" s="11" t="s">
        <v>14</v>
      </c>
      <c r="G3213" s="11" t="s">
        <v>14</v>
      </c>
      <c r="H3213" s="11" t="s">
        <v>14</v>
      </c>
      <c r="I3213" s="13" t="s">
        <v>14</v>
      </c>
      <c r="J3213" s="14" t="s">
        <v>14</v>
      </c>
      <c r="K3213" s="14" t="s">
        <v>14</v>
      </c>
      <c r="L3213" s="17"/>
      <c r="M3213" s="17" t="s">
        <v>14</v>
      </c>
      <c r="N3213" s="17"/>
    </row>
    <row r="3214" spans="1:14" x14ac:dyDescent="0.25">
      <c r="A3214" s="11" t="s">
        <v>14</v>
      </c>
      <c r="B3214" s="18" t="s">
        <v>14</v>
      </c>
      <c r="C3214" s="18" t="s">
        <v>14</v>
      </c>
      <c r="D3214" s="19" t="s">
        <v>14</v>
      </c>
      <c r="E3214" s="6" t="s">
        <v>14</v>
      </c>
      <c r="F3214" s="11" t="s">
        <v>14</v>
      </c>
      <c r="G3214" s="11" t="s">
        <v>14</v>
      </c>
      <c r="H3214" s="11" t="s">
        <v>14</v>
      </c>
      <c r="I3214" s="13" t="s">
        <v>14</v>
      </c>
      <c r="J3214" s="14" t="s">
        <v>14</v>
      </c>
      <c r="K3214" s="14" t="s">
        <v>14</v>
      </c>
      <c r="L3214" s="17"/>
      <c r="M3214" s="17" t="s">
        <v>14</v>
      </c>
      <c r="N3214" s="17"/>
    </row>
    <row r="3215" spans="1:14" x14ac:dyDescent="0.25">
      <c r="A3215" s="11" t="s">
        <v>14</v>
      </c>
      <c r="B3215" s="18" t="s">
        <v>14</v>
      </c>
      <c r="C3215" s="18" t="s">
        <v>14</v>
      </c>
      <c r="D3215" s="19" t="s">
        <v>14</v>
      </c>
      <c r="E3215" s="6" t="s">
        <v>14</v>
      </c>
      <c r="F3215" s="11" t="s">
        <v>14</v>
      </c>
      <c r="G3215" s="11" t="s">
        <v>14</v>
      </c>
      <c r="H3215" s="11" t="s">
        <v>14</v>
      </c>
      <c r="I3215" s="13" t="s">
        <v>14</v>
      </c>
      <c r="J3215" s="14" t="s">
        <v>14</v>
      </c>
      <c r="K3215" s="14" t="s">
        <v>14</v>
      </c>
      <c r="L3215" s="17"/>
      <c r="M3215" s="17" t="s">
        <v>14</v>
      </c>
      <c r="N3215" s="17"/>
    </row>
    <row r="3216" spans="1:14" x14ac:dyDescent="0.25">
      <c r="A3216" s="11" t="s">
        <v>14</v>
      </c>
      <c r="B3216" s="18" t="s">
        <v>14</v>
      </c>
      <c r="C3216" s="18" t="s">
        <v>14</v>
      </c>
      <c r="D3216" s="19" t="s">
        <v>14</v>
      </c>
      <c r="E3216" s="6" t="s">
        <v>14</v>
      </c>
      <c r="F3216" s="11" t="s">
        <v>14</v>
      </c>
      <c r="G3216" s="11" t="s">
        <v>14</v>
      </c>
      <c r="H3216" s="11" t="s">
        <v>14</v>
      </c>
      <c r="I3216" s="13" t="s">
        <v>14</v>
      </c>
      <c r="J3216" s="14" t="s">
        <v>14</v>
      </c>
      <c r="K3216" s="14" t="s">
        <v>14</v>
      </c>
      <c r="L3216" s="17"/>
      <c r="M3216" s="17" t="s">
        <v>14</v>
      </c>
      <c r="N3216" s="17"/>
    </row>
    <row r="3217" spans="1:14" x14ac:dyDescent="0.25">
      <c r="A3217" s="11" t="s">
        <v>14</v>
      </c>
      <c r="B3217" s="18" t="s">
        <v>14</v>
      </c>
      <c r="C3217" s="18" t="s">
        <v>14</v>
      </c>
      <c r="D3217" s="19" t="s">
        <v>14</v>
      </c>
      <c r="E3217" s="6" t="s">
        <v>14</v>
      </c>
      <c r="F3217" s="11" t="s">
        <v>14</v>
      </c>
      <c r="G3217" s="11" t="s">
        <v>14</v>
      </c>
      <c r="H3217" s="11" t="s">
        <v>14</v>
      </c>
      <c r="I3217" s="13" t="s">
        <v>14</v>
      </c>
      <c r="J3217" s="14" t="s">
        <v>14</v>
      </c>
      <c r="K3217" s="14" t="s">
        <v>14</v>
      </c>
      <c r="L3217" s="17"/>
      <c r="M3217" s="17" t="s">
        <v>14</v>
      </c>
      <c r="N3217" s="17"/>
    </row>
    <row r="3218" spans="1:14" x14ac:dyDescent="0.25">
      <c r="A3218" s="11" t="s">
        <v>14</v>
      </c>
      <c r="B3218" s="18" t="s">
        <v>14</v>
      </c>
      <c r="C3218" s="18" t="s">
        <v>14</v>
      </c>
      <c r="D3218" s="19" t="s">
        <v>14</v>
      </c>
      <c r="E3218" s="6" t="s">
        <v>14</v>
      </c>
      <c r="F3218" s="11" t="s">
        <v>14</v>
      </c>
      <c r="G3218" s="11" t="s">
        <v>14</v>
      </c>
      <c r="H3218" s="11" t="s">
        <v>14</v>
      </c>
      <c r="I3218" s="13" t="s">
        <v>14</v>
      </c>
      <c r="J3218" s="14" t="s">
        <v>14</v>
      </c>
      <c r="K3218" s="14" t="s">
        <v>14</v>
      </c>
      <c r="L3218" s="17"/>
      <c r="M3218" s="17" t="s">
        <v>14</v>
      </c>
      <c r="N3218" s="17"/>
    </row>
    <row r="3219" spans="1:14" x14ac:dyDescent="0.25">
      <c r="A3219" s="11" t="s">
        <v>14</v>
      </c>
      <c r="B3219" s="18" t="s">
        <v>14</v>
      </c>
      <c r="C3219" s="18" t="s">
        <v>14</v>
      </c>
      <c r="D3219" s="19" t="s">
        <v>14</v>
      </c>
      <c r="E3219" s="6" t="s">
        <v>14</v>
      </c>
      <c r="F3219" s="11" t="s">
        <v>14</v>
      </c>
      <c r="G3219" s="11" t="s">
        <v>14</v>
      </c>
      <c r="H3219" s="11" t="s">
        <v>14</v>
      </c>
      <c r="I3219" s="13" t="s">
        <v>14</v>
      </c>
      <c r="J3219" s="14" t="s">
        <v>14</v>
      </c>
      <c r="K3219" s="14" t="s">
        <v>14</v>
      </c>
      <c r="L3219" s="17"/>
      <c r="M3219" s="17" t="s">
        <v>14</v>
      </c>
      <c r="N3219" s="17"/>
    </row>
    <row r="3220" spans="1:14" x14ac:dyDescent="0.25">
      <c r="A3220" s="11" t="s">
        <v>14</v>
      </c>
      <c r="B3220" s="18" t="s">
        <v>14</v>
      </c>
      <c r="C3220" s="18" t="s">
        <v>14</v>
      </c>
      <c r="D3220" s="19" t="s">
        <v>14</v>
      </c>
      <c r="E3220" s="6" t="s">
        <v>14</v>
      </c>
      <c r="F3220" s="11" t="s">
        <v>14</v>
      </c>
      <c r="G3220" s="11" t="s">
        <v>14</v>
      </c>
      <c r="H3220" s="11" t="s">
        <v>14</v>
      </c>
      <c r="I3220" s="13" t="s">
        <v>14</v>
      </c>
      <c r="J3220" s="14" t="s">
        <v>14</v>
      </c>
      <c r="K3220" s="14" t="s">
        <v>14</v>
      </c>
      <c r="L3220" s="17"/>
      <c r="M3220" s="17" t="s">
        <v>14</v>
      </c>
      <c r="N3220" s="17"/>
    </row>
    <row r="3221" spans="1:14" x14ac:dyDescent="0.25">
      <c r="A3221" s="11" t="s">
        <v>14</v>
      </c>
      <c r="B3221" s="18" t="s">
        <v>14</v>
      </c>
      <c r="C3221" s="18" t="s">
        <v>14</v>
      </c>
      <c r="D3221" s="19" t="s">
        <v>14</v>
      </c>
      <c r="E3221" s="6" t="s">
        <v>14</v>
      </c>
      <c r="F3221" s="11" t="s">
        <v>14</v>
      </c>
      <c r="G3221" s="11" t="s">
        <v>14</v>
      </c>
      <c r="H3221" s="11" t="s">
        <v>14</v>
      </c>
      <c r="I3221" s="13" t="s">
        <v>14</v>
      </c>
      <c r="J3221" s="14" t="s">
        <v>14</v>
      </c>
      <c r="K3221" s="14" t="s">
        <v>14</v>
      </c>
      <c r="L3221" s="17"/>
      <c r="M3221" s="17" t="s">
        <v>14</v>
      </c>
      <c r="N3221" s="17"/>
    </row>
    <row r="3222" spans="1:14" x14ac:dyDescent="0.25">
      <c r="A3222" s="11" t="s">
        <v>14</v>
      </c>
      <c r="B3222" s="18" t="s">
        <v>14</v>
      </c>
      <c r="C3222" s="18" t="s">
        <v>14</v>
      </c>
      <c r="D3222" s="19" t="s">
        <v>14</v>
      </c>
      <c r="E3222" s="6" t="s">
        <v>14</v>
      </c>
      <c r="F3222" s="11" t="s">
        <v>14</v>
      </c>
      <c r="G3222" s="11" t="s">
        <v>14</v>
      </c>
      <c r="H3222" s="11" t="s">
        <v>14</v>
      </c>
      <c r="I3222" s="13" t="s">
        <v>14</v>
      </c>
      <c r="J3222" s="14" t="s">
        <v>14</v>
      </c>
      <c r="K3222" s="14" t="s">
        <v>14</v>
      </c>
      <c r="L3222" s="17"/>
      <c r="M3222" s="17" t="s">
        <v>14</v>
      </c>
      <c r="N3222" s="17"/>
    </row>
    <row r="3223" spans="1:14" x14ac:dyDescent="0.25">
      <c r="A3223" s="11" t="s">
        <v>14</v>
      </c>
      <c r="B3223" s="18" t="s">
        <v>14</v>
      </c>
      <c r="C3223" s="18" t="s">
        <v>14</v>
      </c>
      <c r="D3223" s="19" t="s">
        <v>14</v>
      </c>
      <c r="E3223" s="6" t="s">
        <v>14</v>
      </c>
      <c r="F3223" s="11" t="s">
        <v>14</v>
      </c>
      <c r="G3223" s="11" t="s">
        <v>14</v>
      </c>
      <c r="H3223" s="11" t="s">
        <v>14</v>
      </c>
      <c r="I3223" s="13" t="s">
        <v>14</v>
      </c>
      <c r="J3223" s="14" t="s">
        <v>14</v>
      </c>
      <c r="K3223" s="14" t="s">
        <v>14</v>
      </c>
      <c r="L3223" s="17"/>
      <c r="M3223" s="17" t="s">
        <v>14</v>
      </c>
      <c r="N3223" s="17"/>
    </row>
    <row r="3224" spans="1:14" x14ac:dyDescent="0.25">
      <c r="A3224" s="11" t="s">
        <v>14</v>
      </c>
      <c r="B3224" s="18" t="s">
        <v>14</v>
      </c>
      <c r="C3224" s="18" t="s">
        <v>14</v>
      </c>
      <c r="D3224" s="19" t="s">
        <v>14</v>
      </c>
      <c r="E3224" s="6" t="s">
        <v>14</v>
      </c>
      <c r="F3224" s="11" t="s">
        <v>14</v>
      </c>
      <c r="G3224" s="11" t="s">
        <v>14</v>
      </c>
      <c r="H3224" s="11" t="s">
        <v>14</v>
      </c>
      <c r="I3224" s="13" t="s">
        <v>14</v>
      </c>
      <c r="J3224" s="14" t="s">
        <v>14</v>
      </c>
      <c r="K3224" s="14" t="s">
        <v>14</v>
      </c>
      <c r="L3224" s="17"/>
      <c r="M3224" s="17" t="s">
        <v>14</v>
      </c>
      <c r="N3224" s="17"/>
    </row>
    <row r="3225" spans="1:14" x14ac:dyDescent="0.25">
      <c r="A3225" s="11" t="s">
        <v>14</v>
      </c>
      <c r="B3225" s="18" t="s">
        <v>14</v>
      </c>
      <c r="C3225" s="18" t="s">
        <v>14</v>
      </c>
      <c r="D3225" s="19" t="s">
        <v>14</v>
      </c>
      <c r="E3225" s="6" t="s">
        <v>14</v>
      </c>
      <c r="F3225" s="11" t="s">
        <v>14</v>
      </c>
      <c r="G3225" s="11" t="s">
        <v>14</v>
      </c>
      <c r="H3225" s="11" t="s">
        <v>14</v>
      </c>
      <c r="I3225" s="13" t="s">
        <v>14</v>
      </c>
      <c r="J3225" s="14" t="s">
        <v>14</v>
      </c>
      <c r="K3225" s="14" t="s">
        <v>14</v>
      </c>
      <c r="L3225" s="17"/>
      <c r="M3225" s="17" t="s">
        <v>14</v>
      </c>
      <c r="N3225" s="17"/>
    </row>
    <row r="3226" spans="1:14" x14ac:dyDescent="0.25">
      <c r="A3226" s="11" t="s">
        <v>14</v>
      </c>
      <c r="B3226" s="18" t="s">
        <v>14</v>
      </c>
      <c r="C3226" s="18" t="s">
        <v>14</v>
      </c>
      <c r="D3226" s="19" t="s">
        <v>14</v>
      </c>
      <c r="E3226" s="6" t="s">
        <v>14</v>
      </c>
      <c r="F3226" s="11" t="s">
        <v>14</v>
      </c>
      <c r="G3226" s="11" t="s">
        <v>14</v>
      </c>
      <c r="H3226" s="11" t="s">
        <v>14</v>
      </c>
      <c r="I3226" s="13" t="s">
        <v>14</v>
      </c>
      <c r="J3226" s="14" t="s">
        <v>14</v>
      </c>
      <c r="K3226" s="14" t="s">
        <v>14</v>
      </c>
      <c r="L3226" s="17"/>
      <c r="M3226" s="17" t="s">
        <v>14</v>
      </c>
      <c r="N3226" s="17"/>
    </row>
    <row r="3227" spans="1:14" x14ac:dyDescent="0.25">
      <c r="A3227" s="11" t="s">
        <v>14</v>
      </c>
      <c r="B3227" s="18" t="s">
        <v>14</v>
      </c>
      <c r="C3227" s="18" t="s">
        <v>14</v>
      </c>
      <c r="D3227" s="19" t="s">
        <v>14</v>
      </c>
      <c r="E3227" s="6" t="s">
        <v>14</v>
      </c>
      <c r="F3227" s="11" t="s">
        <v>14</v>
      </c>
      <c r="G3227" s="11" t="s">
        <v>14</v>
      </c>
      <c r="H3227" s="11" t="s">
        <v>14</v>
      </c>
      <c r="I3227" s="13" t="s">
        <v>14</v>
      </c>
      <c r="J3227" s="14" t="s">
        <v>14</v>
      </c>
      <c r="K3227" s="14" t="s">
        <v>14</v>
      </c>
      <c r="L3227" s="17"/>
      <c r="M3227" s="17" t="s">
        <v>14</v>
      </c>
      <c r="N3227" s="17"/>
    </row>
    <row r="3228" spans="1:14" x14ac:dyDescent="0.25">
      <c r="A3228" s="11" t="s">
        <v>14</v>
      </c>
      <c r="B3228" s="18" t="s">
        <v>14</v>
      </c>
      <c r="C3228" s="18" t="s">
        <v>14</v>
      </c>
      <c r="D3228" s="19" t="s">
        <v>14</v>
      </c>
      <c r="E3228" s="6" t="s">
        <v>14</v>
      </c>
      <c r="F3228" s="11" t="s">
        <v>14</v>
      </c>
      <c r="G3228" s="11" t="s">
        <v>14</v>
      </c>
      <c r="H3228" s="11" t="s">
        <v>14</v>
      </c>
      <c r="I3228" s="13" t="s">
        <v>14</v>
      </c>
      <c r="J3228" s="14" t="s">
        <v>14</v>
      </c>
      <c r="K3228" s="14" t="s">
        <v>14</v>
      </c>
      <c r="L3228" s="17"/>
      <c r="M3228" s="17" t="s">
        <v>14</v>
      </c>
      <c r="N3228" s="17"/>
    </row>
    <row r="3229" spans="1:14" x14ac:dyDescent="0.25">
      <c r="A3229" s="11" t="s">
        <v>14</v>
      </c>
      <c r="B3229" s="18" t="s">
        <v>14</v>
      </c>
      <c r="C3229" s="18" t="s">
        <v>14</v>
      </c>
      <c r="D3229" s="19" t="s">
        <v>14</v>
      </c>
      <c r="E3229" s="6" t="s">
        <v>14</v>
      </c>
      <c r="F3229" s="11" t="s">
        <v>14</v>
      </c>
      <c r="G3229" s="11" t="s">
        <v>14</v>
      </c>
      <c r="H3229" s="11" t="s">
        <v>14</v>
      </c>
      <c r="I3229" s="13" t="s">
        <v>14</v>
      </c>
      <c r="J3229" s="14" t="s">
        <v>14</v>
      </c>
      <c r="K3229" s="14" t="s">
        <v>14</v>
      </c>
      <c r="L3229" s="17"/>
      <c r="M3229" s="17" t="s">
        <v>14</v>
      </c>
      <c r="N3229" s="17"/>
    </row>
    <row r="3230" spans="1:14" x14ac:dyDescent="0.25">
      <c r="A3230" s="11" t="s">
        <v>14</v>
      </c>
      <c r="B3230" s="18" t="s">
        <v>14</v>
      </c>
      <c r="C3230" s="18" t="s">
        <v>14</v>
      </c>
      <c r="D3230" s="19" t="s">
        <v>14</v>
      </c>
      <c r="E3230" s="6" t="s">
        <v>14</v>
      </c>
      <c r="F3230" s="11" t="s">
        <v>14</v>
      </c>
      <c r="G3230" s="11" t="s">
        <v>14</v>
      </c>
      <c r="H3230" s="11" t="s">
        <v>14</v>
      </c>
      <c r="I3230" s="13" t="s">
        <v>14</v>
      </c>
      <c r="J3230" s="14" t="s">
        <v>14</v>
      </c>
      <c r="K3230" s="14" t="s">
        <v>14</v>
      </c>
      <c r="L3230" s="17"/>
      <c r="M3230" s="17" t="s">
        <v>14</v>
      </c>
      <c r="N3230" s="17"/>
    </row>
    <row r="3231" spans="1:14" x14ac:dyDescent="0.25">
      <c r="A3231" s="11" t="s">
        <v>14</v>
      </c>
      <c r="B3231" s="18" t="s">
        <v>14</v>
      </c>
      <c r="C3231" s="18" t="s">
        <v>14</v>
      </c>
      <c r="D3231" s="19" t="s">
        <v>14</v>
      </c>
      <c r="E3231" s="6" t="s">
        <v>14</v>
      </c>
      <c r="F3231" s="11" t="s">
        <v>14</v>
      </c>
      <c r="G3231" s="11" t="s">
        <v>14</v>
      </c>
      <c r="H3231" s="11" t="s">
        <v>14</v>
      </c>
      <c r="I3231" s="13" t="s">
        <v>14</v>
      </c>
      <c r="J3231" s="14" t="s">
        <v>14</v>
      </c>
      <c r="K3231" s="14" t="s">
        <v>14</v>
      </c>
      <c r="L3231" s="17"/>
      <c r="M3231" s="17" t="s">
        <v>14</v>
      </c>
      <c r="N3231" s="17"/>
    </row>
    <row r="3232" spans="1:14" x14ac:dyDescent="0.25">
      <c r="A3232" s="11" t="s">
        <v>14</v>
      </c>
      <c r="B3232" s="18" t="s">
        <v>14</v>
      </c>
      <c r="C3232" s="18" t="s">
        <v>14</v>
      </c>
      <c r="D3232" s="19" t="s">
        <v>14</v>
      </c>
      <c r="E3232" s="6" t="s">
        <v>14</v>
      </c>
      <c r="F3232" s="11" t="s">
        <v>14</v>
      </c>
      <c r="G3232" s="11" t="s">
        <v>14</v>
      </c>
      <c r="H3232" s="11" t="s">
        <v>14</v>
      </c>
      <c r="I3232" s="13" t="s">
        <v>14</v>
      </c>
      <c r="J3232" s="14" t="s">
        <v>14</v>
      </c>
      <c r="K3232" s="14" t="s">
        <v>14</v>
      </c>
      <c r="L3232" s="17"/>
      <c r="M3232" s="17" t="s">
        <v>14</v>
      </c>
      <c r="N3232" s="17"/>
    </row>
    <row r="3233" spans="1:14" x14ac:dyDescent="0.25">
      <c r="A3233" s="11" t="s">
        <v>14</v>
      </c>
      <c r="B3233" s="18" t="s">
        <v>14</v>
      </c>
      <c r="C3233" s="18" t="s">
        <v>14</v>
      </c>
      <c r="D3233" s="19" t="s">
        <v>14</v>
      </c>
      <c r="E3233" s="6" t="s">
        <v>14</v>
      </c>
      <c r="F3233" s="11" t="s">
        <v>14</v>
      </c>
      <c r="G3233" s="11" t="s">
        <v>14</v>
      </c>
      <c r="H3233" s="11" t="s">
        <v>14</v>
      </c>
      <c r="I3233" s="13" t="s">
        <v>14</v>
      </c>
      <c r="J3233" s="14" t="s">
        <v>14</v>
      </c>
      <c r="K3233" s="14" t="s">
        <v>14</v>
      </c>
      <c r="L3233" s="17"/>
      <c r="M3233" s="17" t="s">
        <v>14</v>
      </c>
      <c r="N3233" s="17"/>
    </row>
    <row r="3234" spans="1:14" x14ac:dyDescent="0.25">
      <c r="A3234" s="11" t="s">
        <v>14</v>
      </c>
      <c r="B3234" s="18" t="s">
        <v>14</v>
      </c>
      <c r="C3234" s="18" t="s">
        <v>14</v>
      </c>
      <c r="D3234" s="19" t="s">
        <v>14</v>
      </c>
      <c r="E3234" s="6" t="s">
        <v>14</v>
      </c>
      <c r="F3234" s="11" t="s">
        <v>14</v>
      </c>
      <c r="G3234" s="11" t="s">
        <v>14</v>
      </c>
      <c r="H3234" s="11" t="s">
        <v>14</v>
      </c>
      <c r="I3234" s="13" t="s">
        <v>14</v>
      </c>
      <c r="J3234" s="14" t="s">
        <v>14</v>
      </c>
      <c r="K3234" s="14" t="s">
        <v>14</v>
      </c>
      <c r="L3234" s="17"/>
      <c r="M3234" s="17" t="s">
        <v>14</v>
      </c>
      <c r="N3234" s="17"/>
    </row>
    <row r="3235" spans="1:14" x14ac:dyDescent="0.25">
      <c r="A3235" s="11" t="s">
        <v>14</v>
      </c>
      <c r="B3235" s="18" t="s">
        <v>14</v>
      </c>
      <c r="C3235" s="18" t="s">
        <v>14</v>
      </c>
      <c r="D3235" s="19" t="s">
        <v>14</v>
      </c>
      <c r="E3235" s="6" t="s">
        <v>14</v>
      </c>
      <c r="F3235" s="11" t="s">
        <v>14</v>
      </c>
      <c r="G3235" s="11" t="s">
        <v>14</v>
      </c>
      <c r="H3235" s="11" t="s">
        <v>14</v>
      </c>
      <c r="I3235" s="13" t="s">
        <v>14</v>
      </c>
      <c r="J3235" s="14" t="s">
        <v>14</v>
      </c>
      <c r="K3235" s="14" t="s">
        <v>14</v>
      </c>
      <c r="L3235" s="17"/>
      <c r="M3235" s="17" t="s">
        <v>14</v>
      </c>
      <c r="N3235" s="17"/>
    </row>
    <row r="3236" spans="1:14" x14ac:dyDescent="0.25">
      <c r="A3236" s="11" t="s">
        <v>14</v>
      </c>
      <c r="B3236" s="18" t="s">
        <v>14</v>
      </c>
      <c r="C3236" s="18" t="s">
        <v>14</v>
      </c>
      <c r="D3236" s="19" t="s">
        <v>14</v>
      </c>
      <c r="E3236" s="6" t="s">
        <v>14</v>
      </c>
      <c r="F3236" s="11" t="s">
        <v>14</v>
      </c>
      <c r="G3236" s="11" t="s">
        <v>14</v>
      </c>
      <c r="H3236" s="11" t="s">
        <v>14</v>
      </c>
      <c r="I3236" s="13" t="s">
        <v>14</v>
      </c>
      <c r="J3236" s="14" t="s">
        <v>14</v>
      </c>
      <c r="K3236" s="14" t="s">
        <v>14</v>
      </c>
      <c r="L3236" s="17"/>
      <c r="M3236" s="17" t="s">
        <v>14</v>
      </c>
      <c r="N3236" s="17"/>
    </row>
    <row r="3237" spans="1:14" x14ac:dyDescent="0.25">
      <c r="A3237" s="11" t="s">
        <v>14</v>
      </c>
      <c r="B3237" s="18" t="s">
        <v>14</v>
      </c>
      <c r="C3237" s="18" t="s">
        <v>14</v>
      </c>
      <c r="D3237" s="19" t="s">
        <v>14</v>
      </c>
      <c r="E3237" s="6" t="s">
        <v>14</v>
      </c>
      <c r="F3237" s="11" t="s">
        <v>14</v>
      </c>
      <c r="G3237" s="11" t="s">
        <v>14</v>
      </c>
      <c r="H3237" s="11" t="s">
        <v>14</v>
      </c>
      <c r="I3237" s="13" t="s">
        <v>14</v>
      </c>
      <c r="J3237" s="14" t="s">
        <v>14</v>
      </c>
      <c r="K3237" s="14" t="s">
        <v>14</v>
      </c>
      <c r="L3237" s="17"/>
      <c r="M3237" s="17" t="s">
        <v>14</v>
      </c>
      <c r="N3237" s="17"/>
    </row>
    <row r="3238" spans="1:14" x14ac:dyDescent="0.25">
      <c r="A3238" s="11" t="s">
        <v>14</v>
      </c>
      <c r="B3238" s="18" t="s">
        <v>14</v>
      </c>
      <c r="C3238" s="18" t="s">
        <v>14</v>
      </c>
      <c r="D3238" s="19" t="s">
        <v>14</v>
      </c>
      <c r="E3238" s="6" t="s">
        <v>14</v>
      </c>
      <c r="F3238" s="11" t="s">
        <v>14</v>
      </c>
      <c r="G3238" s="11" t="s">
        <v>14</v>
      </c>
      <c r="H3238" s="11" t="s">
        <v>14</v>
      </c>
      <c r="I3238" s="13" t="s">
        <v>14</v>
      </c>
      <c r="J3238" s="14" t="s">
        <v>14</v>
      </c>
      <c r="K3238" s="14" t="s">
        <v>14</v>
      </c>
      <c r="L3238" s="17"/>
      <c r="M3238" s="17" t="s">
        <v>14</v>
      </c>
      <c r="N3238" s="17"/>
    </row>
    <row r="3239" spans="1:14" x14ac:dyDescent="0.25">
      <c r="A3239" s="11" t="s">
        <v>14</v>
      </c>
      <c r="B3239" s="18" t="s">
        <v>14</v>
      </c>
      <c r="C3239" s="18" t="s">
        <v>14</v>
      </c>
      <c r="D3239" s="19" t="s">
        <v>14</v>
      </c>
      <c r="E3239" s="6" t="s">
        <v>14</v>
      </c>
      <c r="F3239" s="11" t="s">
        <v>14</v>
      </c>
      <c r="G3239" s="11" t="s">
        <v>14</v>
      </c>
      <c r="H3239" s="11" t="s">
        <v>14</v>
      </c>
      <c r="I3239" s="13" t="s">
        <v>14</v>
      </c>
      <c r="J3239" s="14" t="s">
        <v>14</v>
      </c>
      <c r="K3239" s="14" t="s">
        <v>14</v>
      </c>
      <c r="L3239" s="17"/>
      <c r="M3239" s="17" t="s">
        <v>14</v>
      </c>
      <c r="N3239" s="17"/>
    </row>
    <row r="3240" spans="1:14" x14ac:dyDescent="0.25">
      <c r="A3240" s="11" t="s">
        <v>14</v>
      </c>
      <c r="B3240" s="18" t="s">
        <v>14</v>
      </c>
      <c r="C3240" s="18" t="s">
        <v>14</v>
      </c>
      <c r="D3240" s="19" t="s">
        <v>14</v>
      </c>
      <c r="E3240" s="6" t="s">
        <v>14</v>
      </c>
      <c r="F3240" s="11" t="s">
        <v>14</v>
      </c>
      <c r="G3240" s="11" t="s">
        <v>14</v>
      </c>
      <c r="H3240" s="11" t="s">
        <v>14</v>
      </c>
      <c r="I3240" s="13" t="s">
        <v>14</v>
      </c>
      <c r="J3240" s="14" t="s">
        <v>14</v>
      </c>
      <c r="K3240" s="14" t="s">
        <v>14</v>
      </c>
      <c r="L3240" s="17"/>
      <c r="M3240" s="17" t="s">
        <v>14</v>
      </c>
      <c r="N3240" s="17"/>
    </row>
    <row r="3241" spans="1:14" x14ac:dyDescent="0.25">
      <c r="A3241" s="11" t="s">
        <v>14</v>
      </c>
      <c r="B3241" s="18" t="s">
        <v>14</v>
      </c>
      <c r="C3241" s="18" t="s">
        <v>14</v>
      </c>
      <c r="D3241" s="19" t="s">
        <v>14</v>
      </c>
      <c r="E3241" s="6" t="s">
        <v>14</v>
      </c>
      <c r="F3241" s="11" t="s">
        <v>14</v>
      </c>
      <c r="G3241" s="11" t="s">
        <v>14</v>
      </c>
      <c r="H3241" s="11" t="s">
        <v>14</v>
      </c>
      <c r="I3241" s="13" t="s">
        <v>14</v>
      </c>
      <c r="J3241" s="14" t="s">
        <v>14</v>
      </c>
      <c r="K3241" s="14" t="s">
        <v>14</v>
      </c>
      <c r="L3241" s="17"/>
      <c r="M3241" s="17" t="s">
        <v>14</v>
      </c>
      <c r="N3241" s="17"/>
    </row>
    <row r="3242" spans="1:14" x14ac:dyDescent="0.25">
      <c r="A3242" s="11" t="s">
        <v>14</v>
      </c>
      <c r="B3242" s="18" t="s">
        <v>14</v>
      </c>
      <c r="C3242" s="18" t="s">
        <v>14</v>
      </c>
      <c r="D3242" s="19" t="s">
        <v>14</v>
      </c>
      <c r="E3242" s="6" t="s">
        <v>14</v>
      </c>
      <c r="F3242" s="11" t="s">
        <v>14</v>
      </c>
      <c r="G3242" s="11" t="s">
        <v>14</v>
      </c>
      <c r="H3242" s="11" t="s">
        <v>14</v>
      </c>
      <c r="I3242" s="13" t="s">
        <v>14</v>
      </c>
      <c r="J3242" s="14" t="s">
        <v>14</v>
      </c>
      <c r="K3242" s="14" t="s">
        <v>14</v>
      </c>
      <c r="L3242" s="17"/>
      <c r="M3242" s="17" t="s">
        <v>14</v>
      </c>
      <c r="N3242" s="17"/>
    </row>
    <row r="3243" spans="1:14" x14ac:dyDescent="0.25">
      <c r="A3243" s="11" t="s">
        <v>14</v>
      </c>
      <c r="B3243" s="18" t="s">
        <v>14</v>
      </c>
      <c r="C3243" s="18" t="s">
        <v>14</v>
      </c>
      <c r="D3243" s="19" t="s">
        <v>14</v>
      </c>
      <c r="E3243" s="6" t="s">
        <v>14</v>
      </c>
      <c r="F3243" s="11" t="s">
        <v>14</v>
      </c>
      <c r="G3243" s="11" t="s">
        <v>14</v>
      </c>
      <c r="H3243" s="11" t="s">
        <v>14</v>
      </c>
      <c r="I3243" s="13" t="s">
        <v>14</v>
      </c>
      <c r="J3243" s="14" t="s">
        <v>14</v>
      </c>
      <c r="K3243" s="14" t="s">
        <v>14</v>
      </c>
      <c r="L3243" s="17"/>
      <c r="M3243" s="17" t="s">
        <v>14</v>
      </c>
      <c r="N3243" s="17"/>
    </row>
    <row r="3244" spans="1:14" x14ac:dyDescent="0.25">
      <c r="A3244" s="11" t="s">
        <v>14</v>
      </c>
      <c r="B3244" s="18" t="s">
        <v>14</v>
      </c>
      <c r="C3244" s="18" t="s">
        <v>14</v>
      </c>
      <c r="D3244" s="19" t="s">
        <v>14</v>
      </c>
      <c r="E3244" s="6" t="s">
        <v>14</v>
      </c>
      <c r="F3244" s="11" t="s">
        <v>14</v>
      </c>
      <c r="G3244" s="11" t="s">
        <v>14</v>
      </c>
      <c r="H3244" s="11" t="s">
        <v>14</v>
      </c>
      <c r="I3244" s="13" t="s">
        <v>14</v>
      </c>
      <c r="J3244" s="14" t="s">
        <v>14</v>
      </c>
      <c r="K3244" s="14" t="s">
        <v>14</v>
      </c>
      <c r="L3244" s="17"/>
      <c r="M3244" s="17" t="s">
        <v>14</v>
      </c>
      <c r="N3244" s="17"/>
    </row>
    <row r="3245" spans="1:14" x14ac:dyDescent="0.25">
      <c r="A3245" s="11" t="s">
        <v>14</v>
      </c>
      <c r="B3245" s="18" t="s">
        <v>14</v>
      </c>
      <c r="C3245" s="18" t="s">
        <v>14</v>
      </c>
      <c r="D3245" s="19" t="s">
        <v>14</v>
      </c>
      <c r="E3245" s="6" t="s">
        <v>14</v>
      </c>
      <c r="F3245" s="11" t="s">
        <v>14</v>
      </c>
      <c r="G3245" s="11" t="s">
        <v>14</v>
      </c>
      <c r="H3245" s="11" t="s">
        <v>14</v>
      </c>
      <c r="I3245" s="13" t="s">
        <v>14</v>
      </c>
      <c r="J3245" s="14" t="s">
        <v>14</v>
      </c>
      <c r="K3245" s="14" t="s">
        <v>14</v>
      </c>
      <c r="L3245" s="17"/>
      <c r="M3245" s="17" t="s">
        <v>14</v>
      </c>
      <c r="N3245" s="17"/>
    </row>
    <row r="3246" spans="1:14" x14ac:dyDescent="0.25">
      <c r="A3246" s="11" t="s">
        <v>14</v>
      </c>
      <c r="B3246" s="18" t="s">
        <v>14</v>
      </c>
      <c r="C3246" s="18" t="s">
        <v>14</v>
      </c>
      <c r="D3246" s="19" t="s">
        <v>14</v>
      </c>
      <c r="E3246" s="6" t="s">
        <v>14</v>
      </c>
      <c r="F3246" s="11" t="s">
        <v>14</v>
      </c>
      <c r="G3246" s="11" t="s">
        <v>14</v>
      </c>
      <c r="H3246" s="11" t="s">
        <v>14</v>
      </c>
      <c r="I3246" s="13" t="s">
        <v>14</v>
      </c>
      <c r="J3246" s="14" t="s">
        <v>14</v>
      </c>
      <c r="K3246" s="14" t="s">
        <v>14</v>
      </c>
      <c r="L3246" s="17"/>
      <c r="M3246" s="17" t="s">
        <v>14</v>
      </c>
      <c r="N3246" s="17"/>
    </row>
    <row r="3247" spans="1:14" x14ac:dyDescent="0.25">
      <c r="A3247" s="11" t="s">
        <v>14</v>
      </c>
      <c r="B3247" s="18" t="s">
        <v>14</v>
      </c>
      <c r="C3247" s="18" t="s">
        <v>14</v>
      </c>
      <c r="D3247" s="19" t="s">
        <v>14</v>
      </c>
      <c r="E3247" s="6" t="s">
        <v>14</v>
      </c>
      <c r="F3247" s="11" t="s">
        <v>14</v>
      </c>
      <c r="G3247" s="11" t="s">
        <v>14</v>
      </c>
      <c r="H3247" s="11" t="s">
        <v>14</v>
      </c>
      <c r="I3247" s="13" t="s">
        <v>14</v>
      </c>
      <c r="J3247" s="14" t="s">
        <v>14</v>
      </c>
      <c r="K3247" s="14" t="s">
        <v>14</v>
      </c>
      <c r="L3247" s="17"/>
      <c r="M3247" s="17" t="s">
        <v>14</v>
      </c>
      <c r="N3247" s="17"/>
    </row>
    <row r="3248" spans="1:14" x14ac:dyDescent="0.25">
      <c r="A3248" s="11" t="s">
        <v>14</v>
      </c>
      <c r="B3248" s="18" t="s">
        <v>14</v>
      </c>
      <c r="C3248" s="18" t="s">
        <v>14</v>
      </c>
      <c r="D3248" s="19" t="s">
        <v>14</v>
      </c>
      <c r="E3248" s="6" t="s">
        <v>14</v>
      </c>
      <c r="F3248" s="11" t="s">
        <v>14</v>
      </c>
      <c r="G3248" s="11" t="s">
        <v>14</v>
      </c>
      <c r="H3248" s="11" t="s">
        <v>14</v>
      </c>
      <c r="I3248" s="13" t="s">
        <v>14</v>
      </c>
      <c r="J3248" s="14" t="s">
        <v>14</v>
      </c>
      <c r="K3248" s="14" t="s">
        <v>14</v>
      </c>
      <c r="L3248" s="17"/>
      <c r="M3248" s="17" t="s">
        <v>14</v>
      </c>
      <c r="N3248" s="17"/>
    </row>
    <row r="3249" spans="1:14" x14ac:dyDescent="0.25">
      <c r="A3249" s="11" t="s">
        <v>14</v>
      </c>
      <c r="B3249" s="18" t="s">
        <v>14</v>
      </c>
      <c r="C3249" s="18" t="s">
        <v>14</v>
      </c>
      <c r="D3249" s="19" t="s">
        <v>14</v>
      </c>
      <c r="E3249" s="6" t="s">
        <v>14</v>
      </c>
      <c r="F3249" s="11" t="s">
        <v>14</v>
      </c>
      <c r="G3249" s="11" t="s">
        <v>14</v>
      </c>
      <c r="H3249" s="11" t="s">
        <v>14</v>
      </c>
      <c r="I3249" s="13" t="s">
        <v>14</v>
      </c>
      <c r="J3249" s="14" t="s">
        <v>14</v>
      </c>
      <c r="K3249" s="14" t="s">
        <v>14</v>
      </c>
      <c r="L3249" s="17"/>
      <c r="M3249" s="17" t="s">
        <v>14</v>
      </c>
      <c r="N3249" s="17"/>
    </row>
    <row r="3250" spans="1:14" x14ac:dyDescent="0.25">
      <c r="A3250" s="11" t="s">
        <v>14</v>
      </c>
      <c r="B3250" s="18" t="s">
        <v>14</v>
      </c>
      <c r="C3250" s="18" t="s">
        <v>14</v>
      </c>
      <c r="D3250" s="19" t="s">
        <v>14</v>
      </c>
      <c r="E3250" s="6" t="s">
        <v>14</v>
      </c>
      <c r="F3250" s="11" t="s">
        <v>14</v>
      </c>
      <c r="G3250" s="11" t="s">
        <v>14</v>
      </c>
      <c r="H3250" s="11" t="s">
        <v>14</v>
      </c>
      <c r="I3250" s="13" t="s">
        <v>14</v>
      </c>
      <c r="J3250" s="14" t="s">
        <v>14</v>
      </c>
      <c r="K3250" s="14" t="s">
        <v>14</v>
      </c>
      <c r="L3250" s="17"/>
      <c r="M3250" s="17" t="s">
        <v>14</v>
      </c>
      <c r="N3250" s="17"/>
    </row>
    <row r="3251" spans="1:14" x14ac:dyDescent="0.25">
      <c r="A3251" s="11" t="s">
        <v>14</v>
      </c>
      <c r="B3251" s="18" t="s">
        <v>14</v>
      </c>
      <c r="C3251" s="18" t="s">
        <v>14</v>
      </c>
      <c r="D3251" s="19" t="s">
        <v>14</v>
      </c>
      <c r="E3251" s="6" t="s">
        <v>14</v>
      </c>
      <c r="F3251" s="11" t="s">
        <v>14</v>
      </c>
      <c r="G3251" s="11" t="s">
        <v>14</v>
      </c>
      <c r="H3251" s="11" t="s">
        <v>14</v>
      </c>
      <c r="I3251" s="13" t="s">
        <v>14</v>
      </c>
      <c r="J3251" s="14" t="s">
        <v>14</v>
      </c>
      <c r="K3251" s="14" t="s">
        <v>14</v>
      </c>
      <c r="L3251" s="17"/>
      <c r="M3251" s="17" t="s">
        <v>14</v>
      </c>
      <c r="N3251" s="17"/>
    </row>
    <row r="3252" spans="1:14" x14ac:dyDescent="0.25">
      <c r="A3252" s="11" t="s">
        <v>14</v>
      </c>
      <c r="B3252" s="18" t="s">
        <v>14</v>
      </c>
      <c r="C3252" s="18" t="s">
        <v>14</v>
      </c>
      <c r="D3252" s="19" t="s">
        <v>14</v>
      </c>
      <c r="E3252" s="6" t="s">
        <v>14</v>
      </c>
      <c r="F3252" s="11" t="s">
        <v>14</v>
      </c>
      <c r="G3252" s="11" t="s">
        <v>14</v>
      </c>
      <c r="H3252" s="11" t="s">
        <v>14</v>
      </c>
      <c r="I3252" s="13" t="s">
        <v>14</v>
      </c>
      <c r="J3252" s="14" t="s">
        <v>14</v>
      </c>
      <c r="K3252" s="14" t="s">
        <v>14</v>
      </c>
      <c r="L3252" s="17"/>
      <c r="M3252" s="17" t="s">
        <v>14</v>
      </c>
      <c r="N3252" s="17"/>
    </row>
    <row r="3253" spans="1:14" x14ac:dyDescent="0.25">
      <c r="A3253" s="11" t="s">
        <v>14</v>
      </c>
      <c r="B3253" s="18" t="s">
        <v>14</v>
      </c>
      <c r="C3253" s="18" t="s">
        <v>14</v>
      </c>
      <c r="D3253" s="19" t="s">
        <v>14</v>
      </c>
      <c r="E3253" s="6" t="s">
        <v>14</v>
      </c>
      <c r="F3253" s="11" t="s">
        <v>14</v>
      </c>
      <c r="G3253" s="11" t="s">
        <v>14</v>
      </c>
      <c r="H3253" s="11" t="s">
        <v>14</v>
      </c>
      <c r="I3253" s="13" t="s">
        <v>14</v>
      </c>
      <c r="J3253" s="14" t="s">
        <v>14</v>
      </c>
      <c r="K3253" s="14" t="s">
        <v>14</v>
      </c>
      <c r="L3253" s="17"/>
      <c r="M3253" s="17" t="s">
        <v>14</v>
      </c>
      <c r="N3253" s="17"/>
    </row>
    <row r="3254" spans="1:14" x14ac:dyDescent="0.25">
      <c r="A3254" s="11" t="s">
        <v>14</v>
      </c>
      <c r="B3254" s="18" t="s">
        <v>14</v>
      </c>
      <c r="C3254" s="18" t="s">
        <v>14</v>
      </c>
      <c r="D3254" s="19" t="s">
        <v>14</v>
      </c>
      <c r="E3254" s="6" t="s">
        <v>14</v>
      </c>
      <c r="F3254" s="11" t="s">
        <v>14</v>
      </c>
      <c r="G3254" s="11" t="s">
        <v>14</v>
      </c>
      <c r="H3254" s="11" t="s">
        <v>14</v>
      </c>
      <c r="I3254" s="13" t="s">
        <v>14</v>
      </c>
      <c r="J3254" s="14" t="s">
        <v>14</v>
      </c>
      <c r="K3254" s="14" t="s">
        <v>14</v>
      </c>
      <c r="L3254" s="17"/>
      <c r="M3254" s="17" t="s">
        <v>14</v>
      </c>
      <c r="N3254" s="17"/>
    </row>
    <row r="3255" spans="1:14" x14ac:dyDescent="0.25">
      <c r="A3255" s="11" t="s">
        <v>14</v>
      </c>
      <c r="B3255" s="18" t="s">
        <v>14</v>
      </c>
      <c r="C3255" s="18" t="s">
        <v>14</v>
      </c>
      <c r="D3255" s="19" t="s">
        <v>14</v>
      </c>
      <c r="E3255" s="6" t="s">
        <v>14</v>
      </c>
      <c r="F3255" s="11" t="s">
        <v>14</v>
      </c>
      <c r="G3255" s="11" t="s">
        <v>14</v>
      </c>
      <c r="H3255" s="11" t="s">
        <v>14</v>
      </c>
      <c r="I3255" s="13" t="s">
        <v>14</v>
      </c>
      <c r="J3255" s="14" t="s">
        <v>14</v>
      </c>
      <c r="K3255" s="14" t="s">
        <v>14</v>
      </c>
      <c r="L3255" s="17"/>
      <c r="M3255" s="17" t="s">
        <v>14</v>
      </c>
      <c r="N3255" s="17"/>
    </row>
    <row r="3256" spans="1:14" x14ac:dyDescent="0.25">
      <c r="A3256" s="11" t="s">
        <v>14</v>
      </c>
      <c r="B3256" s="18" t="s">
        <v>14</v>
      </c>
      <c r="C3256" s="18" t="s">
        <v>14</v>
      </c>
      <c r="D3256" s="19" t="s">
        <v>14</v>
      </c>
      <c r="E3256" s="6" t="s">
        <v>14</v>
      </c>
      <c r="F3256" s="11" t="s">
        <v>14</v>
      </c>
      <c r="G3256" s="11" t="s">
        <v>14</v>
      </c>
      <c r="H3256" s="11" t="s">
        <v>14</v>
      </c>
      <c r="I3256" s="13" t="s">
        <v>14</v>
      </c>
      <c r="J3256" s="14" t="s">
        <v>14</v>
      </c>
      <c r="K3256" s="14" t="s">
        <v>14</v>
      </c>
      <c r="L3256" s="17"/>
      <c r="M3256" s="17" t="s">
        <v>14</v>
      </c>
      <c r="N3256" s="17"/>
    </row>
    <row r="3257" spans="1:14" x14ac:dyDescent="0.25">
      <c r="A3257" s="11" t="s">
        <v>14</v>
      </c>
      <c r="B3257" s="18" t="s">
        <v>14</v>
      </c>
      <c r="C3257" s="18" t="s">
        <v>14</v>
      </c>
      <c r="D3257" s="19" t="s">
        <v>14</v>
      </c>
      <c r="E3257" s="6" t="s">
        <v>14</v>
      </c>
      <c r="F3257" s="11" t="s">
        <v>14</v>
      </c>
      <c r="G3257" s="11" t="s">
        <v>14</v>
      </c>
      <c r="H3257" s="11" t="s">
        <v>14</v>
      </c>
      <c r="I3257" s="13" t="s">
        <v>14</v>
      </c>
      <c r="J3257" s="14" t="s">
        <v>14</v>
      </c>
      <c r="K3257" s="14" t="s">
        <v>14</v>
      </c>
      <c r="L3257" s="17"/>
      <c r="M3257" s="17" t="s">
        <v>14</v>
      </c>
      <c r="N3257" s="17"/>
    </row>
    <row r="3258" spans="1:14" x14ac:dyDescent="0.25">
      <c r="A3258" s="11" t="s">
        <v>14</v>
      </c>
      <c r="B3258" s="18" t="s">
        <v>14</v>
      </c>
      <c r="C3258" s="18" t="s">
        <v>14</v>
      </c>
      <c r="D3258" s="19" t="s">
        <v>14</v>
      </c>
      <c r="E3258" s="6" t="s">
        <v>14</v>
      </c>
      <c r="F3258" s="11" t="s">
        <v>14</v>
      </c>
      <c r="G3258" s="11" t="s">
        <v>14</v>
      </c>
      <c r="H3258" s="11" t="s">
        <v>14</v>
      </c>
      <c r="I3258" s="13" t="s">
        <v>14</v>
      </c>
      <c r="J3258" s="14" t="s">
        <v>14</v>
      </c>
      <c r="K3258" s="14" t="s">
        <v>14</v>
      </c>
      <c r="L3258" s="17"/>
      <c r="M3258" s="17" t="s">
        <v>14</v>
      </c>
      <c r="N3258" s="17"/>
    </row>
    <row r="3259" spans="1:14" x14ac:dyDescent="0.25">
      <c r="A3259" s="11" t="s">
        <v>14</v>
      </c>
      <c r="B3259" s="18" t="s">
        <v>14</v>
      </c>
      <c r="C3259" s="18" t="s">
        <v>14</v>
      </c>
      <c r="D3259" s="19" t="s">
        <v>14</v>
      </c>
      <c r="E3259" s="6" t="s">
        <v>14</v>
      </c>
      <c r="F3259" s="11" t="s">
        <v>14</v>
      </c>
      <c r="G3259" s="11" t="s">
        <v>14</v>
      </c>
      <c r="H3259" s="11" t="s">
        <v>14</v>
      </c>
      <c r="I3259" s="13" t="s">
        <v>14</v>
      </c>
      <c r="J3259" s="14" t="s">
        <v>14</v>
      </c>
      <c r="K3259" s="14" t="s">
        <v>14</v>
      </c>
      <c r="L3259" s="17"/>
      <c r="M3259" s="17" t="s">
        <v>14</v>
      </c>
      <c r="N3259" s="17"/>
    </row>
    <row r="3260" spans="1:14" x14ac:dyDescent="0.25">
      <c r="A3260" s="11" t="s">
        <v>14</v>
      </c>
      <c r="B3260" s="18" t="s">
        <v>14</v>
      </c>
      <c r="C3260" s="18" t="s">
        <v>14</v>
      </c>
      <c r="D3260" s="19" t="s">
        <v>14</v>
      </c>
      <c r="E3260" s="6" t="s">
        <v>14</v>
      </c>
      <c r="F3260" s="11" t="s">
        <v>14</v>
      </c>
      <c r="G3260" s="11" t="s">
        <v>14</v>
      </c>
      <c r="H3260" s="11" t="s">
        <v>14</v>
      </c>
      <c r="I3260" s="13" t="s">
        <v>14</v>
      </c>
      <c r="J3260" s="14" t="s">
        <v>14</v>
      </c>
      <c r="K3260" s="14" t="s">
        <v>14</v>
      </c>
      <c r="L3260" s="17"/>
      <c r="M3260" s="17" t="s">
        <v>14</v>
      </c>
      <c r="N3260" s="17"/>
    </row>
    <row r="3261" spans="1:14" x14ac:dyDescent="0.25">
      <c r="A3261" s="11" t="s">
        <v>14</v>
      </c>
      <c r="B3261" s="18" t="s">
        <v>14</v>
      </c>
      <c r="C3261" s="18" t="s">
        <v>14</v>
      </c>
      <c r="D3261" s="19" t="s">
        <v>14</v>
      </c>
      <c r="E3261" s="6" t="s">
        <v>14</v>
      </c>
      <c r="F3261" s="11" t="s">
        <v>14</v>
      </c>
      <c r="G3261" s="11" t="s">
        <v>14</v>
      </c>
      <c r="H3261" s="11" t="s">
        <v>14</v>
      </c>
      <c r="I3261" s="13" t="s">
        <v>14</v>
      </c>
      <c r="J3261" s="14" t="s">
        <v>14</v>
      </c>
      <c r="K3261" s="14" t="s">
        <v>14</v>
      </c>
      <c r="L3261" s="17"/>
      <c r="M3261" s="17" t="s">
        <v>14</v>
      </c>
      <c r="N3261" s="17"/>
    </row>
    <row r="3262" spans="1:14" x14ac:dyDescent="0.25">
      <c r="A3262" s="11" t="s">
        <v>14</v>
      </c>
      <c r="B3262" s="18" t="s">
        <v>14</v>
      </c>
      <c r="C3262" s="18" t="s">
        <v>14</v>
      </c>
      <c r="D3262" s="19" t="s">
        <v>14</v>
      </c>
      <c r="E3262" s="6" t="s">
        <v>14</v>
      </c>
      <c r="F3262" s="11" t="s">
        <v>14</v>
      </c>
      <c r="G3262" s="11" t="s">
        <v>14</v>
      </c>
      <c r="H3262" s="11" t="s">
        <v>14</v>
      </c>
      <c r="I3262" s="13" t="s">
        <v>14</v>
      </c>
      <c r="J3262" s="14" t="s">
        <v>14</v>
      </c>
      <c r="K3262" s="14" t="s">
        <v>14</v>
      </c>
      <c r="L3262" s="17"/>
      <c r="M3262" s="17" t="s">
        <v>14</v>
      </c>
      <c r="N3262" s="17"/>
    </row>
    <row r="3263" spans="1:14" x14ac:dyDescent="0.25">
      <c r="A3263" s="11" t="s">
        <v>14</v>
      </c>
      <c r="B3263" s="18" t="s">
        <v>14</v>
      </c>
      <c r="C3263" s="18" t="s">
        <v>14</v>
      </c>
      <c r="D3263" s="19" t="s">
        <v>14</v>
      </c>
      <c r="E3263" s="6" t="s">
        <v>14</v>
      </c>
      <c r="F3263" s="11" t="s">
        <v>14</v>
      </c>
      <c r="G3263" s="11" t="s">
        <v>14</v>
      </c>
      <c r="H3263" s="11" t="s">
        <v>14</v>
      </c>
      <c r="I3263" s="13" t="s">
        <v>14</v>
      </c>
      <c r="J3263" s="14" t="s">
        <v>14</v>
      </c>
      <c r="K3263" s="14" t="s">
        <v>14</v>
      </c>
      <c r="L3263" s="17"/>
      <c r="M3263" s="17" t="s">
        <v>14</v>
      </c>
      <c r="N3263" s="17"/>
    </row>
    <row r="3264" spans="1:14" x14ac:dyDescent="0.25">
      <c r="A3264" s="11" t="s">
        <v>14</v>
      </c>
      <c r="B3264" s="18" t="s">
        <v>14</v>
      </c>
      <c r="C3264" s="18" t="s">
        <v>14</v>
      </c>
      <c r="D3264" s="19" t="s">
        <v>14</v>
      </c>
      <c r="E3264" s="6" t="s">
        <v>14</v>
      </c>
      <c r="F3264" s="11" t="s">
        <v>14</v>
      </c>
      <c r="G3264" s="11" t="s">
        <v>14</v>
      </c>
      <c r="H3264" s="11" t="s">
        <v>14</v>
      </c>
      <c r="I3264" s="13" t="s">
        <v>14</v>
      </c>
      <c r="J3264" s="14" t="s">
        <v>14</v>
      </c>
      <c r="K3264" s="14" t="s">
        <v>14</v>
      </c>
      <c r="L3264" s="17"/>
      <c r="M3264" s="17" t="s">
        <v>14</v>
      </c>
      <c r="N3264" s="17"/>
    </row>
    <row r="3265" spans="1:14" x14ac:dyDescent="0.25">
      <c r="A3265" s="11" t="s">
        <v>14</v>
      </c>
      <c r="B3265" s="18" t="s">
        <v>14</v>
      </c>
      <c r="C3265" s="18" t="s">
        <v>14</v>
      </c>
      <c r="D3265" s="19" t="s">
        <v>14</v>
      </c>
      <c r="E3265" s="6" t="s">
        <v>14</v>
      </c>
      <c r="F3265" s="11" t="s">
        <v>14</v>
      </c>
      <c r="G3265" s="11" t="s">
        <v>14</v>
      </c>
      <c r="H3265" s="11" t="s">
        <v>14</v>
      </c>
      <c r="I3265" s="13" t="s">
        <v>14</v>
      </c>
      <c r="J3265" s="14" t="s">
        <v>14</v>
      </c>
      <c r="K3265" s="14" t="s">
        <v>14</v>
      </c>
      <c r="L3265" s="17"/>
      <c r="M3265" s="17" t="s">
        <v>14</v>
      </c>
      <c r="N3265" s="17"/>
    </row>
    <row r="3266" spans="1:14" x14ac:dyDescent="0.25">
      <c r="A3266" s="11" t="s">
        <v>14</v>
      </c>
      <c r="B3266" s="18" t="s">
        <v>14</v>
      </c>
      <c r="C3266" s="18" t="s">
        <v>14</v>
      </c>
      <c r="D3266" s="19" t="s">
        <v>14</v>
      </c>
      <c r="E3266" s="6" t="s">
        <v>14</v>
      </c>
      <c r="F3266" s="11" t="s">
        <v>14</v>
      </c>
      <c r="G3266" s="11" t="s">
        <v>14</v>
      </c>
      <c r="H3266" s="11" t="s">
        <v>14</v>
      </c>
      <c r="I3266" s="13" t="s">
        <v>14</v>
      </c>
      <c r="J3266" s="14" t="s">
        <v>14</v>
      </c>
      <c r="K3266" s="14" t="s">
        <v>14</v>
      </c>
      <c r="L3266" s="17"/>
      <c r="M3266" s="17" t="s">
        <v>14</v>
      </c>
      <c r="N3266" s="17"/>
    </row>
    <row r="3267" spans="1:14" x14ac:dyDescent="0.25">
      <c r="A3267" s="11" t="s">
        <v>14</v>
      </c>
      <c r="B3267" s="18" t="s">
        <v>14</v>
      </c>
      <c r="C3267" s="18" t="s">
        <v>14</v>
      </c>
      <c r="D3267" s="19" t="s">
        <v>14</v>
      </c>
      <c r="E3267" s="6" t="s">
        <v>14</v>
      </c>
      <c r="F3267" s="11" t="s">
        <v>14</v>
      </c>
      <c r="G3267" s="11" t="s">
        <v>14</v>
      </c>
      <c r="H3267" s="11" t="s">
        <v>14</v>
      </c>
      <c r="I3267" s="13" t="s">
        <v>14</v>
      </c>
      <c r="J3267" s="14" t="s">
        <v>14</v>
      </c>
      <c r="K3267" s="14" t="s">
        <v>14</v>
      </c>
      <c r="L3267" s="17"/>
      <c r="M3267" s="17" t="s">
        <v>14</v>
      </c>
      <c r="N3267" s="17"/>
    </row>
    <row r="3268" spans="1:14" x14ac:dyDescent="0.25">
      <c r="A3268" s="11" t="s">
        <v>14</v>
      </c>
      <c r="B3268" s="18" t="s">
        <v>14</v>
      </c>
      <c r="C3268" s="18" t="s">
        <v>14</v>
      </c>
      <c r="D3268" s="19" t="s">
        <v>14</v>
      </c>
      <c r="E3268" s="6" t="s">
        <v>14</v>
      </c>
      <c r="F3268" s="11" t="s">
        <v>14</v>
      </c>
      <c r="G3268" s="11" t="s">
        <v>14</v>
      </c>
      <c r="H3268" s="11" t="s">
        <v>14</v>
      </c>
      <c r="I3268" s="13" t="s">
        <v>14</v>
      </c>
      <c r="J3268" s="14" t="s">
        <v>14</v>
      </c>
      <c r="K3268" s="14" t="s">
        <v>14</v>
      </c>
      <c r="L3268" s="17"/>
      <c r="M3268" s="17" t="s">
        <v>14</v>
      </c>
      <c r="N3268" s="17"/>
    </row>
    <row r="3269" spans="1:14" x14ac:dyDescent="0.25">
      <c r="A3269" s="11" t="s">
        <v>14</v>
      </c>
      <c r="B3269" s="18" t="s">
        <v>14</v>
      </c>
      <c r="C3269" s="18" t="s">
        <v>14</v>
      </c>
      <c r="D3269" s="19" t="s">
        <v>14</v>
      </c>
      <c r="E3269" s="6" t="s">
        <v>14</v>
      </c>
      <c r="F3269" s="11" t="s">
        <v>14</v>
      </c>
      <c r="G3269" s="11" t="s">
        <v>14</v>
      </c>
      <c r="H3269" s="11" t="s">
        <v>14</v>
      </c>
      <c r="I3269" s="13" t="s">
        <v>14</v>
      </c>
      <c r="J3269" s="14" t="s">
        <v>14</v>
      </c>
      <c r="K3269" s="14" t="s">
        <v>14</v>
      </c>
      <c r="L3269" s="17"/>
      <c r="M3269" s="17" t="s">
        <v>14</v>
      </c>
      <c r="N3269" s="17"/>
    </row>
    <row r="3270" spans="1:14" x14ac:dyDescent="0.25">
      <c r="A3270" s="11" t="s">
        <v>14</v>
      </c>
      <c r="B3270" s="18" t="s">
        <v>14</v>
      </c>
      <c r="C3270" s="18" t="s">
        <v>14</v>
      </c>
      <c r="D3270" s="19" t="s">
        <v>14</v>
      </c>
      <c r="E3270" s="6" t="s">
        <v>14</v>
      </c>
      <c r="F3270" s="11" t="s">
        <v>14</v>
      </c>
      <c r="G3270" s="11" t="s">
        <v>14</v>
      </c>
      <c r="H3270" s="11" t="s">
        <v>14</v>
      </c>
      <c r="I3270" s="13" t="s">
        <v>14</v>
      </c>
      <c r="J3270" s="14" t="s">
        <v>14</v>
      </c>
      <c r="K3270" s="14" t="s">
        <v>14</v>
      </c>
      <c r="L3270" s="17"/>
      <c r="M3270" s="17" t="s">
        <v>14</v>
      </c>
      <c r="N3270" s="17"/>
    </row>
    <row r="3271" spans="1:14" x14ac:dyDescent="0.25">
      <c r="A3271" s="11" t="s">
        <v>14</v>
      </c>
      <c r="B3271" s="18" t="s">
        <v>14</v>
      </c>
      <c r="C3271" s="18" t="s">
        <v>14</v>
      </c>
      <c r="D3271" s="19" t="s">
        <v>14</v>
      </c>
      <c r="E3271" s="6" t="s">
        <v>14</v>
      </c>
      <c r="F3271" s="11" t="s">
        <v>14</v>
      </c>
      <c r="G3271" s="11" t="s">
        <v>14</v>
      </c>
      <c r="H3271" s="11" t="s">
        <v>14</v>
      </c>
      <c r="I3271" s="13" t="s">
        <v>14</v>
      </c>
      <c r="J3271" s="14" t="s">
        <v>14</v>
      </c>
      <c r="K3271" s="14" t="s">
        <v>14</v>
      </c>
      <c r="L3271" s="17"/>
      <c r="M3271" s="17" t="s">
        <v>14</v>
      </c>
      <c r="N3271" s="17"/>
    </row>
    <row r="3272" spans="1:14" x14ac:dyDescent="0.25">
      <c r="A3272" s="11" t="s">
        <v>14</v>
      </c>
      <c r="B3272" s="18" t="s">
        <v>14</v>
      </c>
      <c r="C3272" s="18" t="s">
        <v>14</v>
      </c>
      <c r="D3272" s="19" t="s">
        <v>14</v>
      </c>
      <c r="E3272" s="6" t="s">
        <v>14</v>
      </c>
      <c r="F3272" s="11" t="s">
        <v>14</v>
      </c>
      <c r="G3272" s="11" t="s">
        <v>14</v>
      </c>
      <c r="H3272" s="11" t="s">
        <v>14</v>
      </c>
      <c r="I3272" s="13" t="s">
        <v>14</v>
      </c>
      <c r="J3272" s="14" t="s">
        <v>14</v>
      </c>
      <c r="K3272" s="14" t="s">
        <v>14</v>
      </c>
      <c r="L3272" s="17"/>
      <c r="M3272" s="17" t="s">
        <v>14</v>
      </c>
      <c r="N3272" s="17"/>
    </row>
    <row r="3273" spans="1:14" x14ac:dyDescent="0.25">
      <c r="A3273" s="11" t="s">
        <v>14</v>
      </c>
      <c r="B3273" s="18" t="s">
        <v>14</v>
      </c>
      <c r="C3273" s="18" t="s">
        <v>14</v>
      </c>
      <c r="D3273" s="19" t="s">
        <v>14</v>
      </c>
      <c r="E3273" s="6" t="s">
        <v>14</v>
      </c>
      <c r="F3273" s="11" t="s">
        <v>14</v>
      </c>
      <c r="G3273" s="11" t="s">
        <v>14</v>
      </c>
      <c r="H3273" s="11" t="s">
        <v>14</v>
      </c>
      <c r="I3273" s="13" t="s">
        <v>14</v>
      </c>
      <c r="J3273" s="14" t="s">
        <v>14</v>
      </c>
      <c r="K3273" s="14" t="s">
        <v>14</v>
      </c>
      <c r="L3273" s="17"/>
      <c r="M3273" s="17" t="s">
        <v>14</v>
      </c>
      <c r="N3273" s="17"/>
    </row>
    <row r="3274" spans="1:14" x14ac:dyDescent="0.25">
      <c r="A3274" s="11" t="s">
        <v>14</v>
      </c>
      <c r="B3274" s="18" t="s">
        <v>14</v>
      </c>
      <c r="C3274" s="18" t="s">
        <v>14</v>
      </c>
      <c r="D3274" s="19" t="s">
        <v>14</v>
      </c>
      <c r="E3274" s="6" t="s">
        <v>14</v>
      </c>
      <c r="F3274" s="11" t="s">
        <v>14</v>
      </c>
      <c r="G3274" s="11" t="s">
        <v>14</v>
      </c>
      <c r="H3274" s="11" t="s">
        <v>14</v>
      </c>
      <c r="I3274" s="13" t="s">
        <v>14</v>
      </c>
      <c r="J3274" s="14" t="s">
        <v>14</v>
      </c>
      <c r="K3274" s="14" t="s">
        <v>14</v>
      </c>
      <c r="L3274" s="17"/>
      <c r="M3274" s="17" t="s">
        <v>14</v>
      </c>
      <c r="N3274" s="17"/>
    </row>
    <row r="3275" spans="1:14" x14ac:dyDescent="0.25">
      <c r="A3275" s="11" t="s">
        <v>14</v>
      </c>
      <c r="B3275" s="18" t="s">
        <v>14</v>
      </c>
      <c r="C3275" s="18" t="s">
        <v>14</v>
      </c>
      <c r="D3275" s="19" t="s">
        <v>14</v>
      </c>
      <c r="E3275" s="6" t="s">
        <v>14</v>
      </c>
      <c r="F3275" s="11" t="s">
        <v>14</v>
      </c>
      <c r="G3275" s="11" t="s">
        <v>14</v>
      </c>
      <c r="H3275" s="11" t="s">
        <v>14</v>
      </c>
      <c r="I3275" s="13" t="s">
        <v>14</v>
      </c>
      <c r="J3275" s="14" t="s">
        <v>14</v>
      </c>
      <c r="K3275" s="14" t="s">
        <v>14</v>
      </c>
      <c r="L3275" s="17"/>
      <c r="M3275" s="17" t="s">
        <v>14</v>
      </c>
      <c r="N3275" s="17"/>
    </row>
    <row r="3276" spans="1:14" x14ac:dyDescent="0.25">
      <c r="A3276" s="11" t="s">
        <v>14</v>
      </c>
      <c r="B3276" s="18" t="s">
        <v>14</v>
      </c>
      <c r="C3276" s="18" t="s">
        <v>14</v>
      </c>
      <c r="D3276" s="19" t="s">
        <v>14</v>
      </c>
      <c r="E3276" s="6" t="s">
        <v>14</v>
      </c>
      <c r="F3276" s="11" t="s">
        <v>14</v>
      </c>
      <c r="G3276" s="11" t="s">
        <v>14</v>
      </c>
      <c r="H3276" s="11" t="s">
        <v>14</v>
      </c>
      <c r="I3276" s="13" t="s">
        <v>14</v>
      </c>
      <c r="J3276" s="14" t="s">
        <v>14</v>
      </c>
      <c r="K3276" s="14" t="s">
        <v>14</v>
      </c>
      <c r="L3276" s="17"/>
      <c r="M3276" s="17" t="s">
        <v>14</v>
      </c>
      <c r="N3276" s="17"/>
    </row>
    <row r="3277" spans="1:14" x14ac:dyDescent="0.25">
      <c r="A3277" s="11" t="s">
        <v>14</v>
      </c>
      <c r="B3277" s="18" t="s">
        <v>14</v>
      </c>
      <c r="C3277" s="18" t="s">
        <v>14</v>
      </c>
      <c r="D3277" s="19" t="s">
        <v>14</v>
      </c>
      <c r="E3277" s="6" t="s">
        <v>14</v>
      </c>
      <c r="F3277" s="11" t="s">
        <v>14</v>
      </c>
      <c r="G3277" s="11" t="s">
        <v>14</v>
      </c>
      <c r="H3277" s="11" t="s">
        <v>14</v>
      </c>
      <c r="I3277" s="13" t="s">
        <v>14</v>
      </c>
      <c r="J3277" s="14" t="s">
        <v>14</v>
      </c>
      <c r="K3277" s="14" t="s">
        <v>14</v>
      </c>
      <c r="L3277" s="17"/>
      <c r="M3277" s="17" t="s">
        <v>14</v>
      </c>
      <c r="N3277" s="17"/>
    </row>
    <row r="3278" spans="1:14" x14ac:dyDescent="0.25">
      <c r="A3278" s="11" t="s">
        <v>14</v>
      </c>
      <c r="B3278" s="18" t="s">
        <v>14</v>
      </c>
      <c r="C3278" s="18" t="s">
        <v>14</v>
      </c>
      <c r="D3278" s="19" t="s">
        <v>14</v>
      </c>
      <c r="E3278" s="6" t="s">
        <v>14</v>
      </c>
      <c r="F3278" s="11" t="s">
        <v>14</v>
      </c>
      <c r="G3278" s="11" t="s">
        <v>14</v>
      </c>
      <c r="H3278" s="11" t="s">
        <v>14</v>
      </c>
      <c r="I3278" s="13" t="s">
        <v>14</v>
      </c>
      <c r="J3278" s="14" t="s">
        <v>14</v>
      </c>
      <c r="K3278" s="14" t="s">
        <v>14</v>
      </c>
      <c r="L3278" s="17"/>
      <c r="M3278" s="17" t="s">
        <v>14</v>
      </c>
      <c r="N3278" s="17"/>
    </row>
    <row r="3279" spans="1:14" x14ac:dyDescent="0.25">
      <c r="A3279" s="11" t="s">
        <v>14</v>
      </c>
      <c r="B3279" s="18" t="s">
        <v>14</v>
      </c>
      <c r="C3279" s="18" t="s">
        <v>14</v>
      </c>
      <c r="D3279" s="19" t="s">
        <v>14</v>
      </c>
      <c r="E3279" s="6" t="s">
        <v>14</v>
      </c>
      <c r="F3279" s="11" t="s">
        <v>14</v>
      </c>
      <c r="G3279" s="11" t="s">
        <v>14</v>
      </c>
      <c r="H3279" s="11" t="s">
        <v>14</v>
      </c>
      <c r="I3279" s="13" t="s">
        <v>14</v>
      </c>
      <c r="J3279" s="14" t="s">
        <v>14</v>
      </c>
      <c r="K3279" s="14" t="s">
        <v>14</v>
      </c>
      <c r="L3279" s="17"/>
      <c r="M3279" s="17" t="s">
        <v>14</v>
      </c>
      <c r="N3279" s="17"/>
    </row>
    <row r="3280" spans="1:14" x14ac:dyDescent="0.25">
      <c r="A3280" s="11" t="s">
        <v>14</v>
      </c>
      <c r="B3280" s="18" t="s">
        <v>14</v>
      </c>
      <c r="C3280" s="18" t="s">
        <v>14</v>
      </c>
      <c r="D3280" s="19" t="s">
        <v>14</v>
      </c>
      <c r="E3280" s="6" t="s">
        <v>14</v>
      </c>
      <c r="F3280" s="11" t="s">
        <v>14</v>
      </c>
      <c r="G3280" s="11" t="s">
        <v>14</v>
      </c>
      <c r="H3280" s="11" t="s">
        <v>14</v>
      </c>
      <c r="I3280" s="13" t="s">
        <v>14</v>
      </c>
      <c r="J3280" s="14" t="s">
        <v>14</v>
      </c>
      <c r="K3280" s="14" t="s">
        <v>14</v>
      </c>
      <c r="L3280" s="17"/>
      <c r="M3280" s="17" t="s">
        <v>14</v>
      </c>
      <c r="N3280" s="17"/>
    </row>
    <row r="3281" spans="1:14" x14ac:dyDescent="0.25">
      <c r="A3281" s="11" t="s">
        <v>14</v>
      </c>
      <c r="B3281" s="18" t="s">
        <v>14</v>
      </c>
      <c r="C3281" s="18" t="s">
        <v>14</v>
      </c>
      <c r="D3281" s="19" t="s">
        <v>14</v>
      </c>
      <c r="E3281" s="6" t="s">
        <v>14</v>
      </c>
      <c r="F3281" s="11" t="s">
        <v>14</v>
      </c>
      <c r="G3281" s="11" t="s">
        <v>14</v>
      </c>
      <c r="H3281" s="11" t="s">
        <v>14</v>
      </c>
      <c r="I3281" s="13" t="s">
        <v>14</v>
      </c>
      <c r="J3281" s="14" t="s">
        <v>14</v>
      </c>
      <c r="K3281" s="14" t="s">
        <v>14</v>
      </c>
      <c r="L3281" s="17"/>
      <c r="M3281" s="17" t="s">
        <v>14</v>
      </c>
      <c r="N3281" s="17"/>
    </row>
    <row r="3282" spans="1:14" x14ac:dyDescent="0.25">
      <c r="A3282" s="11" t="s">
        <v>14</v>
      </c>
      <c r="B3282" s="18" t="s">
        <v>14</v>
      </c>
      <c r="C3282" s="18" t="s">
        <v>14</v>
      </c>
      <c r="D3282" s="19" t="s">
        <v>14</v>
      </c>
      <c r="E3282" s="6" t="s">
        <v>14</v>
      </c>
      <c r="F3282" s="11" t="s">
        <v>14</v>
      </c>
      <c r="G3282" s="11" t="s">
        <v>14</v>
      </c>
      <c r="H3282" s="11" t="s">
        <v>14</v>
      </c>
      <c r="I3282" s="13" t="s">
        <v>14</v>
      </c>
      <c r="J3282" s="14" t="s">
        <v>14</v>
      </c>
      <c r="K3282" s="14" t="s">
        <v>14</v>
      </c>
      <c r="L3282" s="17"/>
      <c r="M3282" s="17" t="s">
        <v>14</v>
      </c>
      <c r="N3282" s="17"/>
    </row>
    <row r="3283" spans="1:14" x14ac:dyDescent="0.25">
      <c r="A3283" s="11" t="s">
        <v>14</v>
      </c>
      <c r="B3283" s="18" t="s">
        <v>14</v>
      </c>
      <c r="C3283" s="18" t="s">
        <v>14</v>
      </c>
      <c r="D3283" s="19" t="s">
        <v>14</v>
      </c>
      <c r="E3283" s="6" t="s">
        <v>14</v>
      </c>
      <c r="F3283" s="11" t="s">
        <v>14</v>
      </c>
      <c r="G3283" s="11" t="s">
        <v>14</v>
      </c>
      <c r="H3283" s="11" t="s">
        <v>14</v>
      </c>
      <c r="I3283" s="13" t="s">
        <v>14</v>
      </c>
      <c r="J3283" s="14" t="s">
        <v>14</v>
      </c>
      <c r="K3283" s="14" t="s">
        <v>14</v>
      </c>
      <c r="L3283" s="17"/>
      <c r="M3283" s="17" t="s">
        <v>14</v>
      </c>
      <c r="N3283" s="17"/>
    </row>
    <row r="3284" spans="1:14" x14ac:dyDescent="0.25">
      <c r="A3284" s="11" t="s">
        <v>14</v>
      </c>
      <c r="B3284" s="18" t="s">
        <v>14</v>
      </c>
      <c r="C3284" s="18" t="s">
        <v>14</v>
      </c>
      <c r="D3284" s="19" t="s">
        <v>14</v>
      </c>
      <c r="E3284" s="6" t="s">
        <v>14</v>
      </c>
      <c r="F3284" s="11" t="s">
        <v>14</v>
      </c>
      <c r="G3284" s="11" t="s">
        <v>14</v>
      </c>
      <c r="H3284" s="11" t="s">
        <v>14</v>
      </c>
      <c r="I3284" s="13" t="s">
        <v>14</v>
      </c>
      <c r="J3284" s="14" t="s">
        <v>14</v>
      </c>
      <c r="K3284" s="14" t="s">
        <v>14</v>
      </c>
      <c r="L3284" s="17"/>
      <c r="M3284" s="17" t="s">
        <v>14</v>
      </c>
      <c r="N3284" s="17"/>
    </row>
    <row r="3285" spans="1:14" x14ac:dyDescent="0.25">
      <c r="A3285" s="11" t="s">
        <v>14</v>
      </c>
      <c r="B3285" s="18" t="s">
        <v>14</v>
      </c>
      <c r="C3285" s="18" t="s">
        <v>14</v>
      </c>
      <c r="D3285" s="19" t="s">
        <v>14</v>
      </c>
      <c r="E3285" s="6" t="s">
        <v>14</v>
      </c>
      <c r="F3285" s="11" t="s">
        <v>14</v>
      </c>
      <c r="G3285" s="11" t="s">
        <v>14</v>
      </c>
      <c r="H3285" s="11" t="s">
        <v>14</v>
      </c>
      <c r="I3285" s="13" t="s">
        <v>14</v>
      </c>
      <c r="J3285" s="14" t="s">
        <v>14</v>
      </c>
      <c r="K3285" s="14" t="s">
        <v>14</v>
      </c>
      <c r="L3285" s="17"/>
      <c r="M3285" s="17" t="s">
        <v>14</v>
      </c>
      <c r="N3285" s="17"/>
    </row>
    <row r="3286" spans="1:14" x14ac:dyDescent="0.25">
      <c r="A3286" s="11" t="s">
        <v>14</v>
      </c>
      <c r="B3286" s="18" t="s">
        <v>14</v>
      </c>
      <c r="C3286" s="18" t="s">
        <v>14</v>
      </c>
      <c r="D3286" s="19" t="s">
        <v>14</v>
      </c>
      <c r="E3286" s="6" t="s">
        <v>14</v>
      </c>
      <c r="F3286" s="11" t="s">
        <v>14</v>
      </c>
      <c r="G3286" s="11" t="s">
        <v>14</v>
      </c>
      <c r="H3286" s="11" t="s">
        <v>14</v>
      </c>
      <c r="I3286" s="13" t="s">
        <v>14</v>
      </c>
      <c r="J3286" s="14" t="s">
        <v>14</v>
      </c>
      <c r="K3286" s="14" t="s">
        <v>14</v>
      </c>
      <c r="L3286" s="17"/>
      <c r="M3286" s="17" t="s">
        <v>14</v>
      </c>
      <c r="N3286" s="17"/>
    </row>
    <row r="3287" spans="1:14" x14ac:dyDescent="0.25">
      <c r="A3287" s="11" t="s">
        <v>14</v>
      </c>
      <c r="B3287" s="18" t="s">
        <v>14</v>
      </c>
      <c r="C3287" s="18" t="s">
        <v>14</v>
      </c>
      <c r="D3287" s="19" t="s">
        <v>14</v>
      </c>
      <c r="E3287" s="6" t="s">
        <v>14</v>
      </c>
      <c r="F3287" s="11" t="s">
        <v>14</v>
      </c>
      <c r="G3287" s="11" t="s">
        <v>14</v>
      </c>
      <c r="H3287" s="11" t="s">
        <v>14</v>
      </c>
      <c r="I3287" s="13" t="s">
        <v>14</v>
      </c>
      <c r="J3287" s="14" t="s">
        <v>14</v>
      </c>
      <c r="K3287" s="14" t="s">
        <v>14</v>
      </c>
      <c r="L3287" s="17"/>
      <c r="M3287" s="17" t="s">
        <v>14</v>
      </c>
      <c r="N3287" s="17"/>
    </row>
    <row r="3288" spans="1:14" x14ac:dyDescent="0.25">
      <c r="A3288" s="11" t="s">
        <v>14</v>
      </c>
      <c r="B3288" s="18" t="s">
        <v>14</v>
      </c>
      <c r="C3288" s="18" t="s">
        <v>14</v>
      </c>
      <c r="D3288" s="19" t="s">
        <v>14</v>
      </c>
      <c r="E3288" s="6" t="s">
        <v>14</v>
      </c>
      <c r="F3288" s="11" t="s">
        <v>14</v>
      </c>
      <c r="G3288" s="11" t="s">
        <v>14</v>
      </c>
      <c r="H3288" s="11" t="s">
        <v>14</v>
      </c>
      <c r="I3288" s="13" t="s">
        <v>14</v>
      </c>
      <c r="J3288" s="14" t="s">
        <v>14</v>
      </c>
      <c r="K3288" s="14" t="s">
        <v>14</v>
      </c>
      <c r="L3288" s="17"/>
      <c r="M3288" s="17" t="s">
        <v>14</v>
      </c>
      <c r="N3288" s="17"/>
    </row>
    <row r="3289" spans="1:14" x14ac:dyDescent="0.25">
      <c r="A3289" s="11" t="s">
        <v>14</v>
      </c>
      <c r="B3289" s="18" t="s">
        <v>14</v>
      </c>
      <c r="C3289" s="18" t="s">
        <v>14</v>
      </c>
      <c r="D3289" s="19" t="s">
        <v>14</v>
      </c>
      <c r="E3289" s="6" t="s">
        <v>14</v>
      </c>
      <c r="F3289" s="11" t="s">
        <v>14</v>
      </c>
      <c r="G3289" s="11" t="s">
        <v>14</v>
      </c>
      <c r="H3289" s="11" t="s">
        <v>14</v>
      </c>
      <c r="I3289" s="13" t="s">
        <v>14</v>
      </c>
      <c r="J3289" s="14" t="s">
        <v>14</v>
      </c>
      <c r="K3289" s="14" t="s">
        <v>14</v>
      </c>
      <c r="L3289" s="17"/>
      <c r="M3289" s="17" t="s">
        <v>14</v>
      </c>
      <c r="N3289" s="17"/>
    </row>
    <row r="3290" spans="1:14" x14ac:dyDescent="0.25">
      <c r="A3290" s="11" t="s">
        <v>14</v>
      </c>
      <c r="B3290" s="18" t="s">
        <v>14</v>
      </c>
      <c r="C3290" s="18" t="s">
        <v>14</v>
      </c>
      <c r="D3290" s="19" t="s">
        <v>14</v>
      </c>
      <c r="E3290" s="6" t="s">
        <v>14</v>
      </c>
      <c r="F3290" s="11" t="s">
        <v>14</v>
      </c>
      <c r="G3290" s="11" t="s">
        <v>14</v>
      </c>
      <c r="H3290" s="11" t="s">
        <v>14</v>
      </c>
      <c r="I3290" s="13" t="s">
        <v>14</v>
      </c>
      <c r="J3290" s="14" t="s">
        <v>14</v>
      </c>
      <c r="K3290" s="14" t="s">
        <v>14</v>
      </c>
      <c r="L3290" s="17"/>
      <c r="M3290" s="17" t="s">
        <v>14</v>
      </c>
      <c r="N3290" s="17"/>
    </row>
    <row r="3291" spans="1:14" x14ac:dyDescent="0.25">
      <c r="A3291" s="11" t="s">
        <v>14</v>
      </c>
      <c r="B3291" s="18" t="s">
        <v>14</v>
      </c>
      <c r="C3291" s="18" t="s">
        <v>14</v>
      </c>
      <c r="D3291" s="19" t="s">
        <v>14</v>
      </c>
      <c r="E3291" s="6" t="s">
        <v>14</v>
      </c>
      <c r="F3291" s="11" t="s">
        <v>14</v>
      </c>
      <c r="G3291" s="11" t="s">
        <v>14</v>
      </c>
      <c r="H3291" s="11" t="s">
        <v>14</v>
      </c>
      <c r="I3291" s="13" t="s">
        <v>14</v>
      </c>
      <c r="J3291" s="14" t="s">
        <v>14</v>
      </c>
      <c r="K3291" s="14" t="s">
        <v>14</v>
      </c>
      <c r="L3291" s="17"/>
      <c r="M3291" s="17" t="s">
        <v>14</v>
      </c>
      <c r="N3291" s="17"/>
    </row>
    <row r="3292" spans="1:14" x14ac:dyDescent="0.25">
      <c r="A3292" s="11" t="s">
        <v>14</v>
      </c>
      <c r="B3292" s="18" t="s">
        <v>14</v>
      </c>
      <c r="C3292" s="18" t="s">
        <v>14</v>
      </c>
      <c r="D3292" s="19" t="s">
        <v>14</v>
      </c>
      <c r="E3292" s="6" t="s">
        <v>14</v>
      </c>
      <c r="F3292" s="11" t="s">
        <v>14</v>
      </c>
      <c r="G3292" s="11" t="s">
        <v>14</v>
      </c>
      <c r="H3292" s="11" t="s">
        <v>14</v>
      </c>
      <c r="I3292" s="13" t="s">
        <v>14</v>
      </c>
      <c r="J3292" s="14" t="s">
        <v>14</v>
      </c>
      <c r="K3292" s="14" t="s">
        <v>14</v>
      </c>
      <c r="L3292" s="17"/>
      <c r="M3292" s="17" t="s">
        <v>14</v>
      </c>
      <c r="N3292" s="17"/>
    </row>
    <row r="3293" spans="1:14" x14ac:dyDescent="0.25">
      <c r="A3293" s="11" t="s">
        <v>14</v>
      </c>
      <c r="B3293" s="18" t="s">
        <v>14</v>
      </c>
      <c r="C3293" s="18" t="s">
        <v>14</v>
      </c>
      <c r="D3293" s="19" t="s">
        <v>14</v>
      </c>
      <c r="E3293" s="6" t="s">
        <v>14</v>
      </c>
      <c r="F3293" s="11" t="s">
        <v>14</v>
      </c>
      <c r="G3293" s="11" t="s">
        <v>14</v>
      </c>
      <c r="H3293" s="11" t="s">
        <v>14</v>
      </c>
      <c r="I3293" s="13" t="s">
        <v>14</v>
      </c>
      <c r="J3293" s="14" t="s">
        <v>14</v>
      </c>
      <c r="K3293" s="14" t="s">
        <v>14</v>
      </c>
      <c r="L3293" s="17"/>
      <c r="M3293" s="17" t="s">
        <v>14</v>
      </c>
      <c r="N3293" s="17"/>
    </row>
    <row r="3294" spans="1:14" x14ac:dyDescent="0.25">
      <c r="A3294" s="11" t="s">
        <v>14</v>
      </c>
      <c r="B3294" s="18" t="s">
        <v>14</v>
      </c>
      <c r="C3294" s="18" t="s">
        <v>14</v>
      </c>
      <c r="D3294" s="19" t="s">
        <v>14</v>
      </c>
      <c r="E3294" s="6" t="s">
        <v>14</v>
      </c>
      <c r="F3294" s="11" t="s">
        <v>14</v>
      </c>
      <c r="G3294" s="11" t="s">
        <v>14</v>
      </c>
      <c r="H3294" s="11" t="s">
        <v>14</v>
      </c>
      <c r="I3294" s="13" t="s">
        <v>14</v>
      </c>
      <c r="J3294" s="14" t="s">
        <v>14</v>
      </c>
      <c r="K3294" s="14" t="s">
        <v>14</v>
      </c>
      <c r="L3294" s="17"/>
      <c r="M3294" s="17" t="s">
        <v>14</v>
      </c>
      <c r="N3294" s="17"/>
    </row>
    <row r="3295" spans="1:14" x14ac:dyDescent="0.25">
      <c r="A3295" s="11" t="s">
        <v>14</v>
      </c>
      <c r="B3295" s="18" t="s">
        <v>14</v>
      </c>
      <c r="C3295" s="18" t="s">
        <v>14</v>
      </c>
      <c r="D3295" s="19" t="s">
        <v>14</v>
      </c>
      <c r="E3295" s="6" t="s">
        <v>14</v>
      </c>
      <c r="F3295" s="11" t="s">
        <v>14</v>
      </c>
      <c r="G3295" s="11" t="s">
        <v>14</v>
      </c>
      <c r="H3295" s="11" t="s">
        <v>14</v>
      </c>
      <c r="I3295" s="13" t="s">
        <v>14</v>
      </c>
      <c r="J3295" s="14" t="s">
        <v>14</v>
      </c>
      <c r="K3295" s="14" t="s">
        <v>14</v>
      </c>
      <c r="L3295" s="17"/>
      <c r="M3295" s="17" t="s">
        <v>14</v>
      </c>
      <c r="N3295" s="17"/>
    </row>
    <row r="3296" spans="1:14" x14ac:dyDescent="0.25">
      <c r="A3296" s="11" t="s">
        <v>14</v>
      </c>
      <c r="B3296" s="18" t="s">
        <v>14</v>
      </c>
      <c r="C3296" s="18" t="s">
        <v>14</v>
      </c>
      <c r="D3296" s="19" t="s">
        <v>14</v>
      </c>
      <c r="E3296" s="6" t="s">
        <v>14</v>
      </c>
      <c r="F3296" s="11" t="s">
        <v>14</v>
      </c>
      <c r="G3296" s="11" t="s">
        <v>14</v>
      </c>
      <c r="H3296" s="11" t="s">
        <v>14</v>
      </c>
      <c r="I3296" s="13" t="s">
        <v>14</v>
      </c>
      <c r="J3296" s="14" t="s">
        <v>14</v>
      </c>
      <c r="K3296" s="14" t="s">
        <v>14</v>
      </c>
      <c r="L3296" s="17"/>
      <c r="M3296" s="17" t="s">
        <v>14</v>
      </c>
      <c r="N3296" s="17"/>
    </row>
    <row r="3297" spans="1:14" x14ac:dyDescent="0.25">
      <c r="A3297" s="11" t="s">
        <v>14</v>
      </c>
      <c r="B3297" s="18" t="s">
        <v>14</v>
      </c>
      <c r="C3297" s="18" t="s">
        <v>14</v>
      </c>
      <c r="D3297" s="19" t="s">
        <v>14</v>
      </c>
      <c r="E3297" s="6" t="s">
        <v>14</v>
      </c>
      <c r="F3297" s="11" t="s">
        <v>14</v>
      </c>
      <c r="G3297" s="11" t="s">
        <v>14</v>
      </c>
      <c r="H3297" s="11" t="s">
        <v>14</v>
      </c>
      <c r="I3297" s="13" t="s">
        <v>14</v>
      </c>
      <c r="J3297" s="14" t="s">
        <v>14</v>
      </c>
      <c r="K3297" s="14" t="s">
        <v>14</v>
      </c>
      <c r="L3297" s="17"/>
      <c r="M3297" s="17" t="s">
        <v>14</v>
      </c>
      <c r="N3297" s="17"/>
    </row>
    <row r="3298" spans="1:14" x14ac:dyDescent="0.25">
      <c r="A3298" s="11" t="s">
        <v>14</v>
      </c>
      <c r="B3298" s="18" t="s">
        <v>14</v>
      </c>
      <c r="C3298" s="18" t="s">
        <v>14</v>
      </c>
      <c r="D3298" s="19" t="s">
        <v>14</v>
      </c>
      <c r="E3298" s="6" t="s">
        <v>14</v>
      </c>
      <c r="F3298" s="11" t="s">
        <v>14</v>
      </c>
      <c r="G3298" s="11" t="s">
        <v>14</v>
      </c>
      <c r="H3298" s="11" t="s">
        <v>14</v>
      </c>
      <c r="I3298" s="13" t="s">
        <v>14</v>
      </c>
      <c r="J3298" s="14" t="s">
        <v>14</v>
      </c>
      <c r="K3298" s="14" t="s">
        <v>14</v>
      </c>
      <c r="L3298" s="17"/>
      <c r="M3298" s="17" t="s">
        <v>14</v>
      </c>
      <c r="N3298" s="17"/>
    </row>
    <row r="3299" spans="1:14" x14ac:dyDescent="0.25">
      <c r="A3299" s="11" t="s">
        <v>14</v>
      </c>
      <c r="B3299" s="18" t="s">
        <v>14</v>
      </c>
      <c r="C3299" s="18" t="s">
        <v>14</v>
      </c>
      <c r="D3299" s="19" t="s">
        <v>14</v>
      </c>
      <c r="E3299" s="6" t="s">
        <v>14</v>
      </c>
      <c r="F3299" s="11" t="s">
        <v>14</v>
      </c>
      <c r="G3299" s="11" t="s">
        <v>14</v>
      </c>
      <c r="H3299" s="11" t="s">
        <v>14</v>
      </c>
      <c r="I3299" s="13" t="s">
        <v>14</v>
      </c>
      <c r="J3299" s="14" t="s">
        <v>14</v>
      </c>
      <c r="K3299" s="14" t="s">
        <v>14</v>
      </c>
      <c r="L3299" s="17"/>
      <c r="M3299" s="17" t="s">
        <v>14</v>
      </c>
      <c r="N3299" s="17"/>
    </row>
    <row r="3300" spans="1:14" x14ac:dyDescent="0.25">
      <c r="A3300" s="11" t="s">
        <v>14</v>
      </c>
      <c r="B3300" s="18" t="s">
        <v>14</v>
      </c>
      <c r="C3300" s="18" t="s">
        <v>14</v>
      </c>
      <c r="D3300" s="19" t="s">
        <v>14</v>
      </c>
      <c r="E3300" s="6" t="s">
        <v>14</v>
      </c>
      <c r="F3300" s="11" t="s">
        <v>14</v>
      </c>
      <c r="G3300" s="11" t="s">
        <v>14</v>
      </c>
      <c r="H3300" s="11" t="s">
        <v>14</v>
      </c>
      <c r="I3300" s="13" t="s">
        <v>14</v>
      </c>
      <c r="J3300" s="14" t="s">
        <v>14</v>
      </c>
      <c r="K3300" s="14" t="s">
        <v>14</v>
      </c>
      <c r="L3300" s="17"/>
      <c r="M3300" s="17" t="s">
        <v>14</v>
      </c>
      <c r="N3300" s="17"/>
    </row>
    <row r="3301" spans="1:14" x14ac:dyDescent="0.25">
      <c r="A3301" s="11" t="s">
        <v>14</v>
      </c>
      <c r="B3301" s="18" t="s">
        <v>14</v>
      </c>
      <c r="C3301" s="18" t="s">
        <v>14</v>
      </c>
      <c r="D3301" s="19" t="s">
        <v>14</v>
      </c>
      <c r="E3301" s="6" t="s">
        <v>14</v>
      </c>
      <c r="F3301" s="11" t="s">
        <v>14</v>
      </c>
      <c r="G3301" s="11" t="s">
        <v>14</v>
      </c>
      <c r="H3301" s="11" t="s">
        <v>14</v>
      </c>
      <c r="I3301" s="13" t="s">
        <v>14</v>
      </c>
      <c r="J3301" s="14" t="s">
        <v>14</v>
      </c>
      <c r="K3301" s="14" t="s">
        <v>14</v>
      </c>
      <c r="L3301" s="17"/>
      <c r="M3301" s="17" t="s">
        <v>14</v>
      </c>
      <c r="N3301" s="17"/>
    </row>
    <row r="3302" spans="1:14" x14ac:dyDescent="0.25">
      <c r="A3302" s="11" t="s">
        <v>14</v>
      </c>
      <c r="B3302" s="18" t="s">
        <v>14</v>
      </c>
      <c r="C3302" s="18" t="s">
        <v>14</v>
      </c>
      <c r="D3302" s="19" t="s">
        <v>14</v>
      </c>
      <c r="E3302" s="6" t="s">
        <v>14</v>
      </c>
      <c r="F3302" s="11" t="s">
        <v>14</v>
      </c>
      <c r="G3302" s="11" t="s">
        <v>14</v>
      </c>
      <c r="H3302" s="11" t="s">
        <v>14</v>
      </c>
      <c r="I3302" s="13" t="s">
        <v>14</v>
      </c>
      <c r="J3302" s="14" t="s">
        <v>14</v>
      </c>
      <c r="K3302" s="14" t="s">
        <v>14</v>
      </c>
      <c r="L3302" s="17"/>
      <c r="M3302" s="17" t="s">
        <v>14</v>
      </c>
      <c r="N3302" s="17"/>
    </row>
    <row r="3303" spans="1:14" x14ac:dyDescent="0.25">
      <c r="A3303" s="11" t="s">
        <v>14</v>
      </c>
      <c r="B3303" s="18" t="s">
        <v>14</v>
      </c>
      <c r="C3303" s="18" t="s">
        <v>14</v>
      </c>
      <c r="D3303" s="19" t="s">
        <v>14</v>
      </c>
      <c r="E3303" s="6" t="s">
        <v>14</v>
      </c>
      <c r="F3303" s="11" t="s">
        <v>14</v>
      </c>
      <c r="G3303" s="11" t="s">
        <v>14</v>
      </c>
      <c r="H3303" s="11" t="s">
        <v>14</v>
      </c>
      <c r="I3303" s="13" t="s">
        <v>14</v>
      </c>
      <c r="J3303" s="14" t="s">
        <v>14</v>
      </c>
      <c r="K3303" s="14" t="s">
        <v>14</v>
      </c>
      <c r="L3303" s="17"/>
      <c r="M3303" s="17" t="s">
        <v>14</v>
      </c>
      <c r="N3303" s="17"/>
    </row>
    <row r="3304" spans="1:14" x14ac:dyDescent="0.25">
      <c r="A3304" s="11" t="s">
        <v>14</v>
      </c>
      <c r="B3304" s="18" t="s">
        <v>14</v>
      </c>
      <c r="C3304" s="18" t="s">
        <v>14</v>
      </c>
      <c r="D3304" s="19" t="s">
        <v>14</v>
      </c>
      <c r="E3304" s="6" t="s">
        <v>14</v>
      </c>
      <c r="F3304" s="11" t="s">
        <v>14</v>
      </c>
      <c r="G3304" s="11" t="s">
        <v>14</v>
      </c>
      <c r="H3304" s="11" t="s">
        <v>14</v>
      </c>
      <c r="I3304" s="13" t="s">
        <v>14</v>
      </c>
      <c r="J3304" s="14" t="s">
        <v>14</v>
      </c>
      <c r="K3304" s="14" t="s">
        <v>14</v>
      </c>
      <c r="L3304" s="17"/>
      <c r="M3304" s="17" t="s">
        <v>14</v>
      </c>
      <c r="N3304" s="17"/>
    </row>
    <row r="3305" spans="1:14" x14ac:dyDescent="0.25">
      <c r="A3305" s="11" t="s">
        <v>14</v>
      </c>
      <c r="B3305" s="18" t="s">
        <v>14</v>
      </c>
      <c r="C3305" s="18" t="s">
        <v>14</v>
      </c>
      <c r="D3305" s="19" t="s">
        <v>14</v>
      </c>
      <c r="E3305" s="6" t="s">
        <v>14</v>
      </c>
      <c r="F3305" s="11" t="s">
        <v>14</v>
      </c>
      <c r="G3305" s="11" t="s">
        <v>14</v>
      </c>
      <c r="H3305" s="11" t="s">
        <v>14</v>
      </c>
      <c r="I3305" s="13" t="s">
        <v>14</v>
      </c>
      <c r="J3305" s="14" t="s">
        <v>14</v>
      </c>
      <c r="K3305" s="14" t="s">
        <v>14</v>
      </c>
      <c r="L3305" s="17"/>
      <c r="M3305" s="17" t="s">
        <v>14</v>
      </c>
      <c r="N3305" s="17"/>
    </row>
    <row r="3306" spans="1:14" x14ac:dyDescent="0.25">
      <c r="A3306" s="11" t="s">
        <v>14</v>
      </c>
      <c r="B3306" s="18" t="s">
        <v>14</v>
      </c>
      <c r="C3306" s="18" t="s">
        <v>14</v>
      </c>
      <c r="D3306" s="19" t="s">
        <v>14</v>
      </c>
      <c r="E3306" s="6" t="s">
        <v>14</v>
      </c>
      <c r="F3306" s="11" t="s">
        <v>14</v>
      </c>
      <c r="G3306" s="11" t="s">
        <v>14</v>
      </c>
      <c r="H3306" s="11" t="s">
        <v>14</v>
      </c>
      <c r="I3306" s="13" t="s">
        <v>14</v>
      </c>
      <c r="J3306" s="14" t="s">
        <v>14</v>
      </c>
      <c r="K3306" s="14" t="s">
        <v>14</v>
      </c>
      <c r="L3306" s="17"/>
      <c r="M3306" s="17" t="s">
        <v>14</v>
      </c>
      <c r="N3306" s="17"/>
    </row>
    <row r="3307" spans="1:14" x14ac:dyDescent="0.25">
      <c r="A3307" s="11" t="s">
        <v>14</v>
      </c>
      <c r="B3307" s="18" t="s">
        <v>14</v>
      </c>
      <c r="C3307" s="18" t="s">
        <v>14</v>
      </c>
      <c r="D3307" s="19" t="s">
        <v>14</v>
      </c>
      <c r="E3307" s="6" t="s">
        <v>14</v>
      </c>
      <c r="F3307" s="11" t="s">
        <v>14</v>
      </c>
      <c r="G3307" s="11" t="s">
        <v>14</v>
      </c>
      <c r="H3307" s="11" t="s">
        <v>14</v>
      </c>
      <c r="I3307" s="13" t="s">
        <v>14</v>
      </c>
      <c r="J3307" s="14" t="s">
        <v>14</v>
      </c>
      <c r="K3307" s="14" t="s">
        <v>14</v>
      </c>
      <c r="L3307" s="17"/>
      <c r="M3307" s="17" t="s">
        <v>14</v>
      </c>
      <c r="N3307" s="17"/>
    </row>
    <row r="3308" spans="1:14" x14ac:dyDescent="0.25">
      <c r="A3308" s="11" t="s">
        <v>14</v>
      </c>
      <c r="B3308" s="18" t="s">
        <v>14</v>
      </c>
      <c r="C3308" s="18" t="s">
        <v>14</v>
      </c>
      <c r="D3308" s="19" t="s">
        <v>14</v>
      </c>
      <c r="E3308" s="6" t="s">
        <v>14</v>
      </c>
      <c r="F3308" s="11" t="s">
        <v>14</v>
      </c>
      <c r="G3308" s="11" t="s">
        <v>14</v>
      </c>
      <c r="H3308" s="11" t="s">
        <v>14</v>
      </c>
      <c r="I3308" s="13" t="s">
        <v>14</v>
      </c>
      <c r="J3308" s="14" t="s">
        <v>14</v>
      </c>
      <c r="K3308" s="14" t="s">
        <v>14</v>
      </c>
      <c r="L3308" s="17"/>
      <c r="M3308" s="17" t="s">
        <v>14</v>
      </c>
      <c r="N3308" s="17"/>
    </row>
    <row r="3309" spans="1:14" x14ac:dyDescent="0.25">
      <c r="A3309" s="11" t="s">
        <v>14</v>
      </c>
      <c r="B3309" s="18" t="s">
        <v>14</v>
      </c>
      <c r="C3309" s="18" t="s">
        <v>14</v>
      </c>
      <c r="D3309" s="19" t="s">
        <v>14</v>
      </c>
      <c r="E3309" s="6" t="s">
        <v>14</v>
      </c>
      <c r="F3309" s="11" t="s">
        <v>14</v>
      </c>
      <c r="G3309" s="11" t="s">
        <v>14</v>
      </c>
      <c r="H3309" s="11" t="s">
        <v>14</v>
      </c>
      <c r="I3309" s="13" t="s">
        <v>14</v>
      </c>
      <c r="J3309" s="14" t="s">
        <v>14</v>
      </c>
      <c r="K3309" s="14" t="s">
        <v>14</v>
      </c>
      <c r="L3309" s="17"/>
      <c r="M3309" s="17" t="s">
        <v>14</v>
      </c>
      <c r="N3309" s="17"/>
    </row>
    <row r="3310" spans="1:14" x14ac:dyDescent="0.25">
      <c r="A3310" s="11" t="s">
        <v>14</v>
      </c>
      <c r="B3310" s="18" t="s">
        <v>14</v>
      </c>
      <c r="C3310" s="18" t="s">
        <v>14</v>
      </c>
      <c r="D3310" s="19" t="s">
        <v>14</v>
      </c>
      <c r="E3310" s="6" t="s">
        <v>14</v>
      </c>
      <c r="F3310" s="11" t="s">
        <v>14</v>
      </c>
      <c r="G3310" s="11" t="s">
        <v>14</v>
      </c>
      <c r="H3310" s="11" t="s">
        <v>14</v>
      </c>
      <c r="I3310" s="13" t="s">
        <v>14</v>
      </c>
      <c r="J3310" s="14" t="s">
        <v>14</v>
      </c>
      <c r="K3310" s="14" t="s">
        <v>14</v>
      </c>
      <c r="L3310" s="17"/>
      <c r="M3310" s="17" t="s">
        <v>14</v>
      </c>
      <c r="N3310" s="17"/>
    </row>
    <row r="3311" spans="1:14" x14ac:dyDescent="0.25">
      <c r="A3311" s="11" t="s">
        <v>14</v>
      </c>
      <c r="B3311" s="18" t="s">
        <v>14</v>
      </c>
      <c r="C3311" s="18" t="s">
        <v>14</v>
      </c>
      <c r="D3311" s="19" t="s">
        <v>14</v>
      </c>
      <c r="E3311" s="6" t="s">
        <v>14</v>
      </c>
      <c r="F3311" s="11" t="s">
        <v>14</v>
      </c>
      <c r="G3311" s="11" t="s">
        <v>14</v>
      </c>
      <c r="H3311" s="11" t="s">
        <v>14</v>
      </c>
      <c r="I3311" s="13" t="s">
        <v>14</v>
      </c>
      <c r="J3311" s="14" t="s">
        <v>14</v>
      </c>
      <c r="K3311" s="14" t="s">
        <v>14</v>
      </c>
      <c r="L3311" s="17"/>
      <c r="M3311" s="17" t="s">
        <v>14</v>
      </c>
      <c r="N3311" s="17"/>
    </row>
    <row r="3312" spans="1:14" x14ac:dyDescent="0.25">
      <c r="A3312" s="11" t="s">
        <v>14</v>
      </c>
      <c r="B3312" s="18" t="s">
        <v>14</v>
      </c>
      <c r="C3312" s="18" t="s">
        <v>14</v>
      </c>
      <c r="D3312" s="19" t="s">
        <v>14</v>
      </c>
      <c r="E3312" s="6" t="s">
        <v>14</v>
      </c>
      <c r="F3312" s="11" t="s">
        <v>14</v>
      </c>
      <c r="G3312" s="11" t="s">
        <v>14</v>
      </c>
      <c r="H3312" s="11" t="s">
        <v>14</v>
      </c>
      <c r="I3312" s="13" t="s">
        <v>14</v>
      </c>
      <c r="J3312" s="14" t="s">
        <v>14</v>
      </c>
      <c r="K3312" s="14" t="s">
        <v>14</v>
      </c>
      <c r="L3312" s="17"/>
      <c r="M3312" s="17" t="s">
        <v>14</v>
      </c>
      <c r="N3312" s="17"/>
    </row>
    <row r="3313" spans="1:14" x14ac:dyDescent="0.25">
      <c r="A3313" s="11" t="s">
        <v>14</v>
      </c>
      <c r="B3313" s="18" t="s">
        <v>14</v>
      </c>
      <c r="C3313" s="18" t="s">
        <v>14</v>
      </c>
      <c r="D3313" s="19" t="s">
        <v>14</v>
      </c>
      <c r="E3313" s="6" t="s">
        <v>14</v>
      </c>
      <c r="F3313" s="11" t="s">
        <v>14</v>
      </c>
      <c r="G3313" s="11" t="s">
        <v>14</v>
      </c>
      <c r="H3313" s="11" t="s">
        <v>14</v>
      </c>
      <c r="I3313" s="13" t="s">
        <v>14</v>
      </c>
      <c r="J3313" s="14" t="s">
        <v>14</v>
      </c>
      <c r="K3313" s="14" t="s">
        <v>14</v>
      </c>
      <c r="L3313" s="17"/>
      <c r="M3313" s="17" t="s">
        <v>14</v>
      </c>
      <c r="N3313" s="17"/>
    </row>
    <row r="3314" spans="1:14" x14ac:dyDescent="0.25">
      <c r="A3314" s="11" t="s">
        <v>14</v>
      </c>
      <c r="B3314" s="18" t="s">
        <v>14</v>
      </c>
      <c r="C3314" s="18" t="s">
        <v>14</v>
      </c>
      <c r="D3314" s="19" t="s">
        <v>14</v>
      </c>
      <c r="E3314" s="6" t="s">
        <v>14</v>
      </c>
      <c r="F3314" s="11" t="s">
        <v>14</v>
      </c>
      <c r="G3314" s="11" t="s">
        <v>14</v>
      </c>
      <c r="H3314" s="11" t="s">
        <v>14</v>
      </c>
      <c r="I3314" s="13" t="s">
        <v>14</v>
      </c>
      <c r="J3314" s="14" t="s">
        <v>14</v>
      </c>
      <c r="K3314" s="14" t="s">
        <v>14</v>
      </c>
      <c r="L3314" s="17"/>
      <c r="M3314" s="17" t="s">
        <v>14</v>
      </c>
      <c r="N3314" s="17"/>
    </row>
    <row r="3315" spans="1:14" x14ac:dyDescent="0.25">
      <c r="A3315" s="11" t="s">
        <v>14</v>
      </c>
      <c r="B3315" s="18" t="s">
        <v>14</v>
      </c>
      <c r="C3315" s="18" t="s">
        <v>14</v>
      </c>
      <c r="D3315" s="19" t="s">
        <v>14</v>
      </c>
      <c r="E3315" s="6" t="s">
        <v>14</v>
      </c>
      <c r="F3315" s="11" t="s">
        <v>14</v>
      </c>
      <c r="G3315" s="11" t="s">
        <v>14</v>
      </c>
      <c r="H3315" s="11" t="s">
        <v>14</v>
      </c>
      <c r="I3315" s="13" t="s">
        <v>14</v>
      </c>
      <c r="J3315" s="14" t="s">
        <v>14</v>
      </c>
      <c r="K3315" s="14" t="s">
        <v>14</v>
      </c>
      <c r="L3315" s="17"/>
      <c r="M3315" s="17" t="s">
        <v>14</v>
      </c>
      <c r="N3315" s="17"/>
    </row>
    <row r="3316" spans="1:14" x14ac:dyDescent="0.25">
      <c r="A3316" s="11" t="s">
        <v>14</v>
      </c>
      <c r="B3316" s="18" t="s">
        <v>14</v>
      </c>
      <c r="C3316" s="18" t="s">
        <v>14</v>
      </c>
      <c r="D3316" s="19" t="s">
        <v>14</v>
      </c>
      <c r="E3316" s="6" t="s">
        <v>14</v>
      </c>
      <c r="F3316" s="11" t="s">
        <v>14</v>
      </c>
      <c r="G3316" s="11" t="s">
        <v>14</v>
      </c>
      <c r="H3316" s="11" t="s">
        <v>14</v>
      </c>
      <c r="I3316" s="13" t="s">
        <v>14</v>
      </c>
      <c r="J3316" s="14" t="s">
        <v>14</v>
      </c>
      <c r="K3316" s="14" t="s">
        <v>14</v>
      </c>
      <c r="L3316" s="17"/>
      <c r="M3316" s="17" t="s">
        <v>14</v>
      </c>
      <c r="N3316" s="17"/>
    </row>
    <row r="3317" spans="1:14" x14ac:dyDescent="0.25">
      <c r="A3317" s="11" t="s">
        <v>14</v>
      </c>
      <c r="B3317" s="18" t="s">
        <v>14</v>
      </c>
      <c r="C3317" s="18" t="s">
        <v>14</v>
      </c>
      <c r="D3317" s="19" t="s">
        <v>14</v>
      </c>
      <c r="E3317" s="6" t="s">
        <v>14</v>
      </c>
      <c r="F3317" s="11" t="s">
        <v>14</v>
      </c>
      <c r="G3317" s="11" t="s">
        <v>14</v>
      </c>
      <c r="H3317" s="11" t="s">
        <v>14</v>
      </c>
      <c r="I3317" s="13" t="s">
        <v>14</v>
      </c>
      <c r="J3317" s="14" t="s">
        <v>14</v>
      </c>
      <c r="K3317" s="14" t="s">
        <v>14</v>
      </c>
      <c r="L3317" s="17"/>
      <c r="M3317" s="17" t="s">
        <v>14</v>
      </c>
      <c r="N3317" s="17"/>
    </row>
    <row r="3318" spans="1:14" x14ac:dyDescent="0.25">
      <c r="A3318" s="11" t="s">
        <v>14</v>
      </c>
      <c r="B3318" s="18" t="s">
        <v>14</v>
      </c>
      <c r="C3318" s="18" t="s">
        <v>14</v>
      </c>
      <c r="D3318" s="19" t="s">
        <v>14</v>
      </c>
      <c r="E3318" s="6" t="s">
        <v>14</v>
      </c>
      <c r="F3318" s="11" t="s">
        <v>14</v>
      </c>
      <c r="G3318" s="11" t="s">
        <v>14</v>
      </c>
      <c r="H3318" s="11" t="s">
        <v>14</v>
      </c>
      <c r="I3318" s="13" t="s">
        <v>14</v>
      </c>
      <c r="J3318" s="14" t="s">
        <v>14</v>
      </c>
      <c r="K3318" s="14" t="s">
        <v>14</v>
      </c>
      <c r="L3318" s="17"/>
      <c r="M3318" s="17" t="s">
        <v>14</v>
      </c>
      <c r="N3318" s="17"/>
    </row>
    <row r="3319" spans="1:14" x14ac:dyDescent="0.25">
      <c r="A3319" s="11" t="s">
        <v>14</v>
      </c>
      <c r="B3319" s="18" t="s">
        <v>14</v>
      </c>
      <c r="C3319" s="18" t="s">
        <v>14</v>
      </c>
      <c r="D3319" s="19" t="s">
        <v>14</v>
      </c>
      <c r="E3319" s="6" t="s">
        <v>14</v>
      </c>
      <c r="F3319" s="11" t="s">
        <v>14</v>
      </c>
      <c r="G3319" s="11" t="s">
        <v>14</v>
      </c>
      <c r="H3319" s="11" t="s">
        <v>14</v>
      </c>
      <c r="I3319" s="13" t="s">
        <v>14</v>
      </c>
      <c r="J3319" s="14" t="s">
        <v>14</v>
      </c>
      <c r="K3319" s="14" t="s">
        <v>14</v>
      </c>
      <c r="L3319" s="17"/>
      <c r="M3319" s="17" t="s">
        <v>14</v>
      </c>
      <c r="N3319" s="17"/>
    </row>
    <row r="3320" spans="1:14" x14ac:dyDescent="0.25">
      <c r="A3320" s="11" t="s">
        <v>14</v>
      </c>
      <c r="B3320" s="18" t="s">
        <v>14</v>
      </c>
      <c r="C3320" s="18" t="s">
        <v>14</v>
      </c>
      <c r="D3320" s="19" t="s">
        <v>14</v>
      </c>
      <c r="E3320" s="6" t="s">
        <v>14</v>
      </c>
      <c r="F3320" s="11" t="s">
        <v>14</v>
      </c>
      <c r="G3320" s="11" t="s">
        <v>14</v>
      </c>
      <c r="H3320" s="11" t="s">
        <v>14</v>
      </c>
      <c r="I3320" s="13" t="s">
        <v>14</v>
      </c>
      <c r="J3320" s="14" t="s">
        <v>14</v>
      </c>
      <c r="K3320" s="14" t="s">
        <v>14</v>
      </c>
      <c r="L3320" s="17"/>
      <c r="M3320" s="17" t="s">
        <v>14</v>
      </c>
      <c r="N3320" s="17"/>
    </row>
    <row r="3321" spans="1:14" x14ac:dyDescent="0.25">
      <c r="A3321" s="11" t="s">
        <v>14</v>
      </c>
      <c r="B3321" s="18" t="s">
        <v>14</v>
      </c>
      <c r="C3321" s="18" t="s">
        <v>14</v>
      </c>
      <c r="D3321" s="19" t="s">
        <v>14</v>
      </c>
      <c r="E3321" s="6" t="s">
        <v>14</v>
      </c>
      <c r="F3321" s="11" t="s">
        <v>14</v>
      </c>
      <c r="G3321" s="11" t="s">
        <v>14</v>
      </c>
      <c r="H3321" s="11" t="s">
        <v>14</v>
      </c>
      <c r="I3321" s="13" t="s">
        <v>14</v>
      </c>
      <c r="J3321" s="14" t="s">
        <v>14</v>
      </c>
      <c r="K3321" s="14" t="s">
        <v>14</v>
      </c>
      <c r="L3321" s="17"/>
      <c r="M3321" s="17" t="s">
        <v>14</v>
      </c>
      <c r="N3321" s="17"/>
    </row>
    <row r="3322" spans="1:14" x14ac:dyDescent="0.25">
      <c r="A3322" s="11" t="s">
        <v>14</v>
      </c>
      <c r="B3322" s="18" t="s">
        <v>14</v>
      </c>
      <c r="C3322" s="18" t="s">
        <v>14</v>
      </c>
      <c r="D3322" s="19" t="s">
        <v>14</v>
      </c>
      <c r="E3322" s="6" t="s">
        <v>14</v>
      </c>
      <c r="F3322" s="11" t="s">
        <v>14</v>
      </c>
      <c r="G3322" s="11" t="s">
        <v>14</v>
      </c>
      <c r="H3322" s="11" t="s">
        <v>14</v>
      </c>
      <c r="I3322" s="13" t="s">
        <v>14</v>
      </c>
      <c r="J3322" s="14" t="s">
        <v>14</v>
      </c>
      <c r="K3322" s="14" t="s">
        <v>14</v>
      </c>
      <c r="L3322" s="17"/>
      <c r="M3322" s="17" t="s">
        <v>14</v>
      </c>
      <c r="N3322" s="17"/>
    </row>
    <row r="3323" spans="1:14" x14ac:dyDescent="0.25">
      <c r="A3323" s="11" t="s">
        <v>14</v>
      </c>
      <c r="B3323" s="18" t="s">
        <v>14</v>
      </c>
      <c r="C3323" s="18" t="s">
        <v>14</v>
      </c>
      <c r="D3323" s="19" t="s">
        <v>14</v>
      </c>
      <c r="E3323" s="6" t="s">
        <v>14</v>
      </c>
      <c r="F3323" s="11" t="s">
        <v>14</v>
      </c>
      <c r="G3323" s="11" t="s">
        <v>14</v>
      </c>
      <c r="H3323" s="11" t="s">
        <v>14</v>
      </c>
      <c r="I3323" s="13" t="s">
        <v>14</v>
      </c>
      <c r="J3323" s="14" t="s">
        <v>14</v>
      </c>
      <c r="K3323" s="14" t="s">
        <v>14</v>
      </c>
      <c r="L3323" s="17"/>
      <c r="M3323" s="17" t="s">
        <v>14</v>
      </c>
      <c r="N3323" s="17"/>
    </row>
    <row r="3324" spans="1:14" x14ac:dyDescent="0.25">
      <c r="A3324" s="11" t="s">
        <v>14</v>
      </c>
      <c r="B3324" s="18" t="s">
        <v>14</v>
      </c>
      <c r="C3324" s="18" t="s">
        <v>14</v>
      </c>
      <c r="D3324" s="19" t="s">
        <v>14</v>
      </c>
      <c r="E3324" s="6" t="s">
        <v>14</v>
      </c>
      <c r="F3324" s="11" t="s">
        <v>14</v>
      </c>
      <c r="G3324" s="11" t="s">
        <v>14</v>
      </c>
      <c r="H3324" s="11" t="s">
        <v>14</v>
      </c>
      <c r="I3324" s="13" t="s">
        <v>14</v>
      </c>
      <c r="J3324" s="14" t="s">
        <v>14</v>
      </c>
      <c r="K3324" s="14" t="s">
        <v>14</v>
      </c>
      <c r="L3324" s="17"/>
      <c r="M3324" s="17" t="s">
        <v>14</v>
      </c>
      <c r="N3324" s="17"/>
    </row>
    <row r="3325" spans="1:14" x14ac:dyDescent="0.25">
      <c r="A3325" s="11" t="s">
        <v>14</v>
      </c>
      <c r="B3325" s="18" t="s">
        <v>14</v>
      </c>
      <c r="C3325" s="18" t="s">
        <v>14</v>
      </c>
      <c r="D3325" s="19" t="s">
        <v>14</v>
      </c>
      <c r="E3325" s="6" t="s">
        <v>14</v>
      </c>
      <c r="F3325" s="11" t="s">
        <v>14</v>
      </c>
      <c r="G3325" s="11" t="s">
        <v>14</v>
      </c>
      <c r="H3325" s="11" t="s">
        <v>14</v>
      </c>
      <c r="I3325" s="13" t="s">
        <v>14</v>
      </c>
      <c r="J3325" s="14" t="s">
        <v>14</v>
      </c>
      <c r="K3325" s="14" t="s">
        <v>14</v>
      </c>
      <c r="L3325" s="17"/>
      <c r="M3325" s="17" t="s">
        <v>14</v>
      </c>
      <c r="N3325" s="17"/>
    </row>
    <row r="3326" spans="1:14" x14ac:dyDescent="0.25">
      <c r="A3326" s="11" t="s">
        <v>14</v>
      </c>
      <c r="B3326" s="18" t="s">
        <v>14</v>
      </c>
      <c r="C3326" s="18" t="s">
        <v>14</v>
      </c>
      <c r="D3326" s="19" t="s">
        <v>14</v>
      </c>
      <c r="E3326" s="6" t="s">
        <v>14</v>
      </c>
      <c r="F3326" s="11" t="s">
        <v>14</v>
      </c>
      <c r="G3326" s="11" t="s">
        <v>14</v>
      </c>
      <c r="H3326" s="11" t="s">
        <v>14</v>
      </c>
      <c r="I3326" s="13" t="s">
        <v>14</v>
      </c>
      <c r="J3326" s="14" t="s">
        <v>14</v>
      </c>
      <c r="K3326" s="14" t="s">
        <v>14</v>
      </c>
      <c r="L3326" s="17"/>
      <c r="M3326" s="17" t="s">
        <v>14</v>
      </c>
      <c r="N3326" s="17"/>
    </row>
    <row r="3327" spans="1:14" x14ac:dyDescent="0.25">
      <c r="A3327" s="11" t="s">
        <v>14</v>
      </c>
      <c r="B3327" s="18" t="s">
        <v>14</v>
      </c>
      <c r="C3327" s="18" t="s">
        <v>14</v>
      </c>
      <c r="D3327" s="19" t="s">
        <v>14</v>
      </c>
      <c r="E3327" s="6" t="s">
        <v>14</v>
      </c>
      <c r="F3327" s="11" t="s">
        <v>14</v>
      </c>
      <c r="G3327" s="11" t="s">
        <v>14</v>
      </c>
      <c r="H3327" s="11" t="s">
        <v>14</v>
      </c>
      <c r="I3327" s="13" t="s">
        <v>14</v>
      </c>
      <c r="J3327" s="14" t="s">
        <v>14</v>
      </c>
      <c r="K3327" s="14" t="s">
        <v>14</v>
      </c>
      <c r="L3327" s="17"/>
      <c r="M3327" s="17" t="s">
        <v>14</v>
      </c>
      <c r="N3327" s="17"/>
    </row>
    <row r="3328" spans="1:14" x14ac:dyDescent="0.25">
      <c r="A3328" s="11" t="s">
        <v>14</v>
      </c>
      <c r="B3328" s="18" t="s">
        <v>14</v>
      </c>
      <c r="C3328" s="18" t="s">
        <v>14</v>
      </c>
      <c r="D3328" s="19" t="s">
        <v>14</v>
      </c>
      <c r="E3328" s="6" t="s">
        <v>14</v>
      </c>
      <c r="F3328" s="11" t="s">
        <v>14</v>
      </c>
      <c r="G3328" s="11" t="s">
        <v>14</v>
      </c>
      <c r="H3328" s="11" t="s">
        <v>14</v>
      </c>
      <c r="I3328" s="13" t="s">
        <v>14</v>
      </c>
      <c r="J3328" s="14" t="s">
        <v>14</v>
      </c>
      <c r="K3328" s="14" t="s">
        <v>14</v>
      </c>
      <c r="L3328" s="17"/>
      <c r="M3328" s="17" t="s">
        <v>14</v>
      </c>
      <c r="N3328" s="17"/>
    </row>
    <row r="3329" spans="1:14" x14ac:dyDescent="0.25">
      <c r="A3329" s="11" t="s">
        <v>14</v>
      </c>
      <c r="B3329" s="18" t="s">
        <v>14</v>
      </c>
      <c r="C3329" s="18" t="s">
        <v>14</v>
      </c>
      <c r="D3329" s="19" t="s">
        <v>14</v>
      </c>
      <c r="E3329" s="6" t="s">
        <v>14</v>
      </c>
      <c r="F3329" s="11" t="s">
        <v>14</v>
      </c>
      <c r="G3329" s="11" t="s">
        <v>14</v>
      </c>
      <c r="H3329" s="11" t="s">
        <v>14</v>
      </c>
      <c r="I3329" s="13" t="s">
        <v>14</v>
      </c>
      <c r="J3329" s="14" t="s">
        <v>14</v>
      </c>
      <c r="K3329" s="14" t="s">
        <v>14</v>
      </c>
      <c r="L3329" s="17"/>
      <c r="M3329" s="17" t="s">
        <v>14</v>
      </c>
      <c r="N3329" s="17"/>
    </row>
    <row r="3330" spans="1:14" x14ac:dyDescent="0.25">
      <c r="A3330" s="11" t="s">
        <v>14</v>
      </c>
      <c r="B3330" s="18" t="s">
        <v>14</v>
      </c>
      <c r="C3330" s="18" t="s">
        <v>14</v>
      </c>
      <c r="D3330" s="19" t="s">
        <v>14</v>
      </c>
      <c r="E3330" s="6" t="s">
        <v>14</v>
      </c>
      <c r="F3330" s="11" t="s">
        <v>14</v>
      </c>
      <c r="G3330" s="11" t="s">
        <v>14</v>
      </c>
      <c r="H3330" s="11" t="s">
        <v>14</v>
      </c>
      <c r="I3330" s="13" t="s">
        <v>14</v>
      </c>
      <c r="J3330" s="14" t="s">
        <v>14</v>
      </c>
      <c r="K3330" s="14" t="s">
        <v>14</v>
      </c>
      <c r="L3330" s="17"/>
      <c r="M3330" s="17" t="s">
        <v>14</v>
      </c>
      <c r="N3330" s="17"/>
    </row>
    <row r="3331" spans="1:14" x14ac:dyDescent="0.25">
      <c r="A3331" s="11" t="s">
        <v>14</v>
      </c>
      <c r="B3331" s="18" t="s">
        <v>14</v>
      </c>
      <c r="C3331" s="18" t="s">
        <v>14</v>
      </c>
      <c r="D3331" s="19" t="s">
        <v>14</v>
      </c>
      <c r="E3331" s="6" t="s">
        <v>14</v>
      </c>
      <c r="F3331" s="11" t="s">
        <v>14</v>
      </c>
      <c r="G3331" s="11" t="s">
        <v>14</v>
      </c>
      <c r="H3331" s="11" t="s">
        <v>14</v>
      </c>
      <c r="I3331" s="13" t="s">
        <v>14</v>
      </c>
      <c r="J3331" s="14" t="s">
        <v>14</v>
      </c>
      <c r="K3331" s="14" t="s">
        <v>14</v>
      </c>
      <c r="L3331" s="17"/>
      <c r="M3331" s="17" t="s">
        <v>14</v>
      </c>
      <c r="N3331" s="17"/>
    </row>
    <row r="3332" spans="1:14" x14ac:dyDescent="0.25">
      <c r="A3332" s="11" t="s">
        <v>14</v>
      </c>
      <c r="B3332" s="18" t="s">
        <v>14</v>
      </c>
      <c r="C3332" s="18" t="s">
        <v>14</v>
      </c>
      <c r="D3332" s="19" t="s">
        <v>14</v>
      </c>
      <c r="E3332" s="6" t="s">
        <v>14</v>
      </c>
      <c r="F3332" s="11" t="s">
        <v>14</v>
      </c>
      <c r="G3332" s="11" t="s">
        <v>14</v>
      </c>
      <c r="H3332" s="11" t="s">
        <v>14</v>
      </c>
      <c r="I3332" s="13" t="s">
        <v>14</v>
      </c>
      <c r="J3332" s="14" t="s">
        <v>14</v>
      </c>
      <c r="K3332" s="14" t="s">
        <v>14</v>
      </c>
      <c r="L3332" s="17"/>
      <c r="M3332" s="17" t="s">
        <v>14</v>
      </c>
      <c r="N3332" s="17"/>
    </row>
    <row r="3333" spans="1:14" x14ac:dyDescent="0.25">
      <c r="A3333" s="11" t="s">
        <v>14</v>
      </c>
      <c r="B3333" s="18" t="s">
        <v>14</v>
      </c>
      <c r="C3333" s="18" t="s">
        <v>14</v>
      </c>
      <c r="D3333" s="19" t="s">
        <v>14</v>
      </c>
      <c r="E3333" s="6" t="s">
        <v>14</v>
      </c>
      <c r="F3333" s="11" t="s">
        <v>14</v>
      </c>
      <c r="G3333" s="11" t="s">
        <v>14</v>
      </c>
      <c r="H3333" s="11" t="s">
        <v>14</v>
      </c>
      <c r="I3333" s="13" t="s">
        <v>14</v>
      </c>
      <c r="J3333" s="14" t="s">
        <v>14</v>
      </c>
      <c r="K3333" s="14" t="s">
        <v>14</v>
      </c>
      <c r="L3333" s="17"/>
      <c r="M3333" s="17" t="s">
        <v>14</v>
      </c>
      <c r="N3333" s="17"/>
    </row>
    <row r="3334" spans="1:14" x14ac:dyDescent="0.25">
      <c r="A3334" s="11" t="s">
        <v>14</v>
      </c>
      <c r="B3334" s="18" t="s">
        <v>14</v>
      </c>
      <c r="C3334" s="18" t="s">
        <v>14</v>
      </c>
      <c r="D3334" s="19" t="s">
        <v>14</v>
      </c>
      <c r="E3334" s="6" t="s">
        <v>14</v>
      </c>
      <c r="F3334" s="11" t="s">
        <v>14</v>
      </c>
      <c r="G3334" s="11" t="s">
        <v>14</v>
      </c>
      <c r="H3334" s="11" t="s">
        <v>14</v>
      </c>
      <c r="I3334" s="13" t="s">
        <v>14</v>
      </c>
      <c r="J3334" s="14" t="s">
        <v>14</v>
      </c>
      <c r="K3334" s="14" t="s">
        <v>14</v>
      </c>
      <c r="L3334" s="17"/>
      <c r="M3334" s="17" t="s">
        <v>14</v>
      </c>
      <c r="N3334" s="17"/>
    </row>
    <row r="3335" spans="1:14" x14ac:dyDescent="0.25">
      <c r="A3335" s="11" t="s">
        <v>14</v>
      </c>
      <c r="B3335" s="18" t="s">
        <v>14</v>
      </c>
      <c r="C3335" s="18" t="s">
        <v>14</v>
      </c>
      <c r="D3335" s="19" t="s">
        <v>14</v>
      </c>
      <c r="E3335" s="6" t="s">
        <v>14</v>
      </c>
      <c r="F3335" s="11" t="s">
        <v>14</v>
      </c>
      <c r="G3335" s="11" t="s">
        <v>14</v>
      </c>
      <c r="H3335" s="11" t="s">
        <v>14</v>
      </c>
      <c r="I3335" s="13" t="s">
        <v>14</v>
      </c>
      <c r="J3335" s="14" t="s">
        <v>14</v>
      </c>
      <c r="K3335" s="14" t="s">
        <v>14</v>
      </c>
      <c r="L3335" s="17"/>
      <c r="M3335" s="17" t="s">
        <v>14</v>
      </c>
      <c r="N3335" s="17"/>
    </row>
    <row r="3336" spans="1:14" x14ac:dyDescent="0.25">
      <c r="A3336" s="11" t="s">
        <v>14</v>
      </c>
      <c r="B3336" s="18" t="s">
        <v>14</v>
      </c>
      <c r="C3336" s="18" t="s">
        <v>14</v>
      </c>
      <c r="D3336" s="19" t="s">
        <v>14</v>
      </c>
      <c r="E3336" s="6" t="s">
        <v>14</v>
      </c>
      <c r="F3336" s="11" t="s">
        <v>14</v>
      </c>
      <c r="G3336" s="11" t="s">
        <v>14</v>
      </c>
      <c r="H3336" s="11" t="s">
        <v>14</v>
      </c>
      <c r="I3336" s="13" t="s">
        <v>14</v>
      </c>
      <c r="J3336" s="14" t="s">
        <v>14</v>
      </c>
      <c r="K3336" s="14" t="s">
        <v>14</v>
      </c>
      <c r="L3336" s="17"/>
      <c r="M3336" s="17" t="s">
        <v>14</v>
      </c>
      <c r="N3336" s="17"/>
    </row>
    <row r="3337" spans="1:14" x14ac:dyDescent="0.25">
      <c r="A3337" s="11" t="s">
        <v>14</v>
      </c>
      <c r="B3337" s="18" t="s">
        <v>14</v>
      </c>
      <c r="C3337" s="18" t="s">
        <v>14</v>
      </c>
      <c r="D3337" s="19" t="s">
        <v>14</v>
      </c>
      <c r="E3337" s="6" t="s">
        <v>14</v>
      </c>
      <c r="F3337" s="11" t="s">
        <v>14</v>
      </c>
      <c r="G3337" s="11" t="s">
        <v>14</v>
      </c>
      <c r="H3337" s="11" t="s">
        <v>14</v>
      </c>
      <c r="I3337" s="13" t="s">
        <v>14</v>
      </c>
      <c r="J3337" s="14" t="s">
        <v>14</v>
      </c>
      <c r="K3337" s="14" t="s">
        <v>14</v>
      </c>
      <c r="L3337" s="17"/>
      <c r="M3337" s="17" t="s">
        <v>14</v>
      </c>
      <c r="N3337" s="17"/>
    </row>
    <row r="3338" spans="1:14" x14ac:dyDescent="0.25">
      <c r="A3338" s="11" t="s">
        <v>14</v>
      </c>
      <c r="B3338" s="18" t="s">
        <v>14</v>
      </c>
      <c r="C3338" s="18" t="s">
        <v>14</v>
      </c>
      <c r="D3338" s="19" t="s">
        <v>14</v>
      </c>
      <c r="E3338" s="6" t="s">
        <v>14</v>
      </c>
      <c r="F3338" s="11" t="s">
        <v>14</v>
      </c>
      <c r="G3338" s="11" t="s">
        <v>14</v>
      </c>
      <c r="H3338" s="11" t="s">
        <v>14</v>
      </c>
      <c r="I3338" s="13" t="s">
        <v>14</v>
      </c>
      <c r="J3338" s="14" t="s">
        <v>14</v>
      </c>
      <c r="K3338" s="14" t="s">
        <v>14</v>
      </c>
      <c r="L3338" s="17"/>
      <c r="M3338" s="17" t="s">
        <v>14</v>
      </c>
      <c r="N3338" s="17"/>
    </row>
    <row r="3339" spans="1:14" x14ac:dyDescent="0.25">
      <c r="A3339" s="11" t="s">
        <v>14</v>
      </c>
      <c r="B3339" s="18" t="s">
        <v>14</v>
      </c>
      <c r="C3339" s="18" t="s">
        <v>14</v>
      </c>
      <c r="D3339" s="19" t="s">
        <v>14</v>
      </c>
      <c r="E3339" s="6" t="s">
        <v>14</v>
      </c>
      <c r="F3339" s="11" t="s">
        <v>14</v>
      </c>
      <c r="G3339" s="11" t="s">
        <v>14</v>
      </c>
      <c r="H3339" s="11" t="s">
        <v>14</v>
      </c>
      <c r="I3339" s="13" t="s">
        <v>14</v>
      </c>
      <c r="J3339" s="14" t="s">
        <v>14</v>
      </c>
      <c r="K3339" s="14" t="s">
        <v>14</v>
      </c>
      <c r="L3339" s="17"/>
      <c r="M3339" s="17" t="s">
        <v>14</v>
      </c>
      <c r="N3339" s="17"/>
    </row>
    <row r="3340" spans="1:14" x14ac:dyDescent="0.25">
      <c r="A3340" s="11" t="s">
        <v>14</v>
      </c>
      <c r="B3340" s="18" t="s">
        <v>14</v>
      </c>
      <c r="C3340" s="18" t="s">
        <v>14</v>
      </c>
      <c r="D3340" s="19" t="s">
        <v>14</v>
      </c>
      <c r="E3340" s="6" t="s">
        <v>14</v>
      </c>
      <c r="F3340" s="11" t="s">
        <v>14</v>
      </c>
      <c r="G3340" s="11" t="s">
        <v>14</v>
      </c>
      <c r="H3340" s="11" t="s">
        <v>14</v>
      </c>
      <c r="I3340" s="13" t="s">
        <v>14</v>
      </c>
      <c r="J3340" s="14" t="s">
        <v>14</v>
      </c>
      <c r="K3340" s="14" t="s">
        <v>14</v>
      </c>
      <c r="L3340" s="17"/>
      <c r="M3340" s="17" t="s">
        <v>14</v>
      </c>
      <c r="N3340" s="17"/>
    </row>
    <row r="3341" spans="1:14" x14ac:dyDescent="0.25">
      <c r="A3341" s="11" t="s">
        <v>14</v>
      </c>
      <c r="B3341" s="18" t="s">
        <v>14</v>
      </c>
      <c r="C3341" s="18" t="s">
        <v>14</v>
      </c>
      <c r="D3341" s="19" t="s">
        <v>14</v>
      </c>
      <c r="E3341" s="6" t="s">
        <v>14</v>
      </c>
      <c r="F3341" s="11" t="s">
        <v>14</v>
      </c>
      <c r="G3341" s="11" t="s">
        <v>14</v>
      </c>
      <c r="H3341" s="11" t="s">
        <v>14</v>
      </c>
      <c r="I3341" s="13" t="s">
        <v>14</v>
      </c>
      <c r="J3341" s="14" t="s">
        <v>14</v>
      </c>
      <c r="K3341" s="14" t="s">
        <v>14</v>
      </c>
      <c r="L3341" s="17"/>
      <c r="M3341" s="17" t="s">
        <v>14</v>
      </c>
      <c r="N3341" s="17"/>
    </row>
    <row r="3342" spans="1:14" x14ac:dyDescent="0.25">
      <c r="A3342" s="11" t="s">
        <v>14</v>
      </c>
      <c r="B3342" s="18" t="s">
        <v>14</v>
      </c>
      <c r="C3342" s="18" t="s">
        <v>14</v>
      </c>
      <c r="D3342" s="19" t="s">
        <v>14</v>
      </c>
      <c r="E3342" s="6" t="s">
        <v>14</v>
      </c>
      <c r="F3342" s="11" t="s">
        <v>14</v>
      </c>
      <c r="G3342" s="11" t="s">
        <v>14</v>
      </c>
      <c r="H3342" s="11" t="s">
        <v>14</v>
      </c>
      <c r="I3342" s="13" t="s">
        <v>14</v>
      </c>
      <c r="J3342" s="14" t="s">
        <v>14</v>
      </c>
      <c r="K3342" s="14" t="s">
        <v>14</v>
      </c>
      <c r="L3342" s="17"/>
      <c r="M3342" s="17" t="s">
        <v>14</v>
      </c>
      <c r="N3342" s="17"/>
    </row>
    <row r="3343" spans="1:14" x14ac:dyDescent="0.25">
      <c r="A3343" s="11" t="s">
        <v>14</v>
      </c>
      <c r="B3343" s="18" t="s">
        <v>14</v>
      </c>
      <c r="C3343" s="18" t="s">
        <v>14</v>
      </c>
      <c r="D3343" s="19" t="s">
        <v>14</v>
      </c>
      <c r="E3343" s="6" t="s">
        <v>14</v>
      </c>
      <c r="F3343" s="11" t="s">
        <v>14</v>
      </c>
      <c r="G3343" s="11" t="s">
        <v>14</v>
      </c>
      <c r="H3343" s="11" t="s">
        <v>14</v>
      </c>
      <c r="I3343" s="13" t="s">
        <v>14</v>
      </c>
      <c r="J3343" s="14" t="s">
        <v>14</v>
      </c>
      <c r="K3343" s="14" t="s">
        <v>14</v>
      </c>
      <c r="L3343" s="17"/>
      <c r="M3343" s="17" t="s">
        <v>14</v>
      </c>
      <c r="N3343" s="17"/>
    </row>
    <row r="3344" spans="1:14" x14ac:dyDescent="0.25">
      <c r="A3344" s="11" t="s">
        <v>14</v>
      </c>
      <c r="B3344" s="18" t="s">
        <v>14</v>
      </c>
      <c r="C3344" s="18" t="s">
        <v>14</v>
      </c>
      <c r="D3344" s="19" t="s">
        <v>14</v>
      </c>
      <c r="E3344" s="6" t="s">
        <v>14</v>
      </c>
      <c r="F3344" s="11" t="s">
        <v>14</v>
      </c>
      <c r="G3344" s="11" t="s">
        <v>14</v>
      </c>
      <c r="H3344" s="11" t="s">
        <v>14</v>
      </c>
      <c r="I3344" s="13" t="s">
        <v>14</v>
      </c>
      <c r="J3344" s="14" t="s">
        <v>14</v>
      </c>
      <c r="K3344" s="14" t="s">
        <v>14</v>
      </c>
      <c r="L3344" s="17"/>
      <c r="M3344" s="17" t="s">
        <v>14</v>
      </c>
      <c r="N3344" s="17"/>
    </row>
    <row r="3345" spans="1:14" x14ac:dyDescent="0.25">
      <c r="A3345" s="11" t="s">
        <v>14</v>
      </c>
      <c r="B3345" s="18" t="s">
        <v>14</v>
      </c>
      <c r="C3345" s="18" t="s">
        <v>14</v>
      </c>
      <c r="D3345" s="19" t="s">
        <v>14</v>
      </c>
      <c r="E3345" s="6" t="s">
        <v>14</v>
      </c>
      <c r="F3345" s="11" t="s">
        <v>14</v>
      </c>
      <c r="G3345" s="11" t="s">
        <v>14</v>
      </c>
      <c r="H3345" s="11" t="s">
        <v>14</v>
      </c>
      <c r="I3345" s="13" t="s">
        <v>14</v>
      </c>
      <c r="J3345" s="14" t="s">
        <v>14</v>
      </c>
      <c r="K3345" s="14" t="s">
        <v>14</v>
      </c>
      <c r="L3345" s="17"/>
      <c r="M3345" s="17" t="s">
        <v>14</v>
      </c>
      <c r="N3345" s="17"/>
    </row>
    <row r="3346" spans="1:14" x14ac:dyDescent="0.25">
      <c r="A3346" s="11" t="s">
        <v>14</v>
      </c>
      <c r="B3346" s="18" t="s">
        <v>14</v>
      </c>
      <c r="C3346" s="18" t="s">
        <v>14</v>
      </c>
      <c r="D3346" s="19" t="s">
        <v>14</v>
      </c>
      <c r="E3346" s="6" t="s">
        <v>14</v>
      </c>
      <c r="F3346" s="11" t="s">
        <v>14</v>
      </c>
      <c r="G3346" s="11" t="s">
        <v>14</v>
      </c>
      <c r="H3346" s="11" t="s">
        <v>14</v>
      </c>
      <c r="I3346" s="13" t="s">
        <v>14</v>
      </c>
      <c r="J3346" s="14" t="s">
        <v>14</v>
      </c>
      <c r="K3346" s="14" t="s">
        <v>14</v>
      </c>
      <c r="L3346" s="17"/>
      <c r="M3346" s="17" t="s">
        <v>14</v>
      </c>
      <c r="N3346" s="17"/>
    </row>
    <row r="3347" spans="1:14" x14ac:dyDescent="0.25">
      <c r="A3347" s="11" t="s">
        <v>14</v>
      </c>
      <c r="B3347" s="18" t="s">
        <v>14</v>
      </c>
      <c r="C3347" s="18" t="s">
        <v>14</v>
      </c>
      <c r="D3347" s="19" t="s">
        <v>14</v>
      </c>
      <c r="E3347" s="6" t="s">
        <v>14</v>
      </c>
      <c r="F3347" s="11" t="s">
        <v>14</v>
      </c>
      <c r="G3347" s="11" t="s">
        <v>14</v>
      </c>
      <c r="H3347" s="11" t="s">
        <v>14</v>
      </c>
      <c r="I3347" s="13" t="s">
        <v>14</v>
      </c>
      <c r="J3347" s="14" t="s">
        <v>14</v>
      </c>
      <c r="K3347" s="14" t="s">
        <v>14</v>
      </c>
      <c r="L3347" s="17"/>
      <c r="M3347" s="17" t="s">
        <v>14</v>
      </c>
      <c r="N3347" s="17"/>
    </row>
    <row r="3348" spans="1:14" x14ac:dyDescent="0.25">
      <c r="A3348" s="11" t="s">
        <v>14</v>
      </c>
      <c r="B3348" s="18" t="s">
        <v>14</v>
      </c>
      <c r="C3348" s="18" t="s">
        <v>14</v>
      </c>
      <c r="D3348" s="19" t="s">
        <v>14</v>
      </c>
      <c r="E3348" s="6" t="s">
        <v>14</v>
      </c>
      <c r="F3348" s="11" t="s">
        <v>14</v>
      </c>
      <c r="G3348" s="11" t="s">
        <v>14</v>
      </c>
      <c r="H3348" s="11" t="s">
        <v>14</v>
      </c>
      <c r="I3348" s="13" t="s">
        <v>14</v>
      </c>
      <c r="J3348" s="14" t="s">
        <v>14</v>
      </c>
      <c r="K3348" s="14" t="s">
        <v>14</v>
      </c>
      <c r="L3348" s="17"/>
      <c r="M3348" s="17" t="s">
        <v>14</v>
      </c>
      <c r="N3348" s="17"/>
    </row>
    <row r="3349" spans="1:14" x14ac:dyDescent="0.25">
      <c r="A3349" s="11" t="s">
        <v>14</v>
      </c>
      <c r="B3349" s="18" t="s">
        <v>14</v>
      </c>
      <c r="C3349" s="18" t="s">
        <v>14</v>
      </c>
      <c r="D3349" s="19" t="s">
        <v>14</v>
      </c>
      <c r="E3349" s="6" t="s">
        <v>14</v>
      </c>
      <c r="F3349" s="11" t="s">
        <v>14</v>
      </c>
      <c r="G3349" s="11" t="s">
        <v>14</v>
      </c>
      <c r="H3349" s="11" t="s">
        <v>14</v>
      </c>
      <c r="I3349" s="13" t="s">
        <v>14</v>
      </c>
      <c r="J3349" s="14" t="s">
        <v>14</v>
      </c>
      <c r="K3349" s="14" t="s">
        <v>14</v>
      </c>
      <c r="L3349" s="17"/>
      <c r="M3349" s="17" t="s">
        <v>14</v>
      </c>
      <c r="N3349" s="17"/>
    </row>
    <row r="3350" spans="1:14" x14ac:dyDescent="0.25">
      <c r="A3350" s="11" t="s">
        <v>14</v>
      </c>
      <c r="B3350" s="18" t="s">
        <v>14</v>
      </c>
      <c r="C3350" s="18" t="s">
        <v>14</v>
      </c>
      <c r="D3350" s="19" t="s">
        <v>14</v>
      </c>
      <c r="E3350" s="6" t="s">
        <v>14</v>
      </c>
      <c r="F3350" s="11" t="s">
        <v>14</v>
      </c>
      <c r="G3350" s="11" t="s">
        <v>14</v>
      </c>
      <c r="H3350" s="11" t="s">
        <v>14</v>
      </c>
      <c r="I3350" s="13" t="s">
        <v>14</v>
      </c>
      <c r="J3350" s="14" t="s">
        <v>14</v>
      </c>
      <c r="K3350" s="14" t="s">
        <v>14</v>
      </c>
      <c r="L3350" s="17"/>
      <c r="M3350" s="17" t="s">
        <v>14</v>
      </c>
      <c r="N3350" s="17"/>
    </row>
    <row r="3351" spans="1:14" x14ac:dyDescent="0.25">
      <c r="A3351" s="11" t="s">
        <v>14</v>
      </c>
      <c r="B3351" s="18" t="s">
        <v>14</v>
      </c>
      <c r="C3351" s="18" t="s">
        <v>14</v>
      </c>
      <c r="D3351" s="19" t="s">
        <v>14</v>
      </c>
      <c r="E3351" s="6" t="s">
        <v>14</v>
      </c>
      <c r="F3351" s="11" t="s">
        <v>14</v>
      </c>
      <c r="G3351" s="11" t="s">
        <v>14</v>
      </c>
      <c r="H3351" s="11" t="s">
        <v>14</v>
      </c>
      <c r="I3351" s="13" t="s">
        <v>14</v>
      </c>
      <c r="J3351" s="14" t="s">
        <v>14</v>
      </c>
      <c r="K3351" s="14" t="s">
        <v>14</v>
      </c>
      <c r="L3351" s="17"/>
      <c r="M3351" s="17" t="s">
        <v>14</v>
      </c>
      <c r="N3351" s="17"/>
    </row>
    <row r="3352" spans="1:14" x14ac:dyDescent="0.25">
      <c r="A3352" s="11" t="s">
        <v>14</v>
      </c>
      <c r="B3352" s="18" t="s">
        <v>14</v>
      </c>
      <c r="C3352" s="18" t="s">
        <v>14</v>
      </c>
      <c r="D3352" s="19" t="s">
        <v>14</v>
      </c>
      <c r="E3352" s="6" t="s">
        <v>14</v>
      </c>
      <c r="F3352" s="11" t="s">
        <v>14</v>
      </c>
      <c r="G3352" s="11" t="s">
        <v>14</v>
      </c>
      <c r="H3352" s="11" t="s">
        <v>14</v>
      </c>
      <c r="I3352" s="13" t="s">
        <v>14</v>
      </c>
      <c r="J3352" s="14" t="s">
        <v>14</v>
      </c>
      <c r="K3352" s="14" t="s">
        <v>14</v>
      </c>
      <c r="L3352" s="17"/>
      <c r="M3352" s="17" t="s">
        <v>14</v>
      </c>
      <c r="N3352" s="17"/>
    </row>
    <row r="3353" spans="1:14" x14ac:dyDescent="0.25">
      <c r="A3353" s="11" t="s">
        <v>14</v>
      </c>
      <c r="B3353" s="18" t="s">
        <v>14</v>
      </c>
      <c r="C3353" s="18" t="s">
        <v>14</v>
      </c>
      <c r="D3353" s="19" t="s">
        <v>14</v>
      </c>
      <c r="E3353" s="6" t="s">
        <v>14</v>
      </c>
      <c r="F3353" s="11" t="s">
        <v>14</v>
      </c>
      <c r="G3353" s="11" t="s">
        <v>14</v>
      </c>
      <c r="H3353" s="11" t="s">
        <v>14</v>
      </c>
      <c r="I3353" s="13" t="s">
        <v>14</v>
      </c>
      <c r="J3353" s="14" t="s">
        <v>14</v>
      </c>
      <c r="K3353" s="14" t="s">
        <v>14</v>
      </c>
      <c r="L3353" s="17"/>
      <c r="M3353" s="17" t="s">
        <v>14</v>
      </c>
      <c r="N3353" s="17"/>
    </row>
    <row r="3354" spans="1:14" x14ac:dyDescent="0.25">
      <c r="A3354" s="11" t="s">
        <v>14</v>
      </c>
      <c r="B3354" s="18" t="s">
        <v>14</v>
      </c>
      <c r="C3354" s="18" t="s">
        <v>14</v>
      </c>
      <c r="D3354" s="19" t="s">
        <v>14</v>
      </c>
      <c r="E3354" s="6" t="s">
        <v>14</v>
      </c>
      <c r="F3354" s="11" t="s">
        <v>14</v>
      </c>
      <c r="G3354" s="11" t="s">
        <v>14</v>
      </c>
      <c r="H3354" s="11" t="s">
        <v>14</v>
      </c>
      <c r="I3354" s="13" t="s">
        <v>14</v>
      </c>
      <c r="J3354" s="14" t="s">
        <v>14</v>
      </c>
      <c r="K3354" s="14" t="s">
        <v>14</v>
      </c>
      <c r="L3354" s="17"/>
      <c r="M3354" s="17" t="s">
        <v>14</v>
      </c>
      <c r="N3354" s="17"/>
    </row>
    <row r="3355" spans="1:14" x14ac:dyDescent="0.25">
      <c r="A3355" s="11" t="s">
        <v>14</v>
      </c>
      <c r="B3355" s="18" t="s">
        <v>14</v>
      </c>
      <c r="C3355" s="18" t="s">
        <v>14</v>
      </c>
      <c r="D3355" s="19" t="s">
        <v>14</v>
      </c>
      <c r="E3355" s="6" t="s">
        <v>14</v>
      </c>
      <c r="F3355" s="11" t="s">
        <v>14</v>
      </c>
      <c r="G3355" s="11" t="s">
        <v>14</v>
      </c>
      <c r="H3355" s="11" t="s">
        <v>14</v>
      </c>
      <c r="I3355" s="13" t="s">
        <v>14</v>
      </c>
      <c r="J3355" s="14" t="s">
        <v>14</v>
      </c>
      <c r="K3355" s="14" t="s">
        <v>14</v>
      </c>
      <c r="L3355" s="17"/>
      <c r="M3355" s="17" t="s">
        <v>14</v>
      </c>
      <c r="N3355" s="17"/>
    </row>
    <row r="3356" spans="1:14" x14ac:dyDescent="0.25">
      <c r="A3356" s="11" t="s">
        <v>14</v>
      </c>
      <c r="B3356" s="18" t="s">
        <v>14</v>
      </c>
      <c r="C3356" s="18" t="s">
        <v>14</v>
      </c>
      <c r="D3356" s="19" t="s">
        <v>14</v>
      </c>
      <c r="E3356" s="6" t="s">
        <v>14</v>
      </c>
      <c r="F3356" s="11" t="s">
        <v>14</v>
      </c>
      <c r="G3356" s="11" t="s">
        <v>14</v>
      </c>
      <c r="H3356" s="11" t="s">
        <v>14</v>
      </c>
      <c r="I3356" s="13" t="s">
        <v>14</v>
      </c>
      <c r="J3356" s="14" t="s">
        <v>14</v>
      </c>
      <c r="K3356" s="14" t="s">
        <v>14</v>
      </c>
      <c r="L3356" s="17"/>
      <c r="M3356" s="17" t="s">
        <v>14</v>
      </c>
      <c r="N3356" s="17"/>
    </row>
    <row r="3357" spans="1:14" x14ac:dyDescent="0.25">
      <c r="A3357" s="11" t="s">
        <v>14</v>
      </c>
      <c r="B3357" s="18" t="s">
        <v>14</v>
      </c>
      <c r="C3357" s="18" t="s">
        <v>14</v>
      </c>
      <c r="D3357" s="19" t="s">
        <v>14</v>
      </c>
      <c r="E3357" s="6" t="s">
        <v>14</v>
      </c>
      <c r="F3357" s="11" t="s">
        <v>14</v>
      </c>
      <c r="G3357" s="11" t="s">
        <v>14</v>
      </c>
      <c r="H3357" s="11" t="s">
        <v>14</v>
      </c>
      <c r="I3357" s="13" t="s">
        <v>14</v>
      </c>
      <c r="J3357" s="14" t="s">
        <v>14</v>
      </c>
      <c r="K3357" s="14" t="s">
        <v>14</v>
      </c>
      <c r="L3357" s="17"/>
      <c r="M3357" s="17" t="s">
        <v>14</v>
      </c>
      <c r="N3357" s="17"/>
    </row>
    <row r="3358" spans="1:14" x14ac:dyDescent="0.25">
      <c r="A3358" s="11" t="s">
        <v>14</v>
      </c>
      <c r="B3358" s="18" t="s">
        <v>14</v>
      </c>
      <c r="C3358" s="18" t="s">
        <v>14</v>
      </c>
      <c r="D3358" s="19" t="s">
        <v>14</v>
      </c>
      <c r="E3358" s="6" t="s">
        <v>14</v>
      </c>
      <c r="F3358" s="11" t="s">
        <v>14</v>
      </c>
      <c r="G3358" s="11" t="s">
        <v>14</v>
      </c>
      <c r="H3358" s="11" t="s">
        <v>14</v>
      </c>
      <c r="I3358" s="13" t="s">
        <v>14</v>
      </c>
      <c r="J3358" s="14" t="s">
        <v>14</v>
      </c>
      <c r="K3358" s="14" t="s">
        <v>14</v>
      </c>
      <c r="L3358" s="17"/>
      <c r="M3358" s="17" t="s">
        <v>14</v>
      </c>
      <c r="N3358" s="17"/>
    </row>
    <row r="3359" spans="1:14" x14ac:dyDescent="0.25">
      <c r="A3359" s="11" t="s">
        <v>14</v>
      </c>
      <c r="B3359" s="18" t="s">
        <v>14</v>
      </c>
      <c r="C3359" s="18" t="s">
        <v>14</v>
      </c>
      <c r="D3359" s="19" t="s">
        <v>14</v>
      </c>
      <c r="E3359" s="6" t="s">
        <v>14</v>
      </c>
      <c r="F3359" s="11" t="s">
        <v>14</v>
      </c>
      <c r="G3359" s="11" t="s">
        <v>14</v>
      </c>
      <c r="H3359" s="11" t="s">
        <v>14</v>
      </c>
      <c r="I3359" s="13" t="s">
        <v>14</v>
      </c>
      <c r="J3359" s="14" t="s">
        <v>14</v>
      </c>
      <c r="K3359" s="14" t="s">
        <v>14</v>
      </c>
      <c r="L3359" s="17"/>
      <c r="M3359" s="17" t="s">
        <v>14</v>
      </c>
      <c r="N3359" s="17"/>
    </row>
    <row r="3360" spans="1:14" x14ac:dyDescent="0.25">
      <c r="A3360" s="11" t="s">
        <v>14</v>
      </c>
      <c r="B3360" s="18" t="s">
        <v>14</v>
      </c>
      <c r="C3360" s="18" t="s">
        <v>14</v>
      </c>
      <c r="D3360" s="19" t="s">
        <v>14</v>
      </c>
      <c r="E3360" s="6" t="s">
        <v>14</v>
      </c>
      <c r="F3360" s="11" t="s">
        <v>14</v>
      </c>
      <c r="G3360" s="11" t="s">
        <v>14</v>
      </c>
      <c r="H3360" s="11" t="s">
        <v>14</v>
      </c>
      <c r="I3360" s="13" t="s">
        <v>14</v>
      </c>
      <c r="J3360" s="14" t="s">
        <v>14</v>
      </c>
      <c r="K3360" s="14" t="s">
        <v>14</v>
      </c>
      <c r="L3360" s="17"/>
      <c r="M3360" s="17" t="s">
        <v>14</v>
      </c>
      <c r="N3360" s="17"/>
    </row>
    <row r="3361" spans="1:14" x14ac:dyDescent="0.25">
      <c r="A3361" s="11" t="s">
        <v>14</v>
      </c>
      <c r="B3361" s="18" t="s">
        <v>14</v>
      </c>
      <c r="C3361" s="18" t="s">
        <v>14</v>
      </c>
      <c r="D3361" s="19" t="s">
        <v>14</v>
      </c>
      <c r="E3361" s="6" t="s">
        <v>14</v>
      </c>
      <c r="F3361" s="11" t="s">
        <v>14</v>
      </c>
      <c r="G3361" s="11" t="s">
        <v>14</v>
      </c>
      <c r="H3361" s="11" t="s">
        <v>14</v>
      </c>
      <c r="I3361" s="13" t="s">
        <v>14</v>
      </c>
      <c r="J3361" s="14" t="s">
        <v>14</v>
      </c>
      <c r="K3361" s="14" t="s">
        <v>14</v>
      </c>
      <c r="L3361" s="17"/>
      <c r="M3361" s="17" t="s">
        <v>14</v>
      </c>
      <c r="N3361" s="17"/>
    </row>
    <row r="3362" spans="1:14" x14ac:dyDescent="0.25">
      <c r="A3362" s="11" t="s">
        <v>14</v>
      </c>
      <c r="B3362" s="18" t="s">
        <v>14</v>
      </c>
      <c r="C3362" s="18" t="s">
        <v>14</v>
      </c>
      <c r="D3362" s="19" t="s">
        <v>14</v>
      </c>
      <c r="E3362" s="6" t="s">
        <v>14</v>
      </c>
      <c r="F3362" s="11" t="s">
        <v>14</v>
      </c>
      <c r="G3362" s="11" t="s">
        <v>14</v>
      </c>
      <c r="H3362" s="11" t="s">
        <v>14</v>
      </c>
      <c r="I3362" s="13" t="s">
        <v>14</v>
      </c>
      <c r="J3362" s="14" t="s">
        <v>14</v>
      </c>
      <c r="K3362" s="14" t="s">
        <v>14</v>
      </c>
      <c r="L3362" s="17"/>
      <c r="M3362" s="17" t="s">
        <v>14</v>
      </c>
      <c r="N3362" s="17"/>
    </row>
    <row r="3363" spans="1:14" x14ac:dyDescent="0.25">
      <c r="A3363" s="11" t="s">
        <v>14</v>
      </c>
      <c r="B3363" s="18" t="s">
        <v>14</v>
      </c>
      <c r="C3363" s="18" t="s">
        <v>14</v>
      </c>
      <c r="D3363" s="19" t="s">
        <v>14</v>
      </c>
      <c r="E3363" s="6" t="s">
        <v>14</v>
      </c>
      <c r="F3363" s="11" t="s">
        <v>14</v>
      </c>
      <c r="G3363" s="11" t="s">
        <v>14</v>
      </c>
      <c r="H3363" s="11" t="s">
        <v>14</v>
      </c>
      <c r="I3363" s="13" t="s">
        <v>14</v>
      </c>
      <c r="J3363" s="14" t="s">
        <v>14</v>
      </c>
      <c r="K3363" s="14" t="s">
        <v>14</v>
      </c>
      <c r="L3363" s="17"/>
      <c r="M3363" s="17" t="s">
        <v>14</v>
      </c>
      <c r="N3363" s="17"/>
    </row>
    <row r="3364" spans="1:14" x14ac:dyDescent="0.25">
      <c r="A3364" s="11" t="s">
        <v>14</v>
      </c>
      <c r="B3364" s="18" t="s">
        <v>14</v>
      </c>
      <c r="C3364" s="18" t="s">
        <v>14</v>
      </c>
      <c r="D3364" s="19" t="s">
        <v>14</v>
      </c>
      <c r="E3364" s="6" t="s">
        <v>14</v>
      </c>
      <c r="F3364" s="11" t="s">
        <v>14</v>
      </c>
      <c r="G3364" s="11" t="s">
        <v>14</v>
      </c>
      <c r="H3364" s="11" t="s">
        <v>14</v>
      </c>
      <c r="I3364" s="13" t="s">
        <v>14</v>
      </c>
      <c r="J3364" s="14" t="s">
        <v>14</v>
      </c>
      <c r="K3364" s="14" t="s">
        <v>14</v>
      </c>
      <c r="L3364" s="17"/>
      <c r="M3364" s="17" t="s">
        <v>14</v>
      </c>
      <c r="N3364" s="17"/>
    </row>
    <row r="3365" spans="1:14" x14ac:dyDescent="0.25">
      <c r="A3365" s="11" t="s">
        <v>14</v>
      </c>
      <c r="B3365" s="18" t="s">
        <v>14</v>
      </c>
      <c r="C3365" s="18" t="s">
        <v>14</v>
      </c>
      <c r="D3365" s="19" t="s">
        <v>14</v>
      </c>
      <c r="E3365" s="6" t="s">
        <v>14</v>
      </c>
      <c r="F3365" s="11" t="s">
        <v>14</v>
      </c>
      <c r="G3365" s="11" t="s">
        <v>14</v>
      </c>
      <c r="H3365" s="11" t="s">
        <v>14</v>
      </c>
      <c r="I3365" s="13" t="s">
        <v>14</v>
      </c>
      <c r="J3365" s="14" t="s">
        <v>14</v>
      </c>
      <c r="K3365" s="14" t="s">
        <v>14</v>
      </c>
      <c r="L3365" s="17"/>
      <c r="M3365" s="17" t="s">
        <v>14</v>
      </c>
      <c r="N3365" s="17"/>
    </row>
    <row r="3366" spans="1:14" x14ac:dyDescent="0.25">
      <c r="A3366" s="11" t="s">
        <v>14</v>
      </c>
      <c r="B3366" s="18" t="s">
        <v>14</v>
      </c>
      <c r="C3366" s="18" t="s">
        <v>14</v>
      </c>
      <c r="D3366" s="19" t="s">
        <v>14</v>
      </c>
      <c r="E3366" s="6" t="s">
        <v>14</v>
      </c>
      <c r="F3366" s="11" t="s">
        <v>14</v>
      </c>
      <c r="G3366" s="11" t="s">
        <v>14</v>
      </c>
      <c r="H3366" s="11" t="s">
        <v>14</v>
      </c>
      <c r="I3366" s="13" t="s">
        <v>14</v>
      </c>
      <c r="J3366" s="14" t="s">
        <v>14</v>
      </c>
      <c r="K3366" s="14" t="s">
        <v>14</v>
      </c>
      <c r="L3366" s="17"/>
      <c r="M3366" s="17" t="s">
        <v>14</v>
      </c>
      <c r="N3366" s="17"/>
    </row>
    <row r="3367" spans="1:14" x14ac:dyDescent="0.25">
      <c r="A3367" s="11" t="s">
        <v>14</v>
      </c>
      <c r="B3367" s="18" t="s">
        <v>14</v>
      </c>
      <c r="C3367" s="18" t="s">
        <v>14</v>
      </c>
      <c r="D3367" s="19" t="s">
        <v>14</v>
      </c>
      <c r="E3367" s="6" t="s">
        <v>14</v>
      </c>
      <c r="F3367" s="11" t="s">
        <v>14</v>
      </c>
      <c r="G3367" s="11" t="s">
        <v>14</v>
      </c>
      <c r="H3367" s="11" t="s">
        <v>14</v>
      </c>
      <c r="I3367" s="13" t="s">
        <v>14</v>
      </c>
      <c r="J3367" s="14" t="s">
        <v>14</v>
      </c>
      <c r="K3367" s="14" t="s">
        <v>14</v>
      </c>
      <c r="L3367" s="17"/>
      <c r="M3367" s="17" t="s">
        <v>14</v>
      </c>
      <c r="N3367" s="17"/>
    </row>
    <row r="3368" spans="1:14" x14ac:dyDescent="0.25">
      <c r="A3368" s="11" t="s">
        <v>14</v>
      </c>
      <c r="B3368" s="18" t="s">
        <v>14</v>
      </c>
      <c r="C3368" s="18" t="s">
        <v>14</v>
      </c>
      <c r="D3368" s="19" t="s">
        <v>14</v>
      </c>
      <c r="E3368" s="6" t="s">
        <v>14</v>
      </c>
      <c r="F3368" s="11" t="s">
        <v>14</v>
      </c>
      <c r="G3368" s="11" t="s">
        <v>14</v>
      </c>
      <c r="H3368" s="11" t="s">
        <v>14</v>
      </c>
      <c r="I3368" s="13" t="s">
        <v>14</v>
      </c>
      <c r="J3368" s="14" t="s">
        <v>14</v>
      </c>
      <c r="K3368" s="14" t="s">
        <v>14</v>
      </c>
      <c r="L3368" s="17"/>
      <c r="M3368" s="17" t="s">
        <v>14</v>
      </c>
      <c r="N3368" s="17"/>
    </row>
    <row r="3369" spans="1:14" x14ac:dyDescent="0.25">
      <c r="A3369" s="11" t="s">
        <v>14</v>
      </c>
      <c r="B3369" s="18" t="s">
        <v>14</v>
      </c>
      <c r="C3369" s="18" t="s">
        <v>14</v>
      </c>
      <c r="D3369" s="19" t="s">
        <v>14</v>
      </c>
      <c r="E3369" s="6" t="s">
        <v>14</v>
      </c>
      <c r="F3369" s="11" t="s">
        <v>14</v>
      </c>
      <c r="G3369" s="11" t="s">
        <v>14</v>
      </c>
      <c r="H3369" s="11" t="s">
        <v>14</v>
      </c>
      <c r="I3369" s="13" t="s">
        <v>14</v>
      </c>
      <c r="J3369" s="14" t="s">
        <v>14</v>
      </c>
      <c r="K3369" s="14" t="s">
        <v>14</v>
      </c>
      <c r="L3369" s="17"/>
      <c r="M3369" s="17" t="s">
        <v>14</v>
      </c>
      <c r="N3369" s="17"/>
    </row>
    <row r="3370" spans="1:14" x14ac:dyDescent="0.25">
      <c r="A3370" s="11" t="s">
        <v>14</v>
      </c>
      <c r="B3370" s="18" t="s">
        <v>14</v>
      </c>
      <c r="C3370" s="18" t="s">
        <v>14</v>
      </c>
      <c r="D3370" s="19" t="s">
        <v>14</v>
      </c>
      <c r="E3370" s="6" t="s">
        <v>14</v>
      </c>
      <c r="F3370" s="11" t="s">
        <v>14</v>
      </c>
      <c r="G3370" s="11" t="s">
        <v>14</v>
      </c>
      <c r="H3370" s="11" t="s">
        <v>14</v>
      </c>
      <c r="I3370" s="13" t="s">
        <v>14</v>
      </c>
      <c r="J3370" s="14" t="s">
        <v>14</v>
      </c>
      <c r="K3370" s="14" t="s">
        <v>14</v>
      </c>
      <c r="L3370" s="17"/>
      <c r="M3370" s="17" t="s">
        <v>14</v>
      </c>
      <c r="N3370" s="17"/>
    </row>
    <row r="3371" spans="1:14" x14ac:dyDescent="0.25">
      <c r="A3371" s="11" t="s">
        <v>14</v>
      </c>
      <c r="B3371" s="18" t="s">
        <v>14</v>
      </c>
      <c r="C3371" s="18" t="s">
        <v>14</v>
      </c>
      <c r="D3371" s="19" t="s">
        <v>14</v>
      </c>
      <c r="E3371" s="6" t="s">
        <v>14</v>
      </c>
      <c r="F3371" s="11" t="s">
        <v>14</v>
      </c>
      <c r="G3371" s="11" t="s">
        <v>14</v>
      </c>
      <c r="H3371" s="11" t="s">
        <v>14</v>
      </c>
      <c r="I3371" s="13" t="s">
        <v>14</v>
      </c>
      <c r="J3371" s="14" t="s">
        <v>14</v>
      </c>
      <c r="K3371" s="14" t="s">
        <v>14</v>
      </c>
      <c r="L3371" s="17"/>
      <c r="M3371" s="17" t="s">
        <v>14</v>
      </c>
      <c r="N3371" s="17"/>
    </row>
    <row r="3372" spans="1:14" x14ac:dyDescent="0.25">
      <c r="A3372" s="11" t="s">
        <v>14</v>
      </c>
      <c r="B3372" s="18" t="s">
        <v>14</v>
      </c>
      <c r="C3372" s="18" t="s">
        <v>14</v>
      </c>
      <c r="D3372" s="19" t="s">
        <v>14</v>
      </c>
      <c r="E3372" s="6" t="s">
        <v>14</v>
      </c>
      <c r="F3372" s="11" t="s">
        <v>14</v>
      </c>
      <c r="G3372" s="11" t="s">
        <v>14</v>
      </c>
      <c r="H3372" s="11" t="s">
        <v>14</v>
      </c>
      <c r="I3372" s="13" t="s">
        <v>14</v>
      </c>
      <c r="J3372" s="14" t="s">
        <v>14</v>
      </c>
      <c r="K3372" s="14" t="s">
        <v>14</v>
      </c>
      <c r="L3372" s="17"/>
      <c r="M3372" s="17" t="s">
        <v>14</v>
      </c>
      <c r="N3372" s="17"/>
    </row>
    <row r="3373" spans="1:14" x14ac:dyDescent="0.25">
      <c r="A3373" s="11" t="s">
        <v>14</v>
      </c>
      <c r="B3373" s="18" t="s">
        <v>14</v>
      </c>
      <c r="C3373" s="18" t="s">
        <v>14</v>
      </c>
      <c r="D3373" s="19" t="s">
        <v>14</v>
      </c>
      <c r="E3373" s="6" t="s">
        <v>14</v>
      </c>
      <c r="F3373" s="11" t="s">
        <v>14</v>
      </c>
      <c r="G3373" s="11" t="s">
        <v>14</v>
      </c>
      <c r="H3373" s="11" t="s">
        <v>14</v>
      </c>
      <c r="I3373" s="13" t="s">
        <v>14</v>
      </c>
      <c r="J3373" s="14" t="s">
        <v>14</v>
      </c>
      <c r="K3373" s="14" t="s">
        <v>14</v>
      </c>
      <c r="L3373" s="17"/>
      <c r="M3373" s="17" t="s">
        <v>14</v>
      </c>
      <c r="N3373" s="17"/>
    </row>
    <row r="3374" spans="1:14" x14ac:dyDescent="0.25">
      <c r="A3374" s="11" t="s">
        <v>14</v>
      </c>
      <c r="B3374" s="18" t="s">
        <v>14</v>
      </c>
      <c r="C3374" s="18" t="s">
        <v>14</v>
      </c>
      <c r="D3374" s="19" t="s">
        <v>14</v>
      </c>
      <c r="E3374" s="6" t="s">
        <v>14</v>
      </c>
      <c r="F3374" s="11" t="s">
        <v>14</v>
      </c>
      <c r="G3374" s="11" t="s">
        <v>14</v>
      </c>
      <c r="H3374" s="11" t="s">
        <v>14</v>
      </c>
      <c r="I3374" s="13" t="s">
        <v>14</v>
      </c>
      <c r="J3374" s="14" t="s">
        <v>14</v>
      </c>
      <c r="K3374" s="14" t="s">
        <v>14</v>
      </c>
      <c r="L3374" s="17"/>
      <c r="M3374" s="17" t="s">
        <v>14</v>
      </c>
      <c r="N3374" s="17"/>
    </row>
    <row r="3375" spans="1:14" x14ac:dyDescent="0.25">
      <c r="A3375" s="11" t="s">
        <v>14</v>
      </c>
      <c r="B3375" s="18" t="s">
        <v>14</v>
      </c>
      <c r="C3375" s="18" t="s">
        <v>14</v>
      </c>
      <c r="D3375" s="19" t="s">
        <v>14</v>
      </c>
      <c r="E3375" s="6" t="s">
        <v>14</v>
      </c>
      <c r="F3375" s="11" t="s">
        <v>14</v>
      </c>
      <c r="G3375" s="11" t="s">
        <v>14</v>
      </c>
      <c r="H3375" s="11" t="s">
        <v>14</v>
      </c>
      <c r="I3375" s="13" t="s">
        <v>14</v>
      </c>
      <c r="J3375" s="14" t="s">
        <v>14</v>
      </c>
      <c r="K3375" s="14" t="s">
        <v>14</v>
      </c>
      <c r="L3375" s="17"/>
      <c r="M3375" s="17" t="s">
        <v>14</v>
      </c>
      <c r="N3375" s="17"/>
    </row>
    <row r="3376" spans="1:14" x14ac:dyDescent="0.25">
      <c r="A3376" s="11" t="s">
        <v>14</v>
      </c>
      <c r="B3376" s="18" t="s">
        <v>14</v>
      </c>
      <c r="C3376" s="18" t="s">
        <v>14</v>
      </c>
      <c r="D3376" s="19" t="s">
        <v>14</v>
      </c>
      <c r="E3376" s="6" t="s">
        <v>14</v>
      </c>
      <c r="F3376" s="11" t="s">
        <v>14</v>
      </c>
      <c r="G3376" s="11" t="s">
        <v>14</v>
      </c>
      <c r="H3376" s="11" t="s">
        <v>14</v>
      </c>
      <c r="I3376" s="13" t="s">
        <v>14</v>
      </c>
      <c r="J3376" s="14" t="s">
        <v>14</v>
      </c>
      <c r="K3376" s="14" t="s">
        <v>14</v>
      </c>
      <c r="L3376" s="17"/>
      <c r="M3376" s="17" t="s">
        <v>14</v>
      </c>
      <c r="N3376" s="17"/>
    </row>
    <row r="3377" spans="1:14" x14ac:dyDescent="0.25">
      <c r="A3377" s="11" t="s">
        <v>14</v>
      </c>
      <c r="B3377" s="18" t="s">
        <v>14</v>
      </c>
      <c r="C3377" s="18" t="s">
        <v>14</v>
      </c>
      <c r="D3377" s="19" t="s">
        <v>14</v>
      </c>
      <c r="E3377" s="6" t="s">
        <v>14</v>
      </c>
      <c r="F3377" s="11" t="s">
        <v>14</v>
      </c>
      <c r="G3377" s="11" t="s">
        <v>14</v>
      </c>
      <c r="H3377" s="11" t="s">
        <v>14</v>
      </c>
      <c r="I3377" s="13" t="s">
        <v>14</v>
      </c>
      <c r="J3377" s="14" t="s">
        <v>14</v>
      </c>
      <c r="K3377" s="14" t="s">
        <v>14</v>
      </c>
      <c r="L3377" s="17"/>
      <c r="M3377" s="17" t="s">
        <v>14</v>
      </c>
      <c r="N3377" s="17"/>
    </row>
    <row r="3378" spans="1:14" x14ac:dyDescent="0.25">
      <c r="A3378" s="11" t="s">
        <v>14</v>
      </c>
      <c r="B3378" s="18" t="s">
        <v>14</v>
      </c>
      <c r="C3378" s="18" t="s">
        <v>14</v>
      </c>
      <c r="D3378" s="19" t="s">
        <v>14</v>
      </c>
      <c r="E3378" s="6" t="s">
        <v>14</v>
      </c>
      <c r="F3378" s="11" t="s">
        <v>14</v>
      </c>
      <c r="G3378" s="11" t="s">
        <v>14</v>
      </c>
      <c r="H3378" s="11" t="s">
        <v>14</v>
      </c>
      <c r="I3378" s="13" t="s">
        <v>14</v>
      </c>
      <c r="J3378" s="14" t="s">
        <v>14</v>
      </c>
      <c r="K3378" s="14" t="s">
        <v>14</v>
      </c>
      <c r="L3378" s="17"/>
      <c r="M3378" s="17" t="s">
        <v>14</v>
      </c>
      <c r="N3378" s="17"/>
    </row>
    <row r="3379" spans="1:14" x14ac:dyDescent="0.25">
      <c r="A3379" s="11" t="s">
        <v>14</v>
      </c>
      <c r="B3379" s="18" t="s">
        <v>14</v>
      </c>
      <c r="C3379" s="18" t="s">
        <v>14</v>
      </c>
      <c r="D3379" s="19" t="s">
        <v>14</v>
      </c>
      <c r="E3379" s="6" t="s">
        <v>14</v>
      </c>
      <c r="F3379" s="11" t="s">
        <v>14</v>
      </c>
      <c r="G3379" s="11" t="s">
        <v>14</v>
      </c>
      <c r="H3379" s="11" t="s">
        <v>14</v>
      </c>
      <c r="I3379" s="13" t="s">
        <v>14</v>
      </c>
      <c r="J3379" s="14" t="s">
        <v>14</v>
      </c>
      <c r="K3379" s="14" t="s">
        <v>14</v>
      </c>
      <c r="L3379" s="17"/>
      <c r="M3379" s="17" t="s">
        <v>14</v>
      </c>
      <c r="N3379" s="17"/>
    </row>
    <row r="3380" spans="1:14" x14ac:dyDescent="0.25">
      <c r="A3380" s="11" t="s">
        <v>14</v>
      </c>
      <c r="B3380" s="18" t="s">
        <v>14</v>
      </c>
      <c r="C3380" s="18" t="s">
        <v>14</v>
      </c>
      <c r="D3380" s="19" t="s">
        <v>14</v>
      </c>
      <c r="E3380" s="6" t="s">
        <v>14</v>
      </c>
      <c r="F3380" s="11" t="s">
        <v>14</v>
      </c>
      <c r="G3380" s="11" t="s">
        <v>14</v>
      </c>
      <c r="H3380" s="11" t="s">
        <v>14</v>
      </c>
      <c r="I3380" s="13" t="s">
        <v>14</v>
      </c>
      <c r="J3380" s="14" t="s">
        <v>14</v>
      </c>
      <c r="K3380" s="14" t="s">
        <v>14</v>
      </c>
      <c r="L3380" s="17"/>
      <c r="M3380" s="17" t="s">
        <v>14</v>
      </c>
      <c r="N3380" s="17"/>
    </row>
    <row r="3381" spans="1:14" x14ac:dyDescent="0.25">
      <c r="A3381" s="11" t="s">
        <v>14</v>
      </c>
      <c r="B3381" s="18" t="s">
        <v>14</v>
      </c>
      <c r="C3381" s="18" t="s">
        <v>14</v>
      </c>
      <c r="D3381" s="19" t="s">
        <v>14</v>
      </c>
      <c r="E3381" s="6" t="s">
        <v>14</v>
      </c>
      <c r="F3381" s="11" t="s">
        <v>14</v>
      </c>
      <c r="G3381" s="11" t="s">
        <v>14</v>
      </c>
      <c r="H3381" s="11" t="s">
        <v>14</v>
      </c>
      <c r="I3381" s="13" t="s">
        <v>14</v>
      </c>
      <c r="J3381" s="14" t="s">
        <v>14</v>
      </c>
      <c r="K3381" s="14" t="s">
        <v>14</v>
      </c>
      <c r="L3381" s="17"/>
      <c r="M3381" s="17" t="s">
        <v>14</v>
      </c>
      <c r="N3381" s="17"/>
    </row>
    <row r="3382" spans="1:14" x14ac:dyDescent="0.25">
      <c r="A3382" s="11" t="s">
        <v>14</v>
      </c>
      <c r="B3382" s="18" t="s">
        <v>14</v>
      </c>
      <c r="C3382" s="18" t="s">
        <v>14</v>
      </c>
      <c r="D3382" s="19" t="s">
        <v>14</v>
      </c>
      <c r="E3382" s="6" t="s">
        <v>14</v>
      </c>
      <c r="F3382" s="11" t="s">
        <v>14</v>
      </c>
      <c r="G3382" s="11" t="s">
        <v>14</v>
      </c>
      <c r="H3382" s="11" t="s">
        <v>14</v>
      </c>
      <c r="I3382" s="13" t="s">
        <v>14</v>
      </c>
      <c r="J3382" s="14" t="s">
        <v>14</v>
      </c>
      <c r="K3382" s="14" t="s">
        <v>14</v>
      </c>
      <c r="L3382" s="17"/>
      <c r="M3382" s="17" t="s">
        <v>14</v>
      </c>
      <c r="N3382" s="17"/>
    </row>
    <row r="3383" spans="1:14" x14ac:dyDescent="0.25">
      <c r="A3383" s="11" t="s">
        <v>14</v>
      </c>
      <c r="B3383" s="18" t="s">
        <v>14</v>
      </c>
      <c r="C3383" s="18" t="s">
        <v>14</v>
      </c>
      <c r="D3383" s="19" t="s">
        <v>14</v>
      </c>
      <c r="E3383" s="6" t="s">
        <v>14</v>
      </c>
      <c r="F3383" s="11" t="s">
        <v>14</v>
      </c>
      <c r="G3383" s="11" t="s">
        <v>14</v>
      </c>
      <c r="H3383" s="11" t="s">
        <v>14</v>
      </c>
      <c r="I3383" s="13" t="s">
        <v>14</v>
      </c>
      <c r="J3383" s="14" t="s">
        <v>14</v>
      </c>
      <c r="K3383" s="14" t="s">
        <v>14</v>
      </c>
      <c r="L3383" s="17"/>
      <c r="M3383" s="17" t="s">
        <v>14</v>
      </c>
      <c r="N3383" s="17"/>
    </row>
    <row r="3384" spans="1:14" x14ac:dyDescent="0.25">
      <c r="A3384" s="11" t="s">
        <v>14</v>
      </c>
      <c r="B3384" s="18" t="s">
        <v>14</v>
      </c>
      <c r="C3384" s="18" t="s">
        <v>14</v>
      </c>
      <c r="D3384" s="19" t="s">
        <v>14</v>
      </c>
      <c r="E3384" s="6" t="s">
        <v>14</v>
      </c>
      <c r="F3384" s="11" t="s">
        <v>14</v>
      </c>
      <c r="G3384" s="11" t="s">
        <v>14</v>
      </c>
      <c r="H3384" s="11" t="s">
        <v>14</v>
      </c>
      <c r="I3384" s="13" t="s">
        <v>14</v>
      </c>
      <c r="J3384" s="14" t="s">
        <v>14</v>
      </c>
      <c r="K3384" s="14" t="s">
        <v>14</v>
      </c>
      <c r="L3384" s="17"/>
      <c r="M3384" s="17" t="s">
        <v>14</v>
      </c>
      <c r="N3384" s="17"/>
    </row>
    <row r="3385" spans="1:14" x14ac:dyDescent="0.25">
      <c r="A3385" s="11" t="s">
        <v>14</v>
      </c>
      <c r="B3385" s="18" t="s">
        <v>14</v>
      </c>
      <c r="C3385" s="18" t="s">
        <v>14</v>
      </c>
      <c r="D3385" s="19" t="s">
        <v>14</v>
      </c>
      <c r="E3385" s="6" t="s">
        <v>14</v>
      </c>
      <c r="F3385" s="11" t="s">
        <v>14</v>
      </c>
      <c r="G3385" s="11" t="s">
        <v>14</v>
      </c>
      <c r="H3385" s="11" t="s">
        <v>14</v>
      </c>
      <c r="I3385" s="13" t="s">
        <v>14</v>
      </c>
      <c r="J3385" s="14" t="s">
        <v>14</v>
      </c>
      <c r="K3385" s="14" t="s">
        <v>14</v>
      </c>
      <c r="L3385" s="17"/>
      <c r="M3385" s="17" t="s">
        <v>14</v>
      </c>
      <c r="N3385" s="17"/>
    </row>
    <row r="3386" spans="1:14" x14ac:dyDescent="0.25">
      <c r="A3386" s="11" t="s">
        <v>14</v>
      </c>
      <c r="B3386" s="18" t="s">
        <v>14</v>
      </c>
      <c r="C3386" s="18" t="s">
        <v>14</v>
      </c>
      <c r="D3386" s="19" t="s">
        <v>14</v>
      </c>
      <c r="E3386" s="6" t="s">
        <v>14</v>
      </c>
      <c r="F3386" s="11" t="s">
        <v>14</v>
      </c>
      <c r="G3386" s="11" t="s">
        <v>14</v>
      </c>
      <c r="H3386" s="11" t="s">
        <v>14</v>
      </c>
      <c r="I3386" s="13" t="s">
        <v>14</v>
      </c>
      <c r="J3386" s="14" t="s">
        <v>14</v>
      </c>
      <c r="K3386" s="14" t="s">
        <v>14</v>
      </c>
      <c r="L3386" s="17"/>
      <c r="M3386" s="17" t="s">
        <v>14</v>
      </c>
      <c r="N3386" s="17"/>
    </row>
    <row r="3387" spans="1:14" x14ac:dyDescent="0.25">
      <c r="A3387" s="11" t="s">
        <v>14</v>
      </c>
      <c r="B3387" s="18" t="s">
        <v>14</v>
      </c>
      <c r="C3387" s="18" t="s">
        <v>14</v>
      </c>
      <c r="D3387" s="19" t="s">
        <v>14</v>
      </c>
      <c r="E3387" s="6" t="s">
        <v>14</v>
      </c>
      <c r="F3387" s="11" t="s">
        <v>14</v>
      </c>
      <c r="G3387" s="11" t="s">
        <v>14</v>
      </c>
      <c r="H3387" s="11" t="s">
        <v>14</v>
      </c>
      <c r="I3387" s="13" t="s">
        <v>14</v>
      </c>
      <c r="J3387" s="14" t="s">
        <v>14</v>
      </c>
      <c r="K3387" s="14" t="s">
        <v>14</v>
      </c>
      <c r="L3387" s="17"/>
      <c r="M3387" s="17" t="s">
        <v>14</v>
      </c>
      <c r="N3387" s="17"/>
    </row>
    <row r="3388" spans="1:14" x14ac:dyDescent="0.25">
      <c r="A3388" s="11" t="s">
        <v>14</v>
      </c>
      <c r="B3388" s="18" t="s">
        <v>14</v>
      </c>
      <c r="C3388" s="18" t="s">
        <v>14</v>
      </c>
      <c r="D3388" s="19" t="s">
        <v>14</v>
      </c>
      <c r="E3388" s="6" t="s">
        <v>14</v>
      </c>
      <c r="F3388" s="11" t="s">
        <v>14</v>
      </c>
      <c r="G3388" s="11" t="s">
        <v>14</v>
      </c>
      <c r="H3388" s="11" t="s">
        <v>14</v>
      </c>
      <c r="I3388" s="13" t="s">
        <v>14</v>
      </c>
      <c r="J3388" s="14" t="s">
        <v>14</v>
      </c>
      <c r="K3388" s="14" t="s">
        <v>14</v>
      </c>
      <c r="L3388" s="17"/>
      <c r="M3388" s="17" t="s">
        <v>14</v>
      </c>
      <c r="N3388" s="17"/>
    </row>
    <row r="3389" spans="1:14" x14ac:dyDescent="0.25">
      <c r="A3389" s="11" t="s">
        <v>14</v>
      </c>
      <c r="B3389" s="18" t="s">
        <v>14</v>
      </c>
      <c r="C3389" s="18" t="s">
        <v>14</v>
      </c>
      <c r="D3389" s="19" t="s">
        <v>14</v>
      </c>
      <c r="E3389" s="6" t="s">
        <v>14</v>
      </c>
      <c r="F3389" s="11" t="s">
        <v>14</v>
      </c>
      <c r="G3389" s="11" t="s">
        <v>14</v>
      </c>
      <c r="H3389" s="11" t="s">
        <v>14</v>
      </c>
      <c r="I3389" s="13" t="s">
        <v>14</v>
      </c>
      <c r="J3389" s="14" t="s">
        <v>14</v>
      </c>
      <c r="K3389" s="14" t="s">
        <v>14</v>
      </c>
      <c r="L3389" s="17"/>
      <c r="M3389" s="17" t="s">
        <v>14</v>
      </c>
      <c r="N3389" s="17"/>
    </row>
    <row r="3390" spans="1:14" x14ac:dyDescent="0.25">
      <c r="A3390" s="11" t="s">
        <v>14</v>
      </c>
      <c r="B3390" s="18" t="s">
        <v>14</v>
      </c>
      <c r="C3390" s="18" t="s">
        <v>14</v>
      </c>
      <c r="D3390" s="19" t="s">
        <v>14</v>
      </c>
      <c r="E3390" s="6" t="s">
        <v>14</v>
      </c>
      <c r="F3390" s="11" t="s">
        <v>14</v>
      </c>
      <c r="G3390" s="11" t="s">
        <v>14</v>
      </c>
      <c r="H3390" s="11" t="s">
        <v>14</v>
      </c>
      <c r="I3390" s="13" t="s">
        <v>14</v>
      </c>
      <c r="J3390" s="14" t="s">
        <v>14</v>
      </c>
      <c r="K3390" s="14" t="s">
        <v>14</v>
      </c>
      <c r="L3390" s="17"/>
      <c r="M3390" s="17" t="s">
        <v>14</v>
      </c>
      <c r="N3390" s="17"/>
    </row>
    <row r="3391" spans="1:14" x14ac:dyDescent="0.25">
      <c r="A3391" s="11" t="s">
        <v>14</v>
      </c>
      <c r="B3391" s="18" t="s">
        <v>14</v>
      </c>
      <c r="C3391" s="18" t="s">
        <v>14</v>
      </c>
      <c r="D3391" s="19" t="s">
        <v>14</v>
      </c>
      <c r="E3391" s="6" t="s">
        <v>14</v>
      </c>
      <c r="F3391" s="11" t="s">
        <v>14</v>
      </c>
      <c r="G3391" s="11" t="s">
        <v>14</v>
      </c>
      <c r="H3391" s="11" t="s">
        <v>14</v>
      </c>
      <c r="I3391" s="13" t="s">
        <v>14</v>
      </c>
      <c r="J3391" s="14" t="s">
        <v>14</v>
      </c>
      <c r="K3391" s="14" t="s">
        <v>14</v>
      </c>
      <c r="L3391" s="17"/>
      <c r="M3391" s="17" t="s">
        <v>14</v>
      </c>
      <c r="N3391" s="17"/>
    </row>
    <row r="3392" spans="1:14" x14ac:dyDescent="0.25">
      <c r="A3392" s="11" t="s">
        <v>14</v>
      </c>
      <c r="B3392" s="18" t="s">
        <v>14</v>
      </c>
      <c r="C3392" s="18" t="s">
        <v>14</v>
      </c>
      <c r="D3392" s="19" t="s">
        <v>14</v>
      </c>
      <c r="E3392" s="6" t="s">
        <v>14</v>
      </c>
      <c r="F3392" s="11" t="s">
        <v>14</v>
      </c>
      <c r="G3392" s="11" t="s">
        <v>14</v>
      </c>
      <c r="H3392" s="11" t="s">
        <v>14</v>
      </c>
      <c r="I3392" s="13" t="s">
        <v>14</v>
      </c>
      <c r="J3392" s="14" t="s">
        <v>14</v>
      </c>
      <c r="K3392" s="14" t="s">
        <v>14</v>
      </c>
      <c r="L3392" s="17"/>
      <c r="M3392" s="17" t="s">
        <v>14</v>
      </c>
      <c r="N3392" s="17"/>
    </row>
    <row r="3393" spans="1:14" x14ac:dyDescent="0.25">
      <c r="A3393" s="11" t="s">
        <v>14</v>
      </c>
      <c r="B3393" s="18" t="s">
        <v>14</v>
      </c>
      <c r="C3393" s="18" t="s">
        <v>14</v>
      </c>
      <c r="D3393" s="19" t="s">
        <v>14</v>
      </c>
      <c r="E3393" s="6" t="s">
        <v>14</v>
      </c>
      <c r="F3393" s="11" t="s">
        <v>14</v>
      </c>
      <c r="G3393" s="11" t="s">
        <v>14</v>
      </c>
      <c r="H3393" s="11" t="s">
        <v>14</v>
      </c>
      <c r="I3393" s="13" t="s">
        <v>14</v>
      </c>
      <c r="J3393" s="14" t="s">
        <v>14</v>
      </c>
      <c r="K3393" s="14" t="s">
        <v>14</v>
      </c>
      <c r="L3393" s="17"/>
      <c r="M3393" s="17" t="s">
        <v>14</v>
      </c>
      <c r="N3393" s="17"/>
    </row>
    <row r="3394" spans="1:14" x14ac:dyDescent="0.25">
      <c r="A3394" s="11" t="s">
        <v>14</v>
      </c>
      <c r="B3394" s="18" t="s">
        <v>14</v>
      </c>
      <c r="C3394" s="18" t="s">
        <v>14</v>
      </c>
      <c r="D3394" s="19" t="s">
        <v>14</v>
      </c>
      <c r="E3394" s="6" t="s">
        <v>14</v>
      </c>
      <c r="F3394" s="11" t="s">
        <v>14</v>
      </c>
      <c r="G3394" s="11" t="s">
        <v>14</v>
      </c>
      <c r="H3394" s="11" t="s">
        <v>14</v>
      </c>
      <c r="I3394" s="13" t="s">
        <v>14</v>
      </c>
      <c r="J3394" s="14" t="s">
        <v>14</v>
      </c>
      <c r="K3394" s="14" t="s">
        <v>14</v>
      </c>
      <c r="L3394" s="17"/>
      <c r="M3394" s="17" t="s">
        <v>14</v>
      </c>
      <c r="N3394" s="17"/>
    </row>
    <row r="3395" spans="1:14" x14ac:dyDescent="0.25">
      <c r="A3395" s="11" t="s">
        <v>14</v>
      </c>
      <c r="B3395" s="18" t="s">
        <v>14</v>
      </c>
      <c r="C3395" s="18" t="s">
        <v>14</v>
      </c>
      <c r="D3395" s="19" t="s">
        <v>14</v>
      </c>
      <c r="E3395" s="6" t="s">
        <v>14</v>
      </c>
      <c r="F3395" s="11" t="s">
        <v>14</v>
      </c>
      <c r="G3395" s="11" t="s">
        <v>14</v>
      </c>
      <c r="H3395" s="11" t="s">
        <v>14</v>
      </c>
      <c r="I3395" s="13" t="s">
        <v>14</v>
      </c>
      <c r="J3395" s="14" t="s">
        <v>14</v>
      </c>
      <c r="K3395" s="14" t="s">
        <v>14</v>
      </c>
      <c r="L3395" s="17"/>
      <c r="M3395" s="17" t="s">
        <v>14</v>
      </c>
      <c r="N3395" s="17"/>
    </row>
    <row r="3396" spans="1:14" x14ac:dyDescent="0.25">
      <c r="A3396" s="11" t="s">
        <v>14</v>
      </c>
      <c r="B3396" s="18" t="s">
        <v>14</v>
      </c>
      <c r="C3396" s="18" t="s">
        <v>14</v>
      </c>
      <c r="D3396" s="19" t="s">
        <v>14</v>
      </c>
      <c r="E3396" s="6" t="s">
        <v>14</v>
      </c>
      <c r="F3396" s="11" t="s">
        <v>14</v>
      </c>
      <c r="G3396" s="11" t="s">
        <v>14</v>
      </c>
      <c r="H3396" s="11" t="s">
        <v>14</v>
      </c>
      <c r="I3396" s="13" t="s">
        <v>14</v>
      </c>
      <c r="J3396" s="14" t="s">
        <v>14</v>
      </c>
      <c r="K3396" s="14" t="s">
        <v>14</v>
      </c>
      <c r="L3396" s="17"/>
      <c r="M3396" s="17" t="s">
        <v>14</v>
      </c>
      <c r="N3396" s="17"/>
    </row>
    <row r="3397" spans="1:14" x14ac:dyDescent="0.25">
      <c r="A3397" s="11" t="s">
        <v>14</v>
      </c>
      <c r="B3397" s="18" t="s">
        <v>14</v>
      </c>
      <c r="C3397" s="18" t="s">
        <v>14</v>
      </c>
      <c r="D3397" s="19" t="s">
        <v>14</v>
      </c>
      <c r="E3397" s="6" t="s">
        <v>14</v>
      </c>
      <c r="F3397" s="11" t="s">
        <v>14</v>
      </c>
      <c r="G3397" s="11" t="s">
        <v>14</v>
      </c>
      <c r="H3397" s="11" t="s">
        <v>14</v>
      </c>
      <c r="I3397" s="13" t="s">
        <v>14</v>
      </c>
      <c r="J3397" s="14" t="s">
        <v>14</v>
      </c>
      <c r="K3397" s="14" t="s">
        <v>14</v>
      </c>
      <c r="L3397" s="17"/>
      <c r="M3397" s="17" t="s">
        <v>14</v>
      </c>
      <c r="N3397" s="17"/>
    </row>
    <row r="3398" spans="1:14" x14ac:dyDescent="0.25">
      <c r="A3398" s="11" t="s">
        <v>14</v>
      </c>
      <c r="B3398" s="18" t="s">
        <v>14</v>
      </c>
      <c r="C3398" s="18" t="s">
        <v>14</v>
      </c>
      <c r="D3398" s="19" t="s">
        <v>14</v>
      </c>
      <c r="E3398" s="6" t="s">
        <v>14</v>
      </c>
      <c r="F3398" s="11" t="s">
        <v>14</v>
      </c>
      <c r="G3398" s="11" t="s">
        <v>14</v>
      </c>
      <c r="H3398" s="11" t="s">
        <v>14</v>
      </c>
      <c r="I3398" s="13" t="s">
        <v>14</v>
      </c>
      <c r="J3398" s="14" t="s">
        <v>14</v>
      </c>
      <c r="K3398" s="14" t="s">
        <v>14</v>
      </c>
      <c r="L3398" s="17"/>
      <c r="M3398" s="17" t="s">
        <v>14</v>
      </c>
      <c r="N3398" s="17"/>
    </row>
    <row r="3399" spans="1:14" x14ac:dyDescent="0.25">
      <c r="A3399" s="11" t="s">
        <v>14</v>
      </c>
      <c r="B3399" s="18" t="s">
        <v>14</v>
      </c>
      <c r="C3399" s="18" t="s">
        <v>14</v>
      </c>
      <c r="D3399" s="19" t="s">
        <v>14</v>
      </c>
      <c r="E3399" s="6" t="s">
        <v>14</v>
      </c>
      <c r="F3399" s="11" t="s">
        <v>14</v>
      </c>
      <c r="G3399" s="11" t="s">
        <v>14</v>
      </c>
      <c r="H3399" s="11" t="s">
        <v>14</v>
      </c>
      <c r="I3399" s="13" t="s">
        <v>14</v>
      </c>
      <c r="J3399" s="14" t="s">
        <v>14</v>
      </c>
      <c r="K3399" s="14" t="s">
        <v>14</v>
      </c>
      <c r="L3399" s="17"/>
      <c r="M3399" s="17" t="s">
        <v>14</v>
      </c>
      <c r="N3399" s="17"/>
    </row>
    <row r="3400" spans="1:14" x14ac:dyDescent="0.25">
      <c r="A3400" s="11" t="s">
        <v>14</v>
      </c>
      <c r="B3400" s="18" t="s">
        <v>14</v>
      </c>
      <c r="C3400" s="18" t="s">
        <v>14</v>
      </c>
      <c r="D3400" s="19" t="s">
        <v>14</v>
      </c>
      <c r="E3400" s="6" t="s">
        <v>14</v>
      </c>
      <c r="F3400" s="11" t="s">
        <v>14</v>
      </c>
      <c r="G3400" s="11" t="s">
        <v>14</v>
      </c>
      <c r="H3400" s="11" t="s">
        <v>14</v>
      </c>
      <c r="I3400" s="13" t="s">
        <v>14</v>
      </c>
      <c r="J3400" s="14" t="s">
        <v>14</v>
      </c>
      <c r="K3400" s="14" t="s">
        <v>14</v>
      </c>
      <c r="L3400" s="17"/>
      <c r="M3400" s="17" t="s">
        <v>14</v>
      </c>
      <c r="N3400" s="17"/>
    </row>
    <row r="3401" spans="1:14" x14ac:dyDescent="0.25">
      <c r="A3401" s="11" t="s">
        <v>14</v>
      </c>
      <c r="B3401" s="18" t="s">
        <v>14</v>
      </c>
      <c r="C3401" s="18" t="s">
        <v>14</v>
      </c>
      <c r="D3401" s="19" t="s">
        <v>14</v>
      </c>
      <c r="E3401" s="6" t="s">
        <v>14</v>
      </c>
      <c r="F3401" s="11" t="s">
        <v>14</v>
      </c>
      <c r="G3401" s="11" t="s">
        <v>14</v>
      </c>
      <c r="H3401" s="11" t="s">
        <v>14</v>
      </c>
      <c r="I3401" s="13" t="s">
        <v>14</v>
      </c>
      <c r="J3401" s="14" t="s">
        <v>14</v>
      </c>
      <c r="K3401" s="14" t="s">
        <v>14</v>
      </c>
      <c r="L3401" s="17"/>
      <c r="M3401" s="17" t="s">
        <v>14</v>
      </c>
      <c r="N3401" s="17"/>
    </row>
    <row r="3402" spans="1:14" x14ac:dyDescent="0.25">
      <c r="A3402" s="11" t="s">
        <v>14</v>
      </c>
      <c r="B3402" s="18" t="s">
        <v>14</v>
      </c>
      <c r="C3402" s="18" t="s">
        <v>14</v>
      </c>
      <c r="D3402" s="19" t="s">
        <v>14</v>
      </c>
      <c r="E3402" s="6" t="s">
        <v>14</v>
      </c>
      <c r="F3402" s="11" t="s">
        <v>14</v>
      </c>
      <c r="G3402" s="11" t="s">
        <v>14</v>
      </c>
      <c r="H3402" s="11" t="s">
        <v>14</v>
      </c>
      <c r="I3402" s="13" t="s">
        <v>14</v>
      </c>
      <c r="J3402" s="14" t="s">
        <v>14</v>
      </c>
      <c r="K3402" s="14" t="s">
        <v>14</v>
      </c>
      <c r="L3402" s="17"/>
      <c r="M3402" s="17" t="s">
        <v>14</v>
      </c>
      <c r="N3402" s="17"/>
    </row>
    <row r="3403" spans="1:14" x14ac:dyDescent="0.25">
      <c r="A3403" s="11" t="s">
        <v>14</v>
      </c>
      <c r="B3403" s="18" t="s">
        <v>14</v>
      </c>
      <c r="C3403" s="18" t="s">
        <v>14</v>
      </c>
      <c r="D3403" s="19" t="s">
        <v>14</v>
      </c>
      <c r="E3403" s="6" t="s">
        <v>14</v>
      </c>
      <c r="F3403" s="11" t="s">
        <v>14</v>
      </c>
      <c r="G3403" s="11" t="s">
        <v>14</v>
      </c>
      <c r="H3403" s="11" t="s">
        <v>14</v>
      </c>
      <c r="I3403" s="13" t="s">
        <v>14</v>
      </c>
      <c r="J3403" s="14" t="s">
        <v>14</v>
      </c>
      <c r="K3403" s="14" t="s">
        <v>14</v>
      </c>
      <c r="L3403" s="17"/>
      <c r="M3403" s="17" t="s">
        <v>14</v>
      </c>
      <c r="N3403" s="17"/>
    </row>
    <row r="3404" spans="1:14" x14ac:dyDescent="0.25">
      <c r="A3404" s="11" t="s">
        <v>14</v>
      </c>
      <c r="B3404" s="18" t="s">
        <v>14</v>
      </c>
      <c r="C3404" s="18" t="s">
        <v>14</v>
      </c>
      <c r="D3404" s="19" t="s">
        <v>14</v>
      </c>
      <c r="E3404" s="6" t="s">
        <v>14</v>
      </c>
      <c r="F3404" s="11" t="s">
        <v>14</v>
      </c>
      <c r="G3404" s="11" t="s">
        <v>14</v>
      </c>
      <c r="H3404" s="11" t="s">
        <v>14</v>
      </c>
      <c r="I3404" s="13" t="s">
        <v>14</v>
      </c>
      <c r="J3404" s="14" t="s">
        <v>14</v>
      </c>
      <c r="K3404" s="14" t="s">
        <v>14</v>
      </c>
      <c r="L3404" s="17"/>
      <c r="M3404" s="17" t="s">
        <v>14</v>
      </c>
      <c r="N3404" s="17"/>
    </row>
    <row r="3405" spans="1:14" x14ac:dyDescent="0.25">
      <c r="A3405" s="11" t="s">
        <v>14</v>
      </c>
      <c r="B3405" s="18" t="s">
        <v>14</v>
      </c>
      <c r="C3405" s="18" t="s">
        <v>14</v>
      </c>
      <c r="D3405" s="19" t="s">
        <v>14</v>
      </c>
      <c r="E3405" s="6" t="s">
        <v>14</v>
      </c>
      <c r="F3405" s="11" t="s">
        <v>14</v>
      </c>
      <c r="G3405" s="11" t="s">
        <v>14</v>
      </c>
      <c r="H3405" s="11" t="s">
        <v>14</v>
      </c>
      <c r="I3405" s="13" t="s">
        <v>14</v>
      </c>
      <c r="J3405" s="14" t="s">
        <v>14</v>
      </c>
      <c r="K3405" s="14" t="s">
        <v>14</v>
      </c>
      <c r="L3405" s="17"/>
      <c r="M3405" s="17" t="s">
        <v>14</v>
      </c>
      <c r="N3405" s="17"/>
    </row>
    <row r="3406" spans="1:14" x14ac:dyDescent="0.25">
      <c r="A3406" s="11" t="s">
        <v>14</v>
      </c>
      <c r="B3406" s="18" t="s">
        <v>14</v>
      </c>
      <c r="C3406" s="18" t="s">
        <v>14</v>
      </c>
      <c r="D3406" s="19" t="s">
        <v>14</v>
      </c>
      <c r="E3406" s="6" t="s">
        <v>14</v>
      </c>
      <c r="F3406" s="11" t="s">
        <v>14</v>
      </c>
      <c r="G3406" s="11" t="s">
        <v>14</v>
      </c>
      <c r="H3406" s="11" t="s">
        <v>14</v>
      </c>
      <c r="I3406" s="13" t="s">
        <v>14</v>
      </c>
      <c r="J3406" s="14" t="s">
        <v>14</v>
      </c>
      <c r="K3406" s="14" t="s">
        <v>14</v>
      </c>
      <c r="L3406" s="17"/>
      <c r="M3406" s="17" t="s">
        <v>14</v>
      </c>
      <c r="N3406" s="17"/>
    </row>
    <row r="3407" spans="1:14" x14ac:dyDescent="0.25">
      <c r="A3407" s="11" t="s">
        <v>14</v>
      </c>
      <c r="B3407" s="18" t="s">
        <v>14</v>
      </c>
      <c r="C3407" s="18" t="s">
        <v>14</v>
      </c>
      <c r="D3407" s="19" t="s">
        <v>14</v>
      </c>
      <c r="E3407" s="6" t="s">
        <v>14</v>
      </c>
      <c r="F3407" s="11" t="s">
        <v>14</v>
      </c>
      <c r="G3407" s="11" t="s">
        <v>14</v>
      </c>
      <c r="H3407" s="11" t="s">
        <v>14</v>
      </c>
      <c r="I3407" s="13" t="s">
        <v>14</v>
      </c>
      <c r="J3407" s="14" t="s">
        <v>14</v>
      </c>
      <c r="K3407" s="14" t="s">
        <v>14</v>
      </c>
      <c r="L3407" s="17"/>
      <c r="M3407" s="17" t="s">
        <v>14</v>
      </c>
      <c r="N3407" s="17"/>
    </row>
    <row r="3408" spans="1:14" x14ac:dyDescent="0.25">
      <c r="A3408" s="11" t="s">
        <v>14</v>
      </c>
      <c r="B3408" s="18" t="s">
        <v>14</v>
      </c>
      <c r="C3408" s="18" t="s">
        <v>14</v>
      </c>
      <c r="D3408" s="19" t="s">
        <v>14</v>
      </c>
      <c r="E3408" s="6" t="s">
        <v>14</v>
      </c>
      <c r="F3408" s="11" t="s">
        <v>14</v>
      </c>
      <c r="G3408" s="11" t="s">
        <v>14</v>
      </c>
      <c r="H3408" s="11" t="s">
        <v>14</v>
      </c>
      <c r="I3408" s="13" t="s">
        <v>14</v>
      </c>
      <c r="J3408" s="14" t="s">
        <v>14</v>
      </c>
      <c r="K3408" s="14" t="s">
        <v>14</v>
      </c>
      <c r="L3408" s="17"/>
      <c r="M3408" s="17" t="s">
        <v>14</v>
      </c>
      <c r="N3408" s="17"/>
    </row>
    <row r="3409" spans="1:14" x14ac:dyDescent="0.25">
      <c r="A3409" s="11" t="s">
        <v>14</v>
      </c>
      <c r="B3409" s="18" t="s">
        <v>14</v>
      </c>
      <c r="C3409" s="18" t="s">
        <v>14</v>
      </c>
      <c r="D3409" s="19" t="s">
        <v>14</v>
      </c>
      <c r="E3409" s="6" t="s">
        <v>14</v>
      </c>
      <c r="F3409" s="11" t="s">
        <v>14</v>
      </c>
      <c r="G3409" s="11" t="s">
        <v>14</v>
      </c>
      <c r="H3409" s="11" t="s">
        <v>14</v>
      </c>
      <c r="I3409" s="13" t="s">
        <v>14</v>
      </c>
      <c r="J3409" s="14" t="s">
        <v>14</v>
      </c>
      <c r="K3409" s="14" t="s">
        <v>14</v>
      </c>
      <c r="L3409" s="17"/>
      <c r="M3409" s="17" t="s">
        <v>14</v>
      </c>
      <c r="N3409" s="17"/>
    </row>
    <row r="3410" spans="1:14" x14ac:dyDescent="0.25">
      <c r="A3410" s="11" t="s">
        <v>14</v>
      </c>
      <c r="B3410" s="18" t="s">
        <v>14</v>
      </c>
      <c r="C3410" s="18" t="s">
        <v>14</v>
      </c>
      <c r="D3410" s="19" t="s">
        <v>14</v>
      </c>
      <c r="E3410" s="6" t="s">
        <v>14</v>
      </c>
      <c r="F3410" s="11" t="s">
        <v>14</v>
      </c>
      <c r="G3410" s="11" t="s">
        <v>14</v>
      </c>
      <c r="H3410" s="11" t="s">
        <v>14</v>
      </c>
      <c r="I3410" s="13" t="s">
        <v>14</v>
      </c>
      <c r="J3410" s="14" t="s">
        <v>14</v>
      </c>
      <c r="K3410" s="14" t="s">
        <v>14</v>
      </c>
      <c r="L3410" s="17"/>
      <c r="M3410" s="17" t="s">
        <v>14</v>
      </c>
      <c r="N3410" s="17"/>
    </row>
    <row r="3411" spans="1:14" x14ac:dyDescent="0.25">
      <c r="A3411" s="11" t="s">
        <v>14</v>
      </c>
      <c r="B3411" s="18" t="s">
        <v>14</v>
      </c>
      <c r="C3411" s="18" t="s">
        <v>14</v>
      </c>
      <c r="D3411" s="19" t="s">
        <v>14</v>
      </c>
      <c r="E3411" s="6" t="s">
        <v>14</v>
      </c>
      <c r="F3411" s="11" t="s">
        <v>14</v>
      </c>
      <c r="G3411" s="11" t="s">
        <v>14</v>
      </c>
      <c r="H3411" s="11" t="s">
        <v>14</v>
      </c>
      <c r="I3411" s="13" t="s">
        <v>14</v>
      </c>
      <c r="J3411" s="14" t="s">
        <v>14</v>
      </c>
      <c r="K3411" s="14" t="s">
        <v>14</v>
      </c>
      <c r="L3411" s="17"/>
      <c r="M3411" s="17" t="s">
        <v>14</v>
      </c>
      <c r="N3411" s="17"/>
    </row>
    <row r="3412" spans="1:14" x14ac:dyDescent="0.25">
      <c r="A3412" s="11" t="s">
        <v>14</v>
      </c>
      <c r="B3412" s="18" t="s">
        <v>14</v>
      </c>
      <c r="C3412" s="18" t="s">
        <v>14</v>
      </c>
      <c r="D3412" s="19" t="s">
        <v>14</v>
      </c>
      <c r="E3412" s="6" t="s">
        <v>14</v>
      </c>
      <c r="F3412" s="11" t="s">
        <v>14</v>
      </c>
      <c r="G3412" s="11" t="s">
        <v>14</v>
      </c>
      <c r="H3412" s="11" t="s">
        <v>14</v>
      </c>
      <c r="I3412" s="13" t="s">
        <v>14</v>
      </c>
      <c r="J3412" s="14" t="s">
        <v>14</v>
      </c>
      <c r="K3412" s="14" t="s">
        <v>14</v>
      </c>
      <c r="L3412" s="17"/>
      <c r="M3412" s="17" t="s">
        <v>14</v>
      </c>
      <c r="N3412" s="17"/>
    </row>
    <row r="3413" spans="1:14" x14ac:dyDescent="0.25">
      <c r="A3413" s="11" t="s">
        <v>14</v>
      </c>
      <c r="B3413" s="18" t="s">
        <v>14</v>
      </c>
      <c r="C3413" s="18" t="s">
        <v>14</v>
      </c>
      <c r="D3413" s="19" t="s">
        <v>14</v>
      </c>
      <c r="E3413" s="6" t="s">
        <v>14</v>
      </c>
      <c r="F3413" s="11" t="s">
        <v>14</v>
      </c>
      <c r="G3413" s="11" t="s">
        <v>14</v>
      </c>
      <c r="H3413" s="11" t="s">
        <v>14</v>
      </c>
      <c r="I3413" s="13" t="s">
        <v>14</v>
      </c>
      <c r="J3413" s="14" t="s">
        <v>14</v>
      </c>
      <c r="K3413" s="14" t="s">
        <v>14</v>
      </c>
      <c r="L3413" s="17"/>
      <c r="M3413" s="17" t="s">
        <v>14</v>
      </c>
      <c r="N3413" s="17"/>
    </row>
    <row r="3414" spans="1:14" x14ac:dyDescent="0.25">
      <c r="A3414" s="11" t="s">
        <v>14</v>
      </c>
      <c r="B3414" s="18" t="s">
        <v>14</v>
      </c>
      <c r="C3414" s="18" t="s">
        <v>14</v>
      </c>
      <c r="D3414" s="19" t="s">
        <v>14</v>
      </c>
      <c r="E3414" s="6" t="s">
        <v>14</v>
      </c>
      <c r="F3414" s="11" t="s">
        <v>14</v>
      </c>
      <c r="G3414" s="11" t="s">
        <v>14</v>
      </c>
      <c r="H3414" s="11" t="s">
        <v>14</v>
      </c>
      <c r="I3414" s="13" t="s">
        <v>14</v>
      </c>
      <c r="J3414" s="14" t="s">
        <v>14</v>
      </c>
      <c r="K3414" s="14" t="s">
        <v>14</v>
      </c>
      <c r="L3414" s="17"/>
      <c r="M3414" s="17" t="s">
        <v>14</v>
      </c>
      <c r="N3414" s="17"/>
    </row>
    <row r="3415" spans="1:14" x14ac:dyDescent="0.25">
      <c r="A3415" s="11" t="s">
        <v>14</v>
      </c>
      <c r="B3415" s="18" t="s">
        <v>14</v>
      </c>
      <c r="C3415" s="18" t="s">
        <v>14</v>
      </c>
      <c r="D3415" s="19" t="s">
        <v>14</v>
      </c>
      <c r="E3415" s="6" t="s">
        <v>14</v>
      </c>
      <c r="F3415" s="11" t="s">
        <v>14</v>
      </c>
      <c r="G3415" s="11" t="s">
        <v>14</v>
      </c>
      <c r="H3415" s="11" t="s">
        <v>14</v>
      </c>
      <c r="I3415" s="13" t="s">
        <v>14</v>
      </c>
      <c r="J3415" s="14" t="s">
        <v>14</v>
      </c>
      <c r="K3415" s="14" t="s">
        <v>14</v>
      </c>
      <c r="L3415" s="17"/>
      <c r="M3415" s="17" t="s">
        <v>14</v>
      </c>
      <c r="N3415" s="17"/>
    </row>
    <row r="3416" spans="1:14" x14ac:dyDescent="0.25">
      <c r="A3416" s="11" t="s">
        <v>14</v>
      </c>
      <c r="B3416" s="18" t="s">
        <v>14</v>
      </c>
      <c r="C3416" s="18" t="s">
        <v>14</v>
      </c>
      <c r="D3416" s="19" t="s">
        <v>14</v>
      </c>
      <c r="E3416" s="6" t="s">
        <v>14</v>
      </c>
      <c r="F3416" s="11" t="s">
        <v>14</v>
      </c>
      <c r="G3416" s="11" t="s">
        <v>14</v>
      </c>
      <c r="H3416" s="11" t="s">
        <v>14</v>
      </c>
      <c r="I3416" s="13" t="s">
        <v>14</v>
      </c>
      <c r="J3416" s="14" t="s">
        <v>14</v>
      </c>
      <c r="K3416" s="14" t="s">
        <v>14</v>
      </c>
      <c r="L3416" s="17"/>
      <c r="M3416" s="17" t="s">
        <v>14</v>
      </c>
      <c r="N3416" s="17"/>
    </row>
    <row r="3417" spans="1:14" x14ac:dyDescent="0.25">
      <c r="A3417" s="11" t="s">
        <v>14</v>
      </c>
      <c r="B3417" s="18" t="s">
        <v>14</v>
      </c>
      <c r="C3417" s="18" t="s">
        <v>14</v>
      </c>
      <c r="D3417" s="19" t="s">
        <v>14</v>
      </c>
      <c r="E3417" s="6" t="s">
        <v>14</v>
      </c>
      <c r="F3417" s="11" t="s">
        <v>14</v>
      </c>
      <c r="G3417" s="11" t="s">
        <v>14</v>
      </c>
      <c r="H3417" s="11" t="s">
        <v>14</v>
      </c>
      <c r="I3417" s="13" t="s">
        <v>14</v>
      </c>
      <c r="J3417" s="14" t="s">
        <v>14</v>
      </c>
      <c r="K3417" s="14" t="s">
        <v>14</v>
      </c>
      <c r="L3417" s="17"/>
      <c r="M3417" s="17" t="s">
        <v>14</v>
      </c>
      <c r="N3417" s="17"/>
    </row>
    <row r="3418" spans="1:14" x14ac:dyDescent="0.25">
      <c r="A3418" s="11" t="s">
        <v>14</v>
      </c>
      <c r="B3418" s="18" t="s">
        <v>14</v>
      </c>
      <c r="C3418" s="18" t="s">
        <v>14</v>
      </c>
      <c r="D3418" s="19" t="s">
        <v>14</v>
      </c>
      <c r="E3418" s="6" t="s">
        <v>14</v>
      </c>
      <c r="F3418" s="11" t="s">
        <v>14</v>
      </c>
      <c r="G3418" s="11" t="s">
        <v>14</v>
      </c>
      <c r="H3418" s="11" t="s">
        <v>14</v>
      </c>
      <c r="I3418" s="13" t="s">
        <v>14</v>
      </c>
      <c r="J3418" s="14" t="s">
        <v>14</v>
      </c>
      <c r="K3418" s="14" t="s">
        <v>14</v>
      </c>
      <c r="L3418" s="17"/>
      <c r="M3418" s="17" t="s">
        <v>14</v>
      </c>
      <c r="N3418" s="17"/>
    </row>
    <row r="3419" spans="1:14" x14ac:dyDescent="0.25">
      <c r="A3419" s="11" t="s">
        <v>14</v>
      </c>
      <c r="B3419" s="18" t="s">
        <v>14</v>
      </c>
      <c r="C3419" s="18" t="s">
        <v>14</v>
      </c>
      <c r="D3419" s="19" t="s">
        <v>14</v>
      </c>
      <c r="E3419" s="6" t="s">
        <v>14</v>
      </c>
      <c r="F3419" s="11" t="s">
        <v>14</v>
      </c>
      <c r="G3419" s="11" t="s">
        <v>14</v>
      </c>
      <c r="H3419" s="11" t="s">
        <v>14</v>
      </c>
      <c r="I3419" s="13" t="s">
        <v>14</v>
      </c>
      <c r="J3419" s="14" t="s">
        <v>14</v>
      </c>
      <c r="K3419" s="14" t="s">
        <v>14</v>
      </c>
      <c r="L3419" s="17"/>
      <c r="M3419" s="17" t="s">
        <v>14</v>
      </c>
      <c r="N3419" s="17"/>
    </row>
    <row r="3420" spans="1:14" x14ac:dyDescent="0.25">
      <c r="A3420" s="11" t="s">
        <v>14</v>
      </c>
      <c r="B3420" s="18" t="s">
        <v>14</v>
      </c>
      <c r="C3420" s="18" t="s">
        <v>14</v>
      </c>
      <c r="D3420" s="19" t="s">
        <v>14</v>
      </c>
      <c r="E3420" s="6" t="s">
        <v>14</v>
      </c>
      <c r="F3420" s="11" t="s">
        <v>14</v>
      </c>
      <c r="G3420" s="11" t="s">
        <v>14</v>
      </c>
      <c r="H3420" s="11" t="s">
        <v>14</v>
      </c>
      <c r="I3420" s="13" t="s">
        <v>14</v>
      </c>
      <c r="J3420" s="14" t="s">
        <v>14</v>
      </c>
      <c r="K3420" s="14" t="s">
        <v>14</v>
      </c>
      <c r="L3420" s="17"/>
      <c r="M3420" s="17" t="s">
        <v>14</v>
      </c>
      <c r="N3420" s="17"/>
    </row>
    <row r="3421" spans="1:14" x14ac:dyDescent="0.25">
      <c r="A3421" s="11" t="s">
        <v>14</v>
      </c>
      <c r="B3421" s="18" t="s">
        <v>14</v>
      </c>
      <c r="C3421" s="18" t="s">
        <v>14</v>
      </c>
      <c r="D3421" s="19" t="s">
        <v>14</v>
      </c>
      <c r="E3421" s="6" t="s">
        <v>14</v>
      </c>
      <c r="F3421" s="11" t="s">
        <v>14</v>
      </c>
      <c r="G3421" s="11" t="s">
        <v>14</v>
      </c>
      <c r="H3421" s="11" t="s">
        <v>14</v>
      </c>
      <c r="I3421" s="13" t="s">
        <v>14</v>
      </c>
      <c r="J3421" s="14" t="s">
        <v>14</v>
      </c>
      <c r="K3421" s="14" t="s">
        <v>14</v>
      </c>
      <c r="L3421" s="17"/>
      <c r="M3421" s="17" t="s">
        <v>14</v>
      </c>
      <c r="N3421" s="17"/>
    </row>
    <row r="3422" spans="1:14" x14ac:dyDescent="0.25">
      <c r="A3422" s="11" t="s">
        <v>14</v>
      </c>
      <c r="B3422" s="18" t="s">
        <v>14</v>
      </c>
      <c r="C3422" s="18" t="s">
        <v>14</v>
      </c>
      <c r="D3422" s="19" t="s">
        <v>14</v>
      </c>
      <c r="E3422" s="6" t="s">
        <v>14</v>
      </c>
      <c r="F3422" s="11" t="s">
        <v>14</v>
      </c>
      <c r="G3422" s="11" t="s">
        <v>14</v>
      </c>
      <c r="H3422" s="11" t="s">
        <v>14</v>
      </c>
      <c r="I3422" s="13" t="s">
        <v>14</v>
      </c>
      <c r="J3422" s="14" t="s">
        <v>14</v>
      </c>
      <c r="K3422" s="14" t="s">
        <v>14</v>
      </c>
      <c r="L3422" s="17"/>
      <c r="M3422" s="17" t="s">
        <v>14</v>
      </c>
      <c r="N3422" s="17"/>
    </row>
    <row r="3423" spans="1:14" x14ac:dyDescent="0.25">
      <c r="A3423" s="11" t="s">
        <v>14</v>
      </c>
      <c r="B3423" s="18" t="s">
        <v>14</v>
      </c>
      <c r="C3423" s="18" t="s">
        <v>14</v>
      </c>
      <c r="D3423" s="19" t="s">
        <v>14</v>
      </c>
      <c r="E3423" s="6" t="s">
        <v>14</v>
      </c>
      <c r="F3423" s="11" t="s">
        <v>14</v>
      </c>
      <c r="G3423" s="11" t="s">
        <v>14</v>
      </c>
      <c r="H3423" s="11" t="s">
        <v>14</v>
      </c>
      <c r="I3423" s="13" t="s">
        <v>14</v>
      </c>
      <c r="J3423" s="14" t="s">
        <v>14</v>
      </c>
      <c r="K3423" s="14" t="s">
        <v>14</v>
      </c>
      <c r="L3423" s="17"/>
      <c r="M3423" s="17" t="s">
        <v>14</v>
      </c>
      <c r="N3423" s="17"/>
    </row>
    <row r="3424" spans="1:14" x14ac:dyDescent="0.25">
      <c r="A3424" s="11" t="s">
        <v>14</v>
      </c>
      <c r="B3424" s="18" t="s">
        <v>14</v>
      </c>
      <c r="C3424" s="18" t="s">
        <v>14</v>
      </c>
      <c r="D3424" s="19" t="s">
        <v>14</v>
      </c>
      <c r="E3424" s="6" t="s">
        <v>14</v>
      </c>
      <c r="F3424" s="11" t="s">
        <v>14</v>
      </c>
      <c r="G3424" s="11" t="s">
        <v>14</v>
      </c>
      <c r="H3424" s="11" t="s">
        <v>14</v>
      </c>
      <c r="I3424" s="13" t="s">
        <v>14</v>
      </c>
      <c r="J3424" s="14" t="s">
        <v>14</v>
      </c>
      <c r="K3424" s="14" t="s">
        <v>14</v>
      </c>
      <c r="L3424" s="17"/>
      <c r="M3424" s="17" t="s">
        <v>14</v>
      </c>
      <c r="N3424" s="17"/>
    </row>
    <row r="3425" spans="1:14" x14ac:dyDescent="0.25">
      <c r="A3425" s="11" t="s">
        <v>14</v>
      </c>
      <c r="B3425" s="18" t="s">
        <v>14</v>
      </c>
      <c r="C3425" s="18" t="s">
        <v>14</v>
      </c>
      <c r="D3425" s="19" t="s">
        <v>14</v>
      </c>
      <c r="E3425" s="6" t="s">
        <v>14</v>
      </c>
      <c r="F3425" s="11" t="s">
        <v>14</v>
      </c>
      <c r="G3425" s="11" t="s">
        <v>14</v>
      </c>
      <c r="H3425" s="11" t="s">
        <v>14</v>
      </c>
      <c r="I3425" s="13" t="s">
        <v>14</v>
      </c>
      <c r="J3425" s="14" t="s">
        <v>14</v>
      </c>
      <c r="K3425" s="14" t="s">
        <v>14</v>
      </c>
      <c r="L3425" s="17"/>
      <c r="M3425" s="17" t="s">
        <v>14</v>
      </c>
      <c r="N3425" s="17"/>
    </row>
    <row r="3426" spans="1:14" x14ac:dyDescent="0.25">
      <c r="A3426" s="11" t="s">
        <v>14</v>
      </c>
      <c r="B3426" s="18" t="s">
        <v>14</v>
      </c>
      <c r="C3426" s="18" t="s">
        <v>14</v>
      </c>
      <c r="D3426" s="19" t="s">
        <v>14</v>
      </c>
      <c r="E3426" s="6" t="s">
        <v>14</v>
      </c>
      <c r="F3426" s="11" t="s">
        <v>14</v>
      </c>
      <c r="G3426" s="11" t="s">
        <v>14</v>
      </c>
      <c r="H3426" s="11" t="s">
        <v>14</v>
      </c>
      <c r="I3426" s="13" t="s">
        <v>14</v>
      </c>
      <c r="J3426" s="14" t="s">
        <v>14</v>
      </c>
      <c r="K3426" s="14" t="s">
        <v>14</v>
      </c>
      <c r="L3426" s="17"/>
      <c r="M3426" s="17" t="s">
        <v>14</v>
      </c>
      <c r="N3426" s="17"/>
    </row>
    <row r="3427" spans="1:14" x14ac:dyDescent="0.25">
      <c r="A3427" s="11" t="s">
        <v>14</v>
      </c>
      <c r="B3427" s="18" t="s">
        <v>14</v>
      </c>
      <c r="C3427" s="18" t="s">
        <v>14</v>
      </c>
      <c r="D3427" s="19" t="s">
        <v>14</v>
      </c>
      <c r="E3427" s="6" t="s">
        <v>14</v>
      </c>
      <c r="F3427" s="11" t="s">
        <v>14</v>
      </c>
      <c r="G3427" s="11" t="s">
        <v>14</v>
      </c>
      <c r="H3427" s="11" t="s">
        <v>14</v>
      </c>
      <c r="I3427" s="13" t="s">
        <v>14</v>
      </c>
      <c r="J3427" s="14" t="s">
        <v>14</v>
      </c>
      <c r="K3427" s="14" t="s">
        <v>14</v>
      </c>
      <c r="L3427" s="17"/>
      <c r="M3427" s="17" t="s">
        <v>14</v>
      </c>
      <c r="N3427" s="17"/>
    </row>
    <row r="3428" spans="1:14" x14ac:dyDescent="0.25">
      <c r="A3428" s="11" t="s">
        <v>14</v>
      </c>
      <c r="B3428" s="18" t="s">
        <v>14</v>
      </c>
      <c r="C3428" s="18" t="s">
        <v>14</v>
      </c>
      <c r="D3428" s="19" t="s">
        <v>14</v>
      </c>
      <c r="E3428" s="6" t="s">
        <v>14</v>
      </c>
      <c r="F3428" s="11" t="s">
        <v>14</v>
      </c>
      <c r="G3428" s="11" t="s">
        <v>14</v>
      </c>
      <c r="H3428" s="11" t="s">
        <v>14</v>
      </c>
      <c r="I3428" s="13" t="s">
        <v>14</v>
      </c>
      <c r="J3428" s="14" t="s">
        <v>14</v>
      </c>
      <c r="K3428" s="14" t="s">
        <v>14</v>
      </c>
      <c r="L3428" s="17"/>
      <c r="M3428" s="17" t="s">
        <v>14</v>
      </c>
      <c r="N3428" s="17"/>
    </row>
    <row r="3429" spans="1:14" x14ac:dyDescent="0.25">
      <c r="A3429" s="11" t="s">
        <v>14</v>
      </c>
      <c r="B3429" s="18" t="s">
        <v>14</v>
      </c>
      <c r="C3429" s="18" t="s">
        <v>14</v>
      </c>
      <c r="D3429" s="19" t="s">
        <v>14</v>
      </c>
      <c r="E3429" s="6" t="s">
        <v>14</v>
      </c>
      <c r="F3429" s="11" t="s">
        <v>14</v>
      </c>
      <c r="G3429" s="11" t="s">
        <v>14</v>
      </c>
      <c r="H3429" s="11" t="s">
        <v>14</v>
      </c>
      <c r="I3429" s="13" t="s">
        <v>14</v>
      </c>
      <c r="J3429" s="14" t="s">
        <v>14</v>
      </c>
      <c r="K3429" s="14" t="s">
        <v>14</v>
      </c>
      <c r="L3429" s="17"/>
      <c r="M3429" s="17" t="s">
        <v>14</v>
      </c>
      <c r="N3429" s="17"/>
    </row>
    <row r="3430" spans="1:14" x14ac:dyDescent="0.25">
      <c r="A3430" s="11" t="s">
        <v>14</v>
      </c>
      <c r="B3430" s="18" t="s">
        <v>14</v>
      </c>
      <c r="C3430" s="18" t="s">
        <v>14</v>
      </c>
      <c r="D3430" s="19" t="s">
        <v>14</v>
      </c>
      <c r="E3430" s="6" t="s">
        <v>14</v>
      </c>
      <c r="F3430" s="11" t="s">
        <v>14</v>
      </c>
      <c r="G3430" s="11" t="s">
        <v>14</v>
      </c>
      <c r="H3430" s="11" t="s">
        <v>14</v>
      </c>
      <c r="I3430" s="13" t="s">
        <v>14</v>
      </c>
      <c r="J3430" s="14" t="s">
        <v>14</v>
      </c>
      <c r="K3430" s="14" t="s">
        <v>14</v>
      </c>
      <c r="L3430" s="17"/>
      <c r="M3430" s="17" t="s">
        <v>14</v>
      </c>
      <c r="N3430" s="17"/>
    </row>
    <row r="3431" spans="1:14" x14ac:dyDescent="0.25">
      <c r="A3431" s="11" t="s">
        <v>14</v>
      </c>
      <c r="B3431" s="18" t="s">
        <v>14</v>
      </c>
      <c r="C3431" s="18" t="s">
        <v>14</v>
      </c>
      <c r="D3431" s="19" t="s">
        <v>14</v>
      </c>
      <c r="E3431" s="6" t="s">
        <v>14</v>
      </c>
      <c r="F3431" s="11" t="s">
        <v>14</v>
      </c>
      <c r="G3431" s="11" t="s">
        <v>14</v>
      </c>
      <c r="H3431" s="11" t="s">
        <v>14</v>
      </c>
      <c r="I3431" s="13" t="s">
        <v>14</v>
      </c>
      <c r="J3431" s="14" t="s">
        <v>14</v>
      </c>
      <c r="K3431" s="14" t="s">
        <v>14</v>
      </c>
      <c r="L3431" s="17"/>
      <c r="M3431" s="17" t="s">
        <v>14</v>
      </c>
      <c r="N3431" s="17"/>
    </row>
    <row r="3432" spans="1:14" x14ac:dyDescent="0.25">
      <c r="A3432" s="11" t="s">
        <v>14</v>
      </c>
      <c r="B3432" s="18" t="s">
        <v>14</v>
      </c>
      <c r="C3432" s="18" t="s">
        <v>14</v>
      </c>
      <c r="D3432" s="19" t="s">
        <v>14</v>
      </c>
      <c r="E3432" s="6" t="s">
        <v>14</v>
      </c>
      <c r="F3432" s="11" t="s">
        <v>14</v>
      </c>
      <c r="G3432" s="11" t="s">
        <v>14</v>
      </c>
      <c r="H3432" s="11" t="s">
        <v>14</v>
      </c>
      <c r="I3432" s="13" t="s">
        <v>14</v>
      </c>
      <c r="J3432" s="14" t="s">
        <v>14</v>
      </c>
      <c r="K3432" s="14" t="s">
        <v>14</v>
      </c>
      <c r="L3432" s="17"/>
      <c r="M3432" s="17" t="s">
        <v>14</v>
      </c>
      <c r="N3432" s="17"/>
    </row>
    <row r="3433" spans="1:14" x14ac:dyDescent="0.25">
      <c r="A3433" s="11" t="s">
        <v>14</v>
      </c>
      <c r="B3433" s="18" t="s">
        <v>14</v>
      </c>
      <c r="C3433" s="18" t="s">
        <v>14</v>
      </c>
      <c r="D3433" s="19" t="s">
        <v>14</v>
      </c>
      <c r="E3433" s="6" t="s">
        <v>14</v>
      </c>
      <c r="F3433" s="11" t="s">
        <v>14</v>
      </c>
      <c r="G3433" s="11" t="s">
        <v>14</v>
      </c>
      <c r="H3433" s="11" t="s">
        <v>14</v>
      </c>
      <c r="I3433" s="13" t="s">
        <v>14</v>
      </c>
      <c r="J3433" s="14" t="s">
        <v>14</v>
      </c>
      <c r="K3433" s="14" t="s">
        <v>14</v>
      </c>
      <c r="L3433" s="17"/>
      <c r="M3433" s="17" t="s">
        <v>14</v>
      </c>
      <c r="N3433" s="17"/>
    </row>
    <row r="3434" spans="1:14" x14ac:dyDescent="0.25">
      <c r="A3434" s="11" t="s">
        <v>14</v>
      </c>
      <c r="B3434" s="18" t="s">
        <v>14</v>
      </c>
      <c r="C3434" s="18" t="s">
        <v>14</v>
      </c>
      <c r="D3434" s="19" t="s">
        <v>14</v>
      </c>
      <c r="E3434" s="6" t="s">
        <v>14</v>
      </c>
      <c r="F3434" s="11" t="s">
        <v>14</v>
      </c>
      <c r="G3434" s="11" t="s">
        <v>14</v>
      </c>
      <c r="H3434" s="11" t="s">
        <v>14</v>
      </c>
      <c r="I3434" s="13" t="s">
        <v>14</v>
      </c>
      <c r="J3434" s="14" t="s">
        <v>14</v>
      </c>
      <c r="K3434" s="14" t="s">
        <v>14</v>
      </c>
      <c r="L3434" s="17"/>
      <c r="M3434" s="17" t="s">
        <v>14</v>
      </c>
      <c r="N3434" s="17"/>
    </row>
    <row r="3435" spans="1:14" x14ac:dyDescent="0.25">
      <c r="A3435" s="11" t="s">
        <v>14</v>
      </c>
      <c r="B3435" s="18" t="s">
        <v>14</v>
      </c>
      <c r="C3435" s="18" t="s">
        <v>14</v>
      </c>
      <c r="D3435" s="19" t="s">
        <v>14</v>
      </c>
      <c r="E3435" s="6" t="s">
        <v>14</v>
      </c>
      <c r="F3435" s="11" t="s">
        <v>14</v>
      </c>
      <c r="G3435" s="11" t="s">
        <v>14</v>
      </c>
      <c r="H3435" s="11" t="s">
        <v>14</v>
      </c>
      <c r="I3435" s="13" t="s">
        <v>14</v>
      </c>
      <c r="J3435" s="14" t="s">
        <v>14</v>
      </c>
      <c r="K3435" s="14" t="s">
        <v>14</v>
      </c>
      <c r="L3435" s="17"/>
      <c r="M3435" s="17" t="s">
        <v>14</v>
      </c>
      <c r="N3435" s="17"/>
    </row>
    <row r="3436" spans="1:14" x14ac:dyDescent="0.25">
      <c r="A3436" s="11" t="s">
        <v>14</v>
      </c>
      <c r="B3436" s="18" t="s">
        <v>14</v>
      </c>
      <c r="C3436" s="18" t="s">
        <v>14</v>
      </c>
      <c r="D3436" s="19" t="s">
        <v>14</v>
      </c>
      <c r="E3436" s="6" t="s">
        <v>14</v>
      </c>
      <c r="F3436" s="11" t="s">
        <v>14</v>
      </c>
      <c r="G3436" s="11" t="s">
        <v>14</v>
      </c>
      <c r="H3436" s="11" t="s">
        <v>14</v>
      </c>
      <c r="I3436" s="13" t="s">
        <v>14</v>
      </c>
      <c r="J3436" s="14" t="s">
        <v>14</v>
      </c>
      <c r="K3436" s="14" t="s">
        <v>14</v>
      </c>
      <c r="L3436" s="17"/>
      <c r="M3436" s="17" t="s">
        <v>14</v>
      </c>
      <c r="N3436" s="17"/>
    </row>
    <row r="3437" spans="1:14" x14ac:dyDescent="0.25">
      <c r="A3437" s="11" t="s">
        <v>14</v>
      </c>
      <c r="B3437" s="18" t="s">
        <v>14</v>
      </c>
      <c r="C3437" s="18" t="s">
        <v>14</v>
      </c>
      <c r="D3437" s="19" t="s">
        <v>14</v>
      </c>
      <c r="E3437" s="6" t="s">
        <v>14</v>
      </c>
      <c r="F3437" s="11" t="s">
        <v>14</v>
      </c>
      <c r="G3437" s="11" t="s">
        <v>14</v>
      </c>
      <c r="H3437" s="11" t="s">
        <v>14</v>
      </c>
      <c r="I3437" s="13" t="s">
        <v>14</v>
      </c>
      <c r="J3437" s="14" t="s">
        <v>14</v>
      </c>
      <c r="K3437" s="14" t="s">
        <v>14</v>
      </c>
      <c r="L3437" s="17"/>
      <c r="M3437" s="17" t="s">
        <v>14</v>
      </c>
      <c r="N3437" s="17"/>
    </row>
    <row r="3438" spans="1:14" x14ac:dyDescent="0.25">
      <c r="A3438" s="11" t="s">
        <v>14</v>
      </c>
      <c r="B3438" s="18" t="s">
        <v>14</v>
      </c>
      <c r="C3438" s="18" t="s">
        <v>14</v>
      </c>
      <c r="D3438" s="19" t="s">
        <v>14</v>
      </c>
      <c r="E3438" s="6" t="s">
        <v>14</v>
      </c>
      <c r="F3438" s="11" t="s">
        <v>14</v>
      </c>
      <c r="G3438" s="11" t="s">
        <v>14</v>
      </c>
      <c r="H3438" s="11" t="s">
        <v>14</v>
      </c>
      <c r="I3438" s="13" t="s">
        <v>14</v>
      </c>
      <c r="J3438" s="14" t="s">
        <v>14</v>
      </c>
      <c r="K3438" s="14" t="s">
        <v>14</v>
      </c>
      <c r="L3438" s="17"/>
      <c r="M3438" s="17" t="s">
        <v>14</v>
      </c>
      <c r="N3438" s="17"/>
    </row>
    <row r="3439" spans="1:14" x14ac:dyDescent="0.25">
      <c r="A3439" s="11" t="s">
        <v>14</v>
      </c>
      <c r="B3439" s="18" t="s">
        <v>14</v>
      </c>
      <c r="C3439" s="18" t="s">
        <v>14</v>
      </c>
      <c r="D3439" s="19" t="s">
        <v>14</v>
      </c>
      <c r="E3439" s="6" t="s">
        <v>14</v>
      </c>
      <c r="F3439" s="11" t="s">
        <v>14</v>
      </c>
      <c r="G3439" s="11" t="s">
        <v>14</v>
      </c>
      <c r="H3439" s="11" t="s">
        <v>14</v>
      </c>
      <c r="I3439" s="13" t="s">
        <v>14</v>
      </c>
      <c r="J3439" s="14" t="s">
        <v>14</v>
      </c>
      <c r="K3439" s="14" t="s">
        <v>14</v>
      </c>
      <c r="L3439" s="17"/>
      <c r="M3439" s="17" t="s">
        <v>14</v>
      </c>
      <c r="N3439" s="17"/>
    </row>
    <row r="3440" spans="1:14" x14ac:dyDescent="0.25">
      <c r="A3440" s="11" t="s">
        <v>14</v>
      </c>
      <c r="B3440" s="18" t="s">
        <v>14</v>
      </c>
      <c r="C3440" s="18" t="s">
        <v>14</v>
      </c>
      <c r="D3440" s="19" t="s">
        <v>14</v>
      </c>
      <c r="E3440" s="6" t="s">
        <v>14</v>
      </c>
      <c r="F3440" s="11" t="s">
        <v>14</v>
      </c>
      <c r="G3440" s="11" t="s">
        <v>14</v>
      </c>
      <c r="H3440" s="11" t="s">
        <v>14</v>
      </c>
      <c r="I3440" s="13" t="s">
        <v>14</v>
      </c>
      <c r="J3440" s="14" t="s">
        <v>14</v>
      </c>
      <c r="K3440" s="14" t="s">
        <v>14</v>
      </c>
      <c r="L3440" s="17"/>
      <c r="M3440" s="17" t="s">
        <v>14</v>
      </c>
      <c r="N3440" s="17"/>
    </row>
    <row r="3441" spans="1:14" x14ac:dyDescent="0.25">
      <c r="A3441" s="11" t="s">
        <v>14</v>
      </c>
      <c r="B3441" s="18" t="s">
        <v>14</v>
      </c>
      <c r="C3441" s="18" t="s">
        <v>14</v>
      </c>
      <c r="D3441" s="19" t="s">
        <v>14</v>
      </c>
      <c r="E3441" s="6" t="s">
        <v>14</v>
      </c>
      <c r="F3441" s="11" t="s">
        <v>14</v>
      </c>
      <c r="G3441" s="11" t="s">
        <v>14</v>
      </c>
      <c r="H3441" s="11" t="s">
        <v>14</v>
      </c>
      <c r="I3441" s="13" t="s">
        <v>14</v>
      </c>
      <c r="J3441" s="14" t="s">
        <v>14</v>
      </c>
      <c r="K3441" s="14" t="s">
        <v>14</v>
      </c>
      <c r="L3441" s="17"/>
      <c r="M3441" s="17" t="s">
        <v>14</v>
      </c>
      <c r="N3441" s="17"/>
    </row>
    <row r="3442" spans="1:14" x14ac:dyDescent="0.25">
      <c r="A3442" s="11" t="s">
        <v>14</v>
      </c>
      <c r="B3442" s="18" t="s">
        <v>14</v>
      </c>
      <c r="C3442" s="18" t="s">
        <v>14</v>
      </c>
      <c r="D3442" s="19" t="s">
        <v>14</v>
      </c>
      <c r="E3442" s="6" t="s">
        <v>14</v>
      </c>
      <c r="F3442" s="11" t="s">
        <v>14</v>
      </c>
      <c r="G3442" s="11" t="s">
        <v>14</v>
      </c>
      <c r="H3442" s="11" t="s">
        <v>14</v>
      </c>
      <c r="I3442" s="13" t="s">
        <v>14</v>
      </c>
      <c r="J3442" s="14" t="s">
        <v>14</v>
      </c>
      <c r="K3442" s="14" t="s">
        <v>14</v>
      </c>
      <c r="L3442" s="17"/>
      <c r="M3442" s="17" t="s">
        <v>14</v>
      </c>
      <c r="N3442" s="17"/>
    </row>
    <row r="3443" spans="1:14" x14ac:dyDescent="0.25">
      <c r="A3443" s="11" t="s">
        <v>14</v>
      </c>
      <c r="B3443" s="18" t="s">
        <v>14</v>
      </c>
      <c r="C3443" s="18" t="s">
        <v>14</v>
      </c>
      <c r="D3443" s="19" t="s">
        <v>14</v>
      </c>
      <c r="E3443" s="6" t="s">
        <v>14</v>
      </c>
      <c r="F3443" s="11" t="s">
        <v>14</v>
      </c>
      <c r="G3443" s="11" t="s">
        <v>14</v>
      </c>
      <c r="H3443" s="11" t="s">
        <v>14</v>
      </c>
      <c r="I3443" s="13" t="s">
        <v>14</v>
      </c>
      <c r="J3443" s="14" t="s">
        <v>14</v>
      </c>
      <c r="K3443" s="14" t="s">
        <v>14</v>
      </c>
      <c r="L3443" s="17"/>
      <c r="M3443" s="17" t="s">
        <v>14</v>
      </c>
      <c r="N3443" s="17"/>
    </row>
    <row r="3444" spans="1:14" x14ac:dyDescent="0.25">
      <c r="A3444" s="11" t="s">
        <v>14</v>
      </c>
      <c r="B3444" s="18" t="s">
        <v>14</v>
      </c>
      <c r="C3444" s="18" t="s">
        <v>14</v>
      </c>
      <c r="D3444" s="19" t="s">
        <v>14</v>
      </c>
      <c r="E3444" s="6" t="s">
        <v>14</v>
      </c>
      <c r="F3444" s="11" t="s">
        <v>14</v>
      </c>
      <c r="G3444" s="11" t="s">
        <v>14</v>
      </c>
      <c r="H3444" s="11" t="s">
        <v>14</v>
      </c>
      <c r="I3444" s="13" t="s">
        <v>14</v>
      </c>
      <c r="J3444" s="14" t="s">
        <v>14</v>
      </c>
      <c r="K3444" s="14" t="s">
        <v>14</v>
      </c>
      <c r="L3444" s="17"/>
      <c r="M3444" s="17" t="s">
        <v>14</v>
      </c>
      <c r="N3444" s="17"/>
    </row>
    <row r="3445" spans="1:14" x14ac:dyDescent="0.25">
      <c r="A3445" s="11" t="s">
        <v>14</v>
      </c>
      <c r="B3445" s="18" t="s">
        <v>14</v>
      </c>
      <c r="C3445" s="18" t="s">
        <v>14</v>
      </c>
      <c r="D3445" s="19" t="s">
        <v>14</v>
      </c>
      <c r="E3445" s="6" t="s">
        <v>14</v>
      </c>
      <c r="F3445" s="11" t="s">
        <v>14</v>
      </c>
      <c r="G3445" s="11" t="s">
        <v>14</v>
      </c>
      <c r="H3445" s="11" t="s">
        <v>14</v>
      </c>
      <c r="I3445" s="13" t="s">
        <v>14</v>
      </c>
      <c r="J3445" s="14" t="s">
        <v>14</v>
      </c>
      <c r="K3445" s="14" t="s">
        <v>14</v>
      </c>
      <c r="L3445" s="17"/>
      <c r="M3445" s="17" t="s">
        <v>14</v>
      </c>
      <c r="N3445" s="17"/>
    </row>
    <row r="3446" spans="1:14" x14ac:dyDescent="0.25">
      <c r="A3446" s="11" t="s">
        <v>14</v>
      </c>
      <c r="B3446" s="18" t="s">
        <v>14</v>
      </c>
      <c r="C3446" s="18" t="s">
        <v>14</v>
      </c>
      <c r="D3446" s="19" t="s">
        <v>14</v>
      </c>
      <c r="E3446" s="6" t="s">
        <v>14</v>
      </c>
      <c r="F3446" s="11" t="s">
        <v>14</v>
      </c>
      <c r="G3446" s="11" t="s">
        <v>14</v>
      </c>
      <c r="H3446" s="11" t="s">
        <v>14</v>
      </c>
      <c r="I3446" s="13" t="s">
        <v>14</v>
      </c>
      <c r="J3446" s="14" t="s">
        <v>14</v>
      </c>
      <c r="K3446" s="14" t="s">
        <v>14</v>
      </c>
      <c r="L3446" s="17"/>
      <c r="M3446" s="17" t="s">
        <v>14</v>
      </c>
      <c r="N3446" s="17"/>
    </row>
    <row r="3447" spans="1:14" x14ac:dyDescent="0.25">
      <c r="A3447" s="11" t="s">
        <v>14</v>
      </c>
      <c r="B3447" s="18" t="s">
        <v>14</v>
      </c>
      <c r="C3447" s="18" t="s">
        <v>14</v>
      </c>
      <c r="D3447" s="19" t="s">
        <v>14</v>
      </c>
      <c r="E3447" s="6" t="s">
        <v>14</v>
      </c>
      <c r="F3447" s="11" t="s">
        <v>14</v>
      </c>
      <c r="G3447" s="11" t="s">
        <v>14</v>
      </c>
      <c r="H3447" s="11" t="s">
        <v>14</v>
      </c>
      <c r="I3447" s="13" t="s">
        <v>14</v>
      </c>
      <c r="J3447" s="14" t="s">
        <v>14</v>
      </c>
      <c r="K3447" s="14" t="s">
        <v>14</v>
      </c>
      <c r="L3447" s="17"/>
      <c r="M3447" s="17" t="s">
        <v>14</v>
      </c>
      <c r="N3447" s="17"/>
    </row>
    <row r="3448" spans="1:14" x14ac:dyDescent="0.25">
      <c r="A3448" s="11" t="s">
        <v>14</v>
      </c>
      <c r="B3448" s="18" t="s">
        <v>14</v>
      </c>
      <c r="C3448" s="18" t="s">
        <v>14</v>
      </c>
      <c r="D3448" s="19" t="s">
        <v>14</v>
      </c>
      <c r="E3448" s="6" t="s">
        <v>14</v>
      </c>
      <c r="F3448" s="11" t="s">
        <v>14</v>
      </c>
      <c r="G3448" s="11" t="s">
        <v>14</v>
      </c>
      <c r="H3448" s="11" t="s">
        <v>14</v>
      </c>
      <c r="I3448" s="13" t="s">
        <v>14</v>
      </c>
      <c r="J3448" s="14" t="s">
        <v>14</v>
      </c>
      <c r="K3448" s="14" t="s">
        <v>14</v>
      </c>
      <c r="L3448" s="17"/>
      <c r="M3448" s="17" t="s">
        <v>14</v>
      </c>
      <c r="N3448" s="17"/>
    </row>
    <row r="3449" spans="1:14" x14ac:dyDescent="0.25">
      <c r="A3449" s="11" t="s">
        <v>14</v>
      </c>
      <c r="B3449" s="18" t="s">
        <v>14</v>
      </c>
      <c r="C3449" s="18" t="s">
        <v>14</v>
      </c>
      <c r="D3449" s="19" t="s">
        <v>14</v>
      </c>
      <c r="E3449" s="6" t="s">
        <v>14</v>
      </c>
      <c r="F3449" s="11" t="s">
        <v>14</v>
      </c>
      <c r="G3449" s="11" t="s">
        <v>14</v>
      </c>
      <c r="H3449" s="11" t="s">
        <v>14</v>
      </c>
      <c r="I3449" s="13" t="s">
        <v>14</v>
      </c>
      <c r="J3449" s="14" t="s">
        <v>14</v>
      </c>
      <c r="K3449" s="14" t="s">
        <v>14</v>
      </c>
      <c r="L3449" s="17"/>
      <c r="M3449" s="17" t="s">
        <v>14</v>
      </c>
      <c r="N3449" s="17"/>
    </row>
    <row r="3450" spans="1:14" x14ac:dyDescent="0.25">
      <c r="A3450" s="11" t="s">
        <v>14</v>
      </c>
      <c r="B3450" s="18" t="s">
        <v>14</v>
      </c>
      <c r="C3450" s="18" t="s">
        <v>14</v>
      </c>
      <c r="D3450" s="19" t="s">
        <v>14</v>
      </c>
      <c r="E3450" s="6" t="s">
        <v>14</v>
      </c>
      <c r="F3450" s="11" t="s">
        <v>14</v>
      </c>
      <c r="G3450" s="11" t="s">
        <v>14</v>
      </c>
      <c r="H3450" s="11" t="s">
        <v>14</v>
      </c>
      <c r="I3450" s="13" t="s">
        <v>14</v>
      </c>
      <c r="J3450" s="14" t="s">
        <v>14</v>
      </c>
      <c r="K3450" s="14" t="s">
        <v>14</v>
      </c>
      <c r="L3450" s="17"/>
      <c r="M3450" s="17" t="s">
        <v>14</v>
      </c>
      <c r="N3450" s="17"/>
    </row>
    <row r="3451" spans="1:14" x14ac:dyDescent="0.25">
      <c r="A3451" s="11" t="s">
        <v>14</v>
      </c>
      <c r="B3451" s="18" t="s">
        <v>14</v>
      </c>
      <c r="C3451" s="18" t="s">
        <v>14</v>
      </c>
      <c r="D3451" s="19" t="s">
        <v>14</v>
      </c>
      <c r="E3451" s="6" t="s">
        <v>14</v>
      </c>
      <c r="F3451" s="11" t="s">
        <v>14</v>
      </c>
      <c r="G3451" s="11" t="s">
        <v>14</v>
      </c>
      <c r="H3451" s="11" t="s">
        <v>14</v>
      </c>
      <c r="I3451" s="13" t="s">
        <v>14</v>
      </c>
      <c r="J3451" s="14" t="s">
        <v>14</v>
      </c>
      <c r="K3451" s="14" t="s">
        <v>14</v>
      </c>
      <c r="L3451" s="17"/>
      <c r="M3451" s="17" t="s">
        <v>14</v>
      </c>
      <c r="N3451" s="17"/>
    </row>
    <row r="3452" spans="1:14" x14ac:dyDescent="0.25">
      <c r="A3452" s="11" t="s">
        <v>14</v>
      </c>
      <c r="B3452" s="18" t="s">
        <v>14</v>
      </c>
      <c r="C3452" s="18" t="s">
        <v>14</v>
      </c>
      <c r="D3452" s="19" t="s">
        <v>14</v>
      </c>
      <c r="E3452" s="6" t="s">
        <v>14</v>
      </c>
      <c r="F3452" s="11" t="s">
        <v>14</v>
      </c>
      <c r="G3452" s="11" t="s">
        <v>14</v>
      </c>
      <c r="H3452" s="11" t="s">
        <v>14</v>
      </c>
      <c r="I3452" s="13" t="s">
        <v>14</v>
      </c>
      <c r="J3452" s="14" t="s">
        <v>14</v>
      </c>
      <c r="K3452" s="14" t="s">
        <v>14</v>
      </c>
      <c r="L3452" s="17"/>
      <c r="M3452" s="17" t="s">
        <v>14</v>
      </c>
      <c r="N3452" s="17"/>
    </row>
    <row r="3453" spans="1:14" x14ac:dyDescent="0.25">
      <c r="A3453" s="11" t="s">
        <v>14</v>
      </c>
      <c r="B3453" s="18" t="s">
        <v>14</v>
      </c>
      <c r="C3453" s="18" t="s">
        <v>14</v>
      </c>
      <c r="D3453" s="19" t="s">
        <v>14</v>
      </c>
      <c r="E3453" s="6" t="s">
        <v>14</v>
      </c>
      <c r="F3453" s="11" t="s">
        <v>14</v>
      </c>
      <c r="G3453" s="11" t="s">
        <v>14</v>
      </c>
      <c r="H3453" s="11" t="s">
        <v>14</v>
      </c>
      <c r="I3453" s="13" t="s">
        <v>14</v>
      </c>
      <c r="J3453" s="14" t="s">
        <v>14</v>
      </c>
      <c r="K3453" s="14" t="s">
        <v>14</v>
      </c>
      <c r="L3453" s="17"/>
      <c r="M3453" s="17" t="s">
        <v>14</v>
      </c>
      <c r="N3453" s="17"/>
    </row>
    <row r="3454" spans="1:14" x14ac:dyDescent="0.25">
      <c r="A3454" s="11" t="s">
        <v>14</v>
      </c>
      <c r="B3454" s="18" t="s">
        <v>14</v>
      </c>
      <c r="C3454" s="18" t="s">
        <v>14</v>
      </c>
      <c r="D3454" s="19" t="s">
        <v>14</v>
      </c>
      <c r="E3454" s="6" t="s">
        <v>14</v>
      </c>
      <c r="F3454" s="11" t="s">
        <v>14</v>
      </c>
      <c r="G3454" s="11" t="s">
        <v>14</v>
      </c>
      <c r="H3454" s="11" t="s">
        <v>14</v>
      </c>
      <c r="I3454" s="13" t="s">
        <v>14</v>
      </c>
      <c r="J3454" s="14" t="s">
        <v>14</v>
      </c>
      <c r="K3454" s="14" t="s">
        <v>14</v>
      </c>
      <c r="L3454" s="17"/>
      <c r="M3454" s="17" t="s">
        <v>14</v>
      </c>
      <c r="N3454" s="17"/>
    </row>
    <row r="3455" spans="1:14" x14ac:dyDescent="0.25">
      <c r="A3455" s="11" t="s">
        <v>14</v>
      </c>
      <c r="B3455" s="18" t="s">
        <v>14</v>
      </c>
      <c r="C3455" s="18" t="s">
        <v>14</v>
      </c>
      <c r="D3455" s="19" t="s">
        <v>14</v>
      </c>
      <c r="E3455" s="6" t="s">
        <v>14</v>
      </c>
      <c r="F3455" s="11" t="s">
        <v>14</v>
      </c>
      <c r="G3455" s="11" t="s">
        <v>14</v>
      </c>
      <c r="H3455" s="11" t="s">
        <v>14</v>
      </c>
      <c r="I3455" s="13" t="s">
        <v>14</v>
      </c>
      <c r="J3455" s="14" t="s">
        <v>14</v>
      </c>
      <c r="K3455" s="14" t="s">
        <v>14</v>
      </c>
      <c r="L3455" s="17"/>
      <c r="M3455" s="17" t="s">
        <v>14</v>
      </c>
      <c r="N3455" s="17"/>
    </row>
    <row r="3456" spans="1:14" x14ac:dyDescent="0.25">
      <c r="A3456" s="11" t="s">
        <v>14</v>
      </c>
      <c r="B3456" s="18" t="s">
        <v>14</v>
      </c>
      <c r="C3456" s="18" t="s">
        <v>14</v>
      </c>
      <c r="D3456" s="19" t="s">
        <v>14</v>
      </c>
      <c r="E3456" s="6" t="s">
        <v>14</v>
      </c>
      <c r="F3456" s="11" t="s">
        <v>14</v>
      </c>
      <c r="G3456" s="11" t="s">
        <v>14</v>
      </c>
      <c r="H3456" s="11" t="s">
        <v>14</v>
      </c>
      <c r="I3456" s="13" t="s">
        <v>14</v>
      </c>
      <c r="J3456" s="14" t="s">
        <v>14</v>
      </c>
      <c r="K3456" s="14" t="s">
        <v>14</v>
      </c>
      <c r="L3456" s="17"/>
      <c r="M3456" s="17" t="s">
        <v>14</v>
      </c>
      <c r="N3456" s="17"/>
    </row>
    <row r="3457" spans="1:14" x14ac:dyDescent="0.25">
      <c r="A3457" s="11" t="s">
        <v>14</v>
      </c>
      <c r="B3457" s="18" t="s">
        <v>14</v>
      </c>
      <c r="C3457" s="18" t="s">
        <v>14</v>
      </c>
      <c r="D3457" s="19" t="s">
        <v>14</v>
      </c>
      <c r="E3457" s="6" t="s">
        <v>14</v>
      </c>
      <c r="F3457" s="11" t="s">
        <v>14</v>
      </c>
      <c r="G3457" s="11" t="s">
        <v>14</v>
      </c>
      <c r="H3457" s="11" t="s">
        <v>14</v>
      </c>
      <c r="I3457" s="13" t="s">
        <v>14</v>
      </c>
      <c r="J3457" s="14" t="s">
        <v>14</v>
      </c>
      <c r="K3457" s="14" t="s">
        <v>14</v>
      </c>
      <c r="L3457" s="17"/>
      <c r="M3457" s="17" t="s">
        <v>14</v>
      </c>
      <c r="N3457" s="17"/>
    </row>
    <row r="3458" spans="1:14" x14ac:dyDescent="0.25">
      <c r="A3458" s="11" t="s">
        <v>14</v>
      </c>
      <c r="B3458" s="18" t="s">
        <v>14</v>
      </c>
      <c r="C3458" s="18" t="s">
        <v>14</v>
      </c>
      <c r="D3458" s="19" t="s">
        <v>14</v>
      </c>
      <c r="E3458" s="6" t="s">
        <v>14</v>
      </c>
      <c r="F3458" s="11" t="s">
        <v>14</v>
      </c>
      <c r="G3458" s="11" t="s">
        <v>14</v>
      </c>
      <c r="H3458" s="11" t="s">
        <v>14</v>
      </c>
      <c r="I3458" s="13" t="s">
        <v>14</v>
      </c>
      <c r="J3458" s="14" t="s">
        <v>14</v>
      </c>
      <c r="K3458" s="14" t="s">
        <v>14</v>
      </c>
      <c r="L3458" s="17"/>
      <c r="M3458" s="17" t="s">
        <v>14</v>
      </c>
      <c r="N3458" s="17"/>
    </row>
    <row r="3459" spans="1:14" x14ac:dyDescent="0.25">
      <c r="A3459" s="11" t="s">
        <v>14</v>
      </c>
      <c r="B3459" s="18" t="s">
        <v>14</v>
      </c>
      <c r="C3459" s="18" t="s">
        <v>14</v>
      </c>
      <c r="D3459" s="19" t="s">
        <v>14</v>
      </c>
      <c r="E3459" s="6" t="s">
        <v>14</v>
      </c>
      <c r="F3459" s="11" t="s">
        <v>14</v>
      </c>
      <c r="G3459" s="11" t="s">
        <v>14</v>
      </c>
      <c r="H3459" s="11" t="s">
        <v>14</v>
      </c>
      <c r="I3459" s="13" t="s">
        <v>14</v>
      </c>
      <c r="J3459" s="14" t="s">
        <v>14</v>
      </c>
      <c r="K3459" s="14" t="s">
        <v>14</v>
      </c>
      <c r="L3459" s="17"/>
      <c r="M3459" s="17" t="s">
        <v>14</v>
      </c>
      <c r="N3459" s="17"/>
    </row>
    <row r="3460" spans="1:14" x14ac:dyDescent="0.25">
      <c r="A3460" s="11" t="s">
        <v>14</v>
      </c>
      <c r="B3460" s="18" t="s">
        <v>14</v>
      </c>
      <c r="C3460" s="18" t="s">
        <v>14</v>
      </c>
      <c r="D3460" s="19" t="s">
        <v>14</v>
      </c>
      <c r="E3460" s="6" t="s">
        <v>14</v>
      </c>
      <c r="F3460" s="11" t="s">
        <v>14</v>
      </c>
      <c r="G3460" s="11" t="s">
        <v>14</v>
      </c>
      <c r="H3460" s="11" t="s">
        <v>14</v>
      </c>
      <c r="I3460" s="13" t="s">
        <v>14</v>
      </c>
      <c r="J3460" s="14" t="s">
        <v>14</v>
      </c>
      <c r="K3460" s="14" t="s">
        <v>14</v>
      </c>
      <c r="L3460" s="17"/>
      <c r="M3460" s="17" t="s">
        <v>14</v>
      </c>
      <c r="N3460" s="17"/>
    </row>
    <row r="3461" spans="1:14" x14ac:dyDescent="0.25">
      <c r="A3461" s="11" t="s">
        <v>14</v>
      </c>
      <c r="B3461" s="18" t="s">
        <v>14</v>
      </c>
      <c r="C3461" s="18" t="s">
        <v>14</v>
      </c>
      <c r="D3461" s="19" t="s">
        <v>14</v>
      </c>
      <c r="E3461" s="6" t="s">
        <v>14</v>
      </c>
      <c r="F3461" s="11" t="s">
        <v>14</v>
      </c>
      <c r="G3461" s="11" t="s">
        <v>14</v>
      </c>
      <c r="H3461" s="11" t="s">
        <v>14</v>
      </c>
      <c r="I3461" s="13" t="s">
        <v>14</v>
      </c>
      <c r="J3461" s="14" t="s">
        <v>14</v>
      </c>
      <c r="K3461" s="14" t="s">
        <v>14</v>
      </c>
      <c r="L3461" s="17"/>
      <c r="M3461" s="17" t="s">
        <v>14</v>
      </c>
      <c r="N3461" s="17"/>
    </row>
    <row r="3462" spans="1:14" x14ac:dyDescent="0.25">
      <c r="A3462" s="11" t="s">
        <v>14</v>
      </c>
      <c r="B3462" s="18" t="s">
        <v>14</v>
      </c>
      <c r="C3462" s="18" t="s">
        <v>14</v>
      </c>
      <c r="D3462" s="19" t="s">
        <v>14</v>
      </c>
      <c r="E3462" s="6" t="s">
        <v>14</v>
      </c>
      <c r="F3462" s="11" t="s">
        <v>14</v>
      </c>
      <c r="G3462" s="11" t="s">
        <v>14</v>
      </c>
      <c r="H3462" s="11" t="s">
        <v>14</v>
      </c>
      <c r="I3462" s="13" t="s">
        <v>14</v>
      </c>
      <c r="J3462" s="14" t="s">
        <v>14</v>
      </c>
      <c r="K3462" s="14" t="s">
        <v>14</v>
      </c>
      <c r="L3462" s="17"/>
      <c r="M3462" s="17" t="s">
        <v>14</v>
      </c>
      <c r="N3462" s="17"/>
    </row>
    <row r="3463" spans="1:14" x14ac:dyDescent="0.25">
      <c r="A3463" s="11" t="s">
        <v>14</v>
      </c>
      <c r="B3463" s="18" t="s">
        <v>14</v>
      </c>
      <c r="C3463" s="18" t="s">
        <v>14</v>
      </c>
      <c r="D3463" s="19" t="s">
        <v>14</v>
      </c>
      <c r="E3463" s="6" t="s">
        <v>14</v>
      </c>
      <c r="F3463" s="11" t="s">
        <v>14</v>
      </c>
      <c r="G3463" s="11" t="s">
        <v>14</v>
      </c>
      <c r="H3463" s="11" t="s">
        <v>14</v>
      </c>
      <c r="I3463" s="13" t="s">
        <v>14</v>
      </c>
      <c r="J3463" s="14" t="s">
        <v>14</v>
      </c>
      <c r="K3463" s="14" t="s">
        <v>14</v>
      </c>
      <c r="L3463" s="17"/>
      <c r="M3463" s="17" t="s">
        <v>14</v>
      </c>
      <c r="N3463" s="17"/>
    </row>
    <row r="3464" spans="1:14" x14ac:dyDescent="0.25">
      <c r="A3464" s="11" t="s">
        <v>14</v>
      </c>
      <c r="B3464" s="18" t="s">
        <v>14</v>
      </c>
      <c r="C3464" s="18" t="s">
        <v>14</v>
      </c>
      <c r="D3464" s="19" t="s">
        <v>14</v>
      </c>
      <c r="E3464" s="6" t="s">
        <v>14</v>
      </c>
      <c r="F3464" s="11" t="s">
        <v>14</v>
      </c>
      <c r="G3464" s="11" t="s">
        <v>14</v>
      </c>
      <c r="H3464" s="11" t="s">
        <v>14</v>
      </c>
      <c r="I3464" s="13" t="s">
        <v>14</v>
      </c>
      <c r="J3464" s="14" t="s">
        <v>14</v>
      </c>
      <c r="K3464" s="14" t="s">
        <v>14</v>
      </c>
      <c r="L3464" s="17"/>
      <c r="M3464" s="17" t="s">
        <v>14</v>
      </c>
      <c r="N3464" s="17"/>
    </row>
    <row r="3465" spans="1:14" x14ac:dyDescent="0.25">
      <c r="A3465" s="11" t="s">
        <v>14</v>
      </c>
      <c r="B3465" s="18" t="s">
        <v>14</v>
      </c>
      <c r="C3465" s="18" t="s">
        <v>14</v>
      </c>
      <c r="D3465" s="19" t="s">
        <v>14</v>
      </c>
      <c r="E3465" s="6" t="s">
        <v>14</v>
      </c>
      <c r="F3465" s="11" t="s">
        <v>14</v>
      </c>
      <c r="G3465" s="11" t="s">
        <v>14</v>
      </c>
      <c r="H3465" s="11" t="s">
        <v>14</v>
      </c>
      <c r="I3465" s="13" t="s">
        <v>14</v>
      </c>
      <c r="J3465" s="14" t="s">
        <v>14</v>
      </c>
      <c r="K3465" s="14" t="s">
        <v>14</v>
      </c>
      <c r="L3465" s="17"/>
      <c r="M3465" s="17" t="s">
        <v>14</v>
      </c>
      <c r="N3465" s="17"/>
    </row>
    <row r="3466" spans="1:14" x14ac:dyDescent="0.25">
      <c r="A3466" s="11" t="s">
        <v>14</v>
      </c>
      <c r="B3466" s="18" t="s">
        <v>14</v>
      </c>
      <c r="C3466" s="18" t="s">
        <v>14</v>
      </c>
      <c r="D3466" s="19" t="s">
        <v>14</v>
      </c>
      <c r="E3466" s="6" t="s">
        <v>14</v>
      </c>
      <c r="F3466" s="11" t="s">
        <v>14</v>
      </c>
      <c r="G3466" s="11" t="s">
        <v>14</v>
      </c>
      <c r="H3466" s="11" t="s">
        <v>14</v>
      </c>
      <c r="I3466" s="13" t="s">
        <v>14</v>
      </c>
      <c r="J3466" s="14" t="s">
        <v>14</v>
      </c>
      <c r="K3466" s="14" t="s">
        <v>14</v>
      </c>
      <c r="L3466" s="17"/>
      <c r="M3466" s="17" t="s">
        <v>14</v>
      </c>
      <c r="N3466" s="17"/>
    </row>
    <row r="3467" spans="1:14" x14ac:dyDescent="0.25">
      <c r="A3467" s="11" t="s">
        <v>14</v>
      </c>
      <c r="B3467" s="18" t="s">
        <v>14</v>
      </c>
      <c r="C3467" s="18" t="s">
        <v>14</v>
      </c>
      <c r="D3467" s="19" t="s">
        <v>14</v>
      </c>
      <c r="E3467" s="6" t="s">
        <v>14</v>
      </c>
      <c r="F3467" s="11" t="s">
        <v>14</v>
      </c>
      <c r="G3467" s="11" t="s">
        <v>14</v>
      </c>
      <c r="H3467" s="11" t="s">
        <v>14</v>
      </c>
      <c r="I3467" s="13" t="s">
        <v>14</v>
      </c>
      <c r="J3467" s="14" t="s">
        <v>14</v>
      </c>
      <c r="K3467" s="14" t="s">
        <v>14</v>
      </c>
      <c r="L3467" s="17"/>
      <c r="M3467" s="17" t="s">
        <v>14</v>
      </c>
      <c r="N3467" s="17"/>
    </row>
    <row r="3468" spans="1:14" x14ac:dyDescent="0.25">
      <c r="A3468" s="11" t="s">
        <v>14</v>
      </c>
      <c r="B3468" s="18" t="s">
        <v>14</v>
      </c>
      <c r="C3468" s="18" t="s">
        <v>14</v>
      </c>
      <c r="D3468" s="19" t="s">
        <v>14</v>
      </c>
      <c r="E3468" s="6" t="s">
        <v>14</v>
      </c>
      <c r="F3468" s="11" t="s">
        <v>14</v>
      </c>
      <c r="G3468" s="11" t="s">
        <v>14</v>
      </c>
      <c r="H3468" s="11" t="s">
        <v>14</v>
      </c>
      <c r="I3468" s="13" t="s">
        <v>14</v>
      </c>
      <c r="J3468" s="14" t="s">
        <v>14</v>
      </c>
      <c r="K3468" s="14" t="s">
        <v>14</v>
      </c>
      <c r="L3468" s="17"/>
      <c r="M3468" s="17" t="s">
        <v>14</v>
      </c>
      <c r="N3468" s="17"/>
    </row>
    <row r="3469" spans="1:14" x14ac:dyDescent="0.25">
      <c r="A3469" s="11" t="s">
        <v>14</v>
      </c>
      <c r="B3469" s="18" t="s">
        <v>14</v>
      </c>
      <c r="C3469" s="18" t="s">
        <v>14</v>
      </c>
      <c r="D3469" s="19" t="s">
        <v>14</v>
      </c>
      <c r="E3469" s="6" t="s">
        <v>14</v>
      </c>
      <c r="F3469" s="11" t="s">
        <v>14</v>
      </c>
      <c r="G3469" s="11" t="s">
        <v>14</v>
      </c>
      <c r="H3469" s="11" t="s">
        <v>14</v>
      </c>
      <c r="I3469" s="13" t="s">
        <v>14</v>
      </c>
      <c r="J3469" s="14" t="s">
        <v>14</v>
      </c>
      <c r="K3469" s="14" t="s">
        <v>14</v>
      </c>
      <c r="L3469" s="17"/>
      <c r="M3469" s="17" t="s">
        <v>14</v>
      </c>
      <c r="N3469" s="17"/>
    </row>
    <row r="3470" spans="1:14" x14ac:dyDescent="0.25">
      <c r="A3470" s="11" t="s">
        <v>14</v>
      </c>
      <c r="B3470" s="18" t="s">
        <v>14</v>
      </c>
      <c r="C3470" s="18" t="s">
        <v>14</v>
      </c>
      <c r="D3470" s="19" t="s">
        <v>14</v>
      </c>
      <c r="E3470" s="6" t="s">
        <v>14</v>
      </c>
      <c r="F3470" s="11" t="s">
        <v>14</v>
      </c>
      <c r="G3470" s="11" t="s">
        <v>14</v>
      </c>
      <c r="H3470" s="11" t="s">
        <v>14</v>
      </c>
      <c r="I3470" s="13" t="s">
        <v>14</v>
      </c>
      <c r="J3470" s="14" t="s">
        <v>14</v>
      </c>
      <c r="K3470" s="14" t="s">
        <v>14</v>
      </c>
      <c r="L3470" s="17"/>
      <c r="M3470" s="17" t="s">
        <v>14</v>
      </c>
      <c r="N3470" s="17"/>
    </row>
    <row r="3471" spans="1:14" x14ac:dyDescent="0.25">
      <c r="A3471" s="11" t="s">
        <v>14</v>
      </c>
      <c r="B3471" s="18" t="s">
        <v>14</v>
      </c>
      <c r="C3471" s="18" t="s">
        <v>14</v>
      </c>
      <c r="D3471" s="19" t="s">
        <v>14</v>
      </c>
      <c r="E3471" s="6" t="s">
        <v>14</v>
      </c>
      <c r="F3471" s="11" t="s">
        <v>14</v>
      </c>
      <c r="G3471" s="11" t="s">
        <v>14</v>
      </c>
      <c r="H3471" s="11" t="s">
        <v>14</v>
      </c>
      <c r="I3471" s="13" t="s">
        <v>14</v>
      </c>
      <c r="J3471" s="14" t="s">
        <v>14</v>
      </c>
      <c r="K3471" s="14" t="s">
        <v>14</v>
      </c>
      <c r="L3471" s="17"/>
      <c r="M3471" s="17" t="s">
        <v>14</v>
      </c>
      <c r="N3471" s="17"/>
    </row>
    <row r="3472" spans="1:14" x14ac:dyDescent="0.25">
      <c r="A3472" s="11" t="s">
        <v>14</v>
      </c>
      <c r="B3472" s="18" t="s">
        <v>14</v>
      </c>
      <c r="C3472" s="18" t="s">
        <v>14</v>
      </c>
      <c r="D3472" s="19" t="s">
        <v>14</v>
      </c>
      <c r="E3472" s="6" t="s">
        <v>14</v>
      </c>
      <c r="F3472" s="11" t="s">
        <v>14</v>
      </c>
      <c r="G3472" s="11" t="s">
        <v>14</v>
      </c>
      <c r="H3472" s="11" t="s">
        <v>14</v>
      </c>
      <c r="I3472" s="13" t="s">
        <v>14</v>
      </c>
      <c r="J3472" s="14" t="s">
        <v>14</v>
      </c>
      <c r="K3472" s="14" t="s">
        <v>14</v>
      </c>
      <c r="L3472" s="17"/>
      <c r="M3472" s="17" t="s">
        <v>14</v>
      </c>
      <c r="N3472" s="17"/>
    </row>
    <row r="3473" spans="1:14" x14ac:dyDescent="0.25">
      <c r="A3473" s="11" t="s">
        <v>14</v>
      </c>
      <c r="B3473" s="18" t="s">
        <v>14</v>
      </c>
      <c r="C3473" s="18" t="s">
        <v>14</v>
      </c>
      <c r="D3473" s="19" t="s">
        <v>14</v>
      </c>
      <c r="E3473" s="6" t="s">
        <v>14</v>
      </c>
      <c r="F3473" s="11" t="s">
        <v>14</v>
      </c>
      <c r="G3473" s="11" t="s">
        <v>14</v>
      </c>
      <c r="H3473" s="11" t="s">
        <v>14</v>
      </c>
      <c r="I3473" s="13" t="s">
        <v>14</v>
      </c>
      <c r="J3473" s="14" t="s">
        <v>14</v>
      </c>
      <c r="K3473" s="14" t="s">
        <v>14</v>
      </c>
      <c r="L3473" s="17"/>
      <c r="M3473" s="17" t="s">
        <v>14</v>
      </c>
      <c r="N3473" s="17"/>
    </row>
    <row r="3474" spans="1:14" x14ac:dyDescent="0.25">
      <c r="A3474" s="11" t="s">
        <v>14</v>
      </c>
      <c r="B3474" s="18" t="s">
        <v>14</v>
      </c>
      <c r="C3474" s="18" t="s">
        <v>14</v>
      </c>
      <c r="D3474" s="19" t="s">
        <v>14</v>
      </c>
      <c r="E3474" s="6" t="s">
        <v>14</v>
      </c>
      <c r="F3474" s="11" t="s">
        <v>14</v>
      </c>
      <c r="G3474" s="11" t="s">
        <v>14</v>
      </c>
      <c r="H3474" s="11" t="s">
        <v>14</v>
      </c>
      <c r="I3474" s="13" t="s">
        <v>14</v>
      </c>
      <c r="J3474" s="14" t="s">
        <v>14</v>
      </c>
      <c r="K3474" s="14" t="s">
        <v>14</v>
      </c>
      <c r="L3474" s="17"/>
      <c r="M3474" s="17" t="s">
        <v>14</v>
      </c>
      <c r="N3474" s="17"/>
    </row>
    <row r="3475" spans="1:14" x14ac:dyDescent="0.25">
      <c r="A3475" s="11" t="s">
        <v>14</v>
      </c>
      <c r="B3475" s="18" t="s">
        <v>14</v>
      </c>
      <c r="C3475" s="18" t="s">
        <v>14</v>
      </c>
      <c r="D3475" s="19" t="s">
        <v>14</v>
      </c>
      <c r="E3475" s="6" t="s">
        <v>14</v>
      </c>
      <c r="F3475" s="11" t="s">
        <v>14</v>
      </c>
      <c r="G3475" s="11" t="s">
        <v>14</v>
      </c>
      <c r="H3475" s="11" t="s">
        <v>14</v>
      </c>
      <c r="I3475" s="13" t="s">
        <v>14</v>
      </c>
      <c r="J3475" s="14" t="s">
        <v>14</v>
      </c>
      <c r="K3475" s="14" t="s">
        <v>14</v>
      </c>
      <c r="L3475" s="17"/>
      <c r="M3475" s="17" t="s">
        <v>14</v>
      </c>
      <c r="N3475" s="17"/>
    </row>
    <row r="3476" spans="1:14" x14ac:dyDescent="0.25">
      <c r="A3476" s="11" t="s">
        <v>14</v>
      </c>
      <c r="B3476" s="18" t="s">
        <v>14</v>
      </c>
      <c r="C3476" s="18" t="s">
        <v>14</v>
      </c>
      <c r="D3476" s="19" t="s">
        <v>14</v>
      </c>
      <c r="E3476" s="6" t="s">
        <v>14</v>
      </c>
      <c r="F3476" s="11" t="s">
        <v>14</v>
      </c>
      <c r="G3476" s="11" t="s">
        <v>14</v>
      </c>
      <c r="H3476" s="11" t="s">
        <v>14</v>
      </c>
      <c r="I3476" s="13" t="s">
        <v>14</v>
      </c>
      <c r="J3476" s="14" t="s">
        <v>14</v>
      </c>
      <c r="K3476" s="14" t="s">
        <v>14</v>
      </c>
      <c r="L3476" s="17"/>
      <c r="M3476" s="17" t="s">
        <v>14</v>
      </c>
      <c r="N3476" s="17"/>
    </row>
    <row r="3477" spans="1:14" x14ac:dyDescent="0.25">
      <c r="A3477" s="11" t="s">
        <v>14</v>
      </c>
      <c r="B3477" s="18" t="s">
        <v>14</v>
      </c>
      <c r="C3477" s="18" t="s">
        <v>14</v>
      </c>
      <c r="D3477" s="19" t="s">
        <v>14</v>
      </c>
      <c r="E3477" s="6" t="s">
        <v>14</v>
      </c>
      <c r="F3477" s="11" t="s">
        <v>14</v>
      </c>
      <c r="G3477" s="11" t="s">
        <v>14</v>
      </c>
      <c r="H3477" s="11" t="s">
        <v>14</v>
      </c>
      <c r="I3477" s="13" t="s">
        <v>14</v>
      </c>
      <c r="J3477" s="14" t="s">
        <v>14</v>
      </c>
      <c r="K3477" s="14" t="s">
        <v>14</v>
      </c>
      <c r="L3477" s="17"/>
      <c r="M3477" s="17" t="s">
        <v>14</v>
      </c>
      <c r="N3477" s="17"/>
    </row>
    <row r="3478" spans="1:14" x14ac:dyDescent="0.25">
      <c r="A3478" s="11" t="s">
        <v>14</v>
      </c>
      <c r="B3478" s="18" t="s">
        <v>14</v>
      </c>
      <c r="C3478" s="18" t="s">
        <v>14</v>
      </c>
      <c r="D3478" s="19" t="s">
        <v>14</v>
      </c>
      <c r="E3478" s="6" t="s">
        <v>14</v>
      </c>
      <c r="F3478" s="11" t="s">
        <v>14</v>
      </c>
      <c r="G3478" s="11" t="s">
        <v>14</v>
      </c>
      <c r="H3478" s="11" t="s">
        <v>14</v>
      </c>
      <c r="I3478" s="13" t="s">
        <v>14</v>
      </c>
      <c r="J3478" s="14" t="s">
        <v>14</v>
      </c>
      <c r="K3478" s="14" t="s">
        <v>14</v>
      </c>
      <c r="L3478" s="17"/>
      <c r="M3478" s="17" t="s">
        <v>14</v>
      </c>
      <c r="N3478" s="17"/>
    </row>
    <row r="3479" spans="1:14" x14ac:dyDescent="0.25">
      <c r="A3479" s="11" t="s">
        <v>14</v>
      </c>
      <c r="B3479" s="18" t="s">
        <v>14</v>
      </c>
      <c r="C3479" s="18" t="s">
        <v>14</v>
      </c>
      <c r="D3479" s="19" t="s">
        <v>14</v>
      </c>
      <c r="E3479" s="6" t="s">
        <v>14</v>
      </c>
      <c r="F3479" s="11" t="s">
        <v>14</v>
      </c>
      <c r="G3479" s="11" t="s">
        <v>14</v>
      </c>
      <c r="H3479" s="11" t="s">
        <v>14</v>
      </c>
      <c r="I3479" s="13" t="s">
        <v>14</v>
      </c>
      <c r="J3479" s="14" t="s">
        <v>14</v>
      </c>
      <c r="K3479" s="14" t="s">
        <v>14</v>
      </c>
      <c r="L3479" s="17"/>
      <c r="M3479" s="17" t="s">
        <v>14</v>
      </c>
      <c r="N3479" s="17"/>
    </row>
    <row r="3480" spans="1:14" x14ac:dyDescent="0.25">
      <c r="A3480" s="11" t="s">
        <v>14</v>
      </c>
      <c r="B3480" s="18" t="s">
        <v>14</v>
      </c>
      <c r="C3480" s="18" t="s">
        <v>14</v>
      </c>
      <c r="D3480" s="19" t="s">
        <v>14</v>
      </c>
      <c r="E3480" s="6" t="s">
        <v>14</v>
      </c>
      <c r="F3480" s="11" t="s">
        <v>14</v>
      </c>
      <c r="G3480" s="11" t="s">
        <v>14</v>
      </c>
      <c r="H3480" s="11" t="s">
        <v>14</v>
      </c>
      <c r="I3480" s="13" t="s">
        <v>14</v>
      </c>
      <c r="J3480" s="14" t="s">
        <v>14</v>
      </c>
      <c r="K3480" s="14" t="s">
        <v>14</v>
      </c>
      <c r="L3480" s="17"/>
      <c r="M3480" s="17" t="s">
        <v>14</v>
      </c>
      <c r="N3480" s="17"/>
    </row>
    <row r="3481" spans="1:14" x14ac:dyDescent="0.25">
      <c r="A3481" s="11" t="s">
        <v>14</v>
      </c>
      <c r="B3481" s="18" t="s">
        <v>14</v>
      </c>
      <c r="C3481" s="18" t="s">
        <v>14</v>
      </c>
      <c r="D3481" s="19" t="s">
        <v>14</v>
      </c>
      <c r="E3481" s="6" t="s">
        <v>14</v>
      </c>
      <c r="F3481" s="11" t="s">
        <v>14</v>
      </c>
      <c r="G3481" s="11" t="s">
        <v>14</v>
      </c>
      <c r="H3481" s="11" t="s">
        <v>14</v>
      </c>
      <c r="I3481" s="13" t="s">
        <v>14</v>
      </c>
      <c r="J3481" s="14" t="s">
        <v>14</v>
      </c>
      <c r="K3481" s="14" t="s">
        <v>14</v>
      </c>
      <c r="L3481" s="17"/>
      <c r="M3481" s="17" t="s">
        <v>14</v>
      </c>
      <c r="N3481" s="17"/>
    </row>
    <row r="3482" spans="1:14" x14ac:dyDescent="0.25">
      <c r="A3482" s="11" t="s">
        <v>14</v>
      </c>
      <c r="B3482" s="18" t="s">
        <v>14</v>
      </c>
      <c r="C3482" s="18" t="s">
        <v>14</v>
      </c>
      <c r="D3482" s="19" t="s">
        <v>14</v>
      </c>
      <c r="E3482" s="6" t="s">
        <v>14</v>
      </c>
      <c r="F3482" s="11" t="s">
        <v>14</v>
      </c>
      <c r="G3482" s="11" t="s">
        <v>14</v>
      </c>
      <c r="H3482" s="11" t="s">
        <v>14</v>
      </c>
      <c r="I3482" s="13" t="s">
        <v>14</v>
      </c>
      <c r="J3482" s="14" t="s">
        <v>14</v>
      </c>
      <c r="K3482" s="14" t="s">
        <v>14</v>
      </c>
      <c r="L3482" s="17"/>
      <c r="M3482" s="17" t="s">
        <v>14</v>
      </c>
      <c r="N3482" s="17"/>
    </row>
    <row r="3483" spans="1:14" x14ac:dyDescent="0.25">
      <c r="A3483" s="11" t="s">
        <v>14</v>
      </c>
      <c r="B3483" s="18" t="s">
        <v>14</v>
      </c>
      <c r="C3483" s="18" t="s">
        <v>14</v>
      </c>
      <c r="D3483" s="19" t="s">
        <v>14</v>
      </c>
      <c r="E3483" s="6" t="s">
        <v>14</v>
      </c>
      <c r="F3483" s="11" t="s">
        <v>14</v>
      </c>
      <c r="G3483" s="11" t="s">
        <v>14</v>
      </c>
      <c r="H3483" s="11" t="s">
        <v>14</v>
      </c>
      <c r="I3483" s="13" t="s">
        <v>14</v>
      </c>
      <c r="J3483" s="14" t="s">
        <v>14</v>
      </c>
      <c r="K3483" s="14" t="s">
        <v>14</v>
      </c>
      <c r="L3483" s="17"/>
      <c r="M3483" s="17" t="s">
        <v>14</v>
      </c>
      <c r="N3483" s="17"/>
    </row>
    <row r="3484" spans="1:14" x14ac:dyDescent="0.25">
      <c r="A3484" s="11" t="s">
        <v>14</v>
      </c>
      <c r="B3484" s="18" t="s">
        <v>14</v>
      </c>
      <c r="C3484" s="18" t="s">
        <v>14</v>
      </c>
      <c r="D3484" s="19" t="s">
        <v>14</v>
      </c>
      <c r="E3484" s="6" t="s">
        <v>14</v>
      </c>
      <c r="F3484" s="11" t="s">
        <v>14</v>
      </c>
      <c r="G3484" s="11" t="s">
        <v>14</v>
      </c>
      <c r="H3484" s="11" t="s">
        <v>14</v>
      </c>
      <c r="I3484" s="13" t="s">
        <v>14</v>
      </c>
      <c r="J3484" s="14" t="s">
        <v>14</v>
      </c>
      <c r="K3484" s="14" t="s">
        <v>14</v>
      </c>
      <c r="L3484" s="17"/>
      <c r="M3484" s="17" t="s">
        <v>14</v>
      </c>
      <c r="N3484" s="17"/>
    </row>
    <row r="3485" spans="1:14" x14ac:dyDescent="0.25">
      <c r="A3485" s="11" t="s">
        <v>14</v>
      </c>
      <c r="B3485" s="18" t="s">
        <v>14</v>
      </c>
      <c r="C3485" s="18" t="s">
        <v>14</v>
      </c>
      <c r="D3485" s="19" t="s">
        <v>14</v>
      </c>
      <c r="E3485" s="6" t="s">
        <v>14</v>
      </c>
      <c r="F3485" s="11" t="s">
        <v>14</v>
      </c>
      <c r="G3485" s="11" t="s">
        <v>14</v>
      </c>
      <c r="H3485" s="11" t="s">
        <v>14</v>
      </c>
      <c r="I3485" s="13" t="s">
        <v>14</v>
      </c>
      <c r="J3485" s="14" t="s">
        <v>14</v>
      </c>
      <c r="K3485" s="14" t="s">
        <v>14</v>
      </c>
      <c r="L3485" s="17"/>
      <c r="M3485" s="17" t="s">
        <v>14</v>
      </c>
      <c r="N3485" s="17"/>
    </row>
    <row r="3486" spans="1:14" x14ac:dyDescent="0.25">
      <c r="A3486" s="11" t="s">
        <v>14</v>
      </c>
      <c r="B3486" s="18" t="s">
        <v>14</v>
      </c>
      <c r="C3486" s="18" t="s">
        <v>14</v>
      </c>
      <c r="D3486" s="19" t="s">
        <v>14</v>
      </c>
      <c r="E3486" s="6" t="s">
        <v>14</v>
      </c>
      <c r="F3486" s="11" t="s">
        <v>14</v>
      </c>
      <c r="G3486" s="11" t="s">
        <v>14</v>
      </c>
      <c r="H3486" s="11" t="s">
        <v>14</v>
      </c>
      <c r="I3486" s="13" t="s">
        <v>14</v>
      </c>
      <c r="J3486" s="14" t="s">
        <v>14</v>
      </c>
      <c r="K3486" s="14" t="s">
        <v>14</v>
      </c>
      <c r="L3486" s="17"/>
      <c r="M3486" s="17" t="s">
        <v>14</v>
      </c>
      <c r="N3486" s="17"/>
    </row>
    <row r="3487" spans="1:14" x14ac:dyDescent="0.25">
      <c r="A3487" s="11" t="s">
        <v>14</v>
      </c>
      <c r="B3487" s="18" t="s">
        <v>14</v>
      </c>
      <c r="C3487" s="18" t="s">
        <v>14</v>
      </c>
      <c r="D3487" s="19" t="s">
        <v>14</v>
      </c>
      <c r="E3487" s="6" t="s">
        <v>14</v>
      </c>
      <c r="F3487" s="11" t="s">
        <v>14</v>
      </c>
      <c r="G3487" s="11" t="s">
        <v>14</v>
      </c>
      <c r="H3487" s="11" t="s">
        <v>14</v>
      </c>
      <c r="I3487" s="13" t="s">
        <v>14</v>
      </c>
      <c r="J3487" s="14" t="s">
        <v>14</v>
      </c>
      <c r="K3487" s="14" t="s">
        <v>14</v>
      </c>
      <c r="L3487" s="17"/>
      <c r="M3487" s="17" t="s">
        <v>14</v>
      </c>
      <c r="N3487" s="17"/>
    </row>
    <row r="3488" spans="1:14" x14ac:dyDescent="0.25">
      <c r="A3488" s="11" t="s">
        <v>14</v>
      </c>
      <c r="B3488" s="18" t="s">
        <v>14</v>
      </c>
      <c r="C3488" s="18" t="s">
        <v>14</v>
      </c>
      <c r="D3488" s="19" t="s">
        <v>14</v>
      </c>
      <c r="E3488" s="6" t="s">
        <v>14</v>
      </c>
      <c r="F3488" s="11" t="s">
        <v>14</v>
      </c>
      <c r="G3488" s="11" t="s">
        <v>14</v>
      </c>
      <c r="H3488" s="11" t="s">
        <v>14</v>
      </c>
      <c r="I3488" s="13" t="s">
        <v>14</v>
      </c>
      <c r="J3488" s="14" t="s">
        <v>14</v>
      </c>
      <c r="K3488" s="14" t="s">
        <v>14</v>
      </c>
      <c r="L3488" s="17"/>
      <c r="M3488" s="17" t="s">
        <v>14</v>
      </c>
      <c r="N3488" s="17"/>
    </row>
    <row r="3489" spans="1:14" x14ac:dyDescent="0.25">
      <c r="A3489" s="11" t="s">
        <v>14</v>
      </c>
      <c r="B3489" s="18" t="s">
        <v>14</v>
      </c>
      <c r="C3489" s="18" t="s">
        <v>14</v>
      </c>
      <c r="D3489" s="19" t="s">
        <v>14</v>
      </c>
      <c r="E3489" s="6" t="s">
        <v>14</v>
      </c>
      <c r="F3489" s="11" t="s">
        <v>14</v>
      </c>
      <c r="G3489" s="11" t="s">
        <v>14</v>
      </c>
      <c r="H3489" s="11" t="s">
        <v>14</v>
      </c>
      <c r="I3489" s="13" t="s">
        <v>14</v>
      </c>
      <c r="J3489" s="14" t="s">
        <v>14</v>
      </c>
      <c r="K3489" s="14" t="s">
        <v>14</v>
      </c>
      <c r="L3489" s="17"/>
      <c r="M3489" s="17" t="s">
        <v>14</v>
      </c>
      <c r="N3489" s="17"/>
    </row>
    <row r="3490" spans="1:14" x14ac:dyDescent="0.25">
      <c r="A3490" s="11" t="s">
        <v>14</v>
      </c>
      <c r="B3490" s="18" t="s">
        <v>14</v>
      </c>
      <c r="C3490" s="18" t="s">
        <v>14</v>
      </c>
      <c r="D3490" s="19" t="s">
        <v>14</v>
      </c>
      <c r="E3490" s="6" t="s">
        <v>14</v>
      </c>
      <c r="F3490" s="11" t="s">
        <v>14</v>
      </c>
      <c r="G3490" s="11" t="s">
        <v>14</v>
      </c>
      <c r="H3490" s="11" t="s">
        <v>14</v>
      </c>
      <c r="I3490" s="13" t="s">
        <v>14</v>
      </c>
      <c r="J3490" s="14" t="s">
        <v>14</v>
      </c>
      <c r="K3490" s="14" t="s">
        <v>14</v>
      </c>
      <c r="L3490" s="17"/>
      <c r="M3490" s="17" t="s">
        <v>14</v>
      </c>
      <c r="N3490" s="17"/>
    </row>
    <row r="3491" spans="1:14" x14ac:dyDescent="0.25">
      <c r="A3491" s="11" t="s">
        <v>14</v>
      </c>
      <c r="B3491" s="18" t="s">
        <v>14</v>
      </c>
      <c r="C3491" s="18" t="s">
        <v>14</v>
      </c>
      <c r="D3491" s="19" t="s">
        <v>14</v>
      </c>
      <c r="E3491" s="6" t="s">
        <v>14</v>
      </c>
      <c r="F3491" s="11" t="s">
        <v>14</v>
      </c>
      <c r="G3491" s="11" t="s">
        <v>14</v>
      </c>
      <c r="H3491" s="11" t="s">
        <v>14</v>
      </c>
      <c r="I3491" s="13" t="s">
        <v>14</v>
      </c>
      <c r="J3491" s="14" t="s">
        <v>14</v>
      </c>
      <c r="K3491" s="14" t="s">
        <v>14</v>
      </c>
      <c r="L3491" s="17"/>
      <c r="M3491" s="17" t="s">
        <v>14</v>
      </c>
      <c r="N3491" s="17"/>
    </row>
    <row r="3492" spans="1:14" x14ac:dyDescent="0.25">
      <c r="A3492" s="11" t="s">
        <v>14</v>
      </c>
      <c r="B3492" s="18" t="s">
        <v>14</v>
      </c>
      <c r="C3492" s="18" t="s">
        <v>14</v>
      </c>
      <c r="D3492" s="19" t="s">
        <v>14</v>
      </c>
      <c r="E3492" s="6" t="s">
        <v>14</v>
      </c>
      <c r="F3492" s="11" t="s">
        <v>14</v>
      </c>
      <c r="G3492" s="11" t="s">
        <v>14</v>
      </c>
      <c r="H3492" s="11" t="s">
        <v>14</v>
      </c>
      <c r="I3492" s="13" t="s">
        <v>14</v>
      </c>
      <c r="J3492" s="14" t="s">
        <v>14</v>
      </c>
      <c r="K3492" s="14" t="s">
        <v>14</v>
      </c>
      <c r="L3492" s="17"/>
      <c r="M3492" s="17" t="s">
        <v>14</v>
      </c>
      <c r="N3492" s="17"/>
    </row>
    <row r="3493" spans="1:14" x14ac:dyDescent="0.25">
      <c r="A3493" s="11" t="s">
        <v>14</v>
      </c>
      <c r="B3493" s="18" t="s">
        <v>14</v>
      </c>
      <c r="C3493" s="18" t="s">
        <v>14</v>
      </c>
      <c r="D3493" s="19" t="s">
        <v>14</v>
      </c>
      <c r="E3493" s="6" t="s">
        <v>14</v>
      </c>
      <c r="F3493" s="11" t="s">
        <v>14</v>
      </c>
      <c r="G3493" s="11" t="s">
        <v>14</v>
      </c>
      <c r="H3493" s="11" t="s">
        <v>14</v>
      </c>
      <c r="I3493" s="13" t="s">
        <v>14</v>
      </c>
      <c r="J3493" s="14" t="s">
        <v>14</v>
      </c>
      <c r="K3493" s="14" t="s">
        <v>14</v>
      </c>
      <c r="L3493" s="17"/>
      <c r="M3493" s="17" t="s">
        <v>14</v>
      </c>
      <c r="N3493" s="17"/>
    </row>
    <row r="3494" spans="1:14" x14ac:dyDescent="0.25">
      <c r="A3494" s="11" t="s">
        <v>14</v>
      </c>
      <c r="B3494" s="18" t="s">
        <v>14</v>
      </c>
      <c r="C3494" s="18" t="s">
        <v>14</v>
      </c>
      <c r="D3494" s="19" t="s">
        <v>14</v>
      </c>
      <c r="E3494" s="6" t="s">
        <v>14</v>
      </c>
      <c r="F3494" s="11" t="s">
        <v>14</v>
      </c>
      <c r="G3494" s="11" t="s">
        <v>14</v>
      </c>
      <c r="H3494" s="11" t="s">
        <v>14</v>
      </c>
      <c r="I3494" s="13" t="s">
        <v>14</v>
      </c>
      <c r="J3494" s="14" t="s">
        <v>14</v>
      </c>
      <c r="K3494" s="14" t="s">
        <v>14</v>
      </c>
      <c r="L3494" s="17"/>
      <c r="M3494" s="17" t="s">
        <v>14</v>
      </c>
      <c r="N3494" s="17"/>
    </row>
    <row r="3495" spans="1:14" x14ac:dyDescent="0.25">
      <c r="A3495" s="11" t="s">
        <v>14</v>
      </c>
      <c r="B3495" s="18" t="s">
        <v>14</v>
      </c>
      <c r="C3495" s="18" t="s">
        <v>14</v>
      </c>
      <c r="D3495" s="19" t="s">
        <v>14</v>
      </c>
      <c r="E3495" s="6" t="s">
        <v>14</v>
      </c>
      <c r="F3495" s="11" t="s">
        <v>14</v>
      </c>
      <c r="G3495" s="11" t="s">
        <v>14</v>
      </c>
      <c r="H3495" s="11" t="s">
        <v>14</v>
      </c>
      <c r="I3495" s="13" t="s">
        <v>14</v>
      </c>
      <c r="J3495" s="14" t="s">
        <v>14</v>
      </c>
      <c r="K3495" s="14" t="s">
        <v>14</v>
      </c>
      <c r="L3495" s="17"/>
      <c r="M3495" s="17" t="s">
        <v>14</v>
      </c>
      <c r="N3495" s="17"/>
    </row>
    <row r="3496" spans="1:14" x14ac:dyDescent="0.25">
      <c r="A3496" s="11" t="s">
        <v>14</v>
      </c>
      <c r="B3496" s="18" t="s">
        <v>14</v>
      </c>
      <c r="C3496" s="18" t="s">
        <v>14</v>
      </c>
      <c r="D3496" s="19" t="s">
        <v>14</v>
      </c>
      <c r="E3496" s="6" t="s">
        <v>14</v>
      </c>
      <c r="F3496" s="11" t="s">
        <v>14</v>
      </c>
      <c r="G3496" s="11" t="s">
        <v>14</v>
      </c>
      <c r="H3496" s="11" t="s">
        <v>14</v>
      </c>
      <c r="I3496" s="13" t="s">
        <v>14</v>
      </c>
      <c r="J3496" s="14" t="s">
        <v>14</v>
      </c>
      <c r="K3496" s="14" t="s">
        <v>14</v>
      </c>
      <c r="L3496" s="17"/>
      <c r="M3496" s="17" t="s">
        <v>14</v>
      </c>
      <c r="N3496" s="17"/>
    </row>
    <row r="3497" spans="1:14" x14ac:dyDescent="0.25">
      <c r="A3497" s="11" t="s">
        <v>14</v>
      </c>
      <c r="B3497" s="18" t="s">
        <v>14</v>
      </c>
      <c r="C3497" s="18" t="s">
        <v>14</v>
      </c>
      <c r="D3497" s="19" t="s">
        <v>14</v>
      </c>
      <c r="E3497" s="6" t="s">
        <v>14</v>
      </c>
      <c r="F3497" s="11" t="s">
        <v>14</v>
      </c>
      <c r="G3497" s="11" t="s">
        <v>14</v>
      </c>
      <c r="H3497" s="11" t="s">
        <v>14</v>
      </c>
      <c r="I3497" s="13" t="s">
        <v>14</v>
      </c>
      <c r="J3497" s="14" t="s">
        <v>14</v>
      </c>
      <c r="K3497" s="14" t="s">
        <v>14</v>
      </c>
      <c r="L3497" s="17"/>
      <c r="M3497" s="17" t="s">
        <v>14</v>
      </c>
      <c r="N3497" s="17"/>
    </row>
    <row r="3498" spans="1:14" x14ac:dyDescent="0.25">
      <c r="A3498" s="11" t="s">
        <v>14</v>
      </c>
      <c r="B3498" s="18" t="s">
        <v>14</v>
      </c>
      <c r="C3498" s="18" t="s">
        <v>14</v>
      </c>
      <c r="D3498" s="19" t="s">
        <v>14</v>
      </c>
      <c r="E3498" s="6" t="s">
        <v>14</v>
      </c>
      <c r="F3498" s="11" t="s">
        <v>14</v>
      </c>
      <c r="G3498" s="11" t="s">
        <v>14</v>
      </c>
      <c r="H3498" s="11" t="s">
        <v>14</v>
      </c>
      <c r="I3498" s="13" t="s">
        <v>14</v>
      </c>
      <c r="J3498" s="14" t="s">
        <v>14</v>
      </c>
      <c r="K3498" s="14" t="s">
        <v>14</v>
      </c>
      <c r="L3498" s="17"/>
      <c r="M3498" s="17" t="s">
        <v>14</v>
      </c>
      <c r="N3498" s="17"/>
    </row>
    <row r="3499" spans="1:14" x14ac:dyDescent="0.25">
      <c r="A3499" s="11" t="s">
        <v>14</v>
      </c>
      <c r="B3499" s="18" t="s">
        <v>14</v>
      </c>
      <c r="C3499" s="18" t="s">
        <v>14</v>
      </c>
      <c r="D3499" s="19" t="s">
        <v>14</v>
      </c>
      <c r="E3499" s="6" t="s">
        <v>14</v>
      </c>
      <c r="F3499" s="11" t="s">
        <v>14</v>
      </c>
      <c r="G3499" s="11" t="s">
        <v>14</v>
      </c>
      <c r="H3499" s="11" t="s">
        <v>14</v>
      </c>
      <c r="I3499" s="13" t="s">
        <v>14</v>
      </c>
      <c r="J3499" s="14" t="s">
        <v>14</v>
      </c>
      <c r="K3499" s="14" t="s">
        <v>14</v>
      </c>
      <c r="L3499" s="17"/>
      <c r="M3499" s="17" t="s">
        <v>14</v>
      </c>
      <c r="N3499" s="17"/>
    </row>
    <row r="3500" spans="1:14" x14ac:dyDescent="0.25">
      <c r="A3500" s="11" t="s">
        <v>14</v>
      </c>
      <c r="B3500" s="18" t="s">
        <v>14</v>
      </c>
      <c r="C3500" s="18" t="s">
        <v>14</v>
      </c>
      <c r="D3500" s="19" t="s">
        <v>14</v>
      </c>
      <c r="E3500" s="6" t="s">
        <v>14</v>
      </c>
      <c r="F3500" s="11" t="s">
        <v>14</v>
      </c>
      <c r="G3500" s="11" t="s">
        <v>14</v>
      </c>
      <c r="H3500" s="11" t="s">
        <v>14</v>
      </c>
      <c r="I3500" s="13" t="s">
        <v>14</v>
      </c>
      <c r="J3500" s="14" t="s">
        <v>14</v>
      </c>
      <c r="K3500" s="14" t="s">
        <v>14</v>
      </c>
      <c r="L3500" s="17"/>
      <c r="M3500" s="17" t="s">
        <v>14</v>
      </c>
      <c r="N3500" s="17"/>
    </row>
    <row r="3501" spans="1:14" x14ac:dyDescent="0.25">
      <c r="A3501" s="11" t="s">
        <v>14</v>
      </c>
      <c r="B3501" s="18" t="s">
        <v>14</v>
      </c>
      <c r="C3501" s="18" t="s">
        <v>14</v>
      </c>
      <c r="D3501" s="19" t="s">
        <v>14</v>
      </c>
      <c r="E3501" s="6" t="s">
        <v>14</v>
      </c>
      <c r="F3501" s="11" t="s">
        <v>14</v>
      </c>
      <c r="G3501" s="11" t="s">
        <v>14</v>
      </c>
      <c r="H3501" s="11" t="s">
        <v>14</v>
      </c>
      <c r="I3501" s="13" t="s">
        <v>14</v>
      </c>
      <c r="J3501" s="14" t="s">
        <v>14</v>
      </c>
      <c r="K3501" s="14" t="s">
        <v>14</v>
      </c>
      <c r="L3501" s="17"/>
      <c r="M3501" s="17" t="s">
        <v>14</v>
      </c>
      <c r="N3501" s="17"/>
    </row>
    <row r="3502" spans="1:14" x14ac:dyDescent="0.25">
      <c r="A3502" s="11" t="s">
        <v>14</v>
      </c>
      <c r="B3502" s="18" t="s">
        <v>14</v>
      </c>
      <c r="C3502" s="18" t="s">
        <v>14</v>
      </c>
      <c r="D3502" s="19" t="s">
        <v>14</v>
      </c>
      <c r="E3502" s="6" t="s">
        <v>14</v>
      </c>
      <c r="F3502" s="11" t="s">
        <v>14</v>
      </c>
      <c r="G3502" s="11" t="s">
        <v>14</v>
      </c>
      <c r="H3502" s="11" t="s">
        <v>14</v>
      </c>
      <c r="I3502" s="13" t="s">
        <v>14</v>
      </c>
      <c r="J3502" s="14" t="s">
        <v>14</v>
      </c>
      <c r="K3502" s="14" t="s">
        <v>14</v>
      </c>
      <c r="L3502" s="17"/>
      <c r="M3502" s="17" t="s">
        <v>14</v>
      </c>
      <c r="N3502" s="17"/>
    </row>
    <row r="3503" spans="1:14" x14ac:dyDescent="0.25">
      <c r="A3503" s="11" t="s">
        <v>14</v>
      </c>
      <c r="B3503" s="18" t="s">
        <v>14</v>
      </c>
      <c r="C3503" s="18" t="s">
        <v>14</v>
      </c>
      <c r="D3503" s="19" t="s">
        <v>14</v>
      </c>
      <c r="E3503" s="6" t="s">
        <v>14</v>
      </c>
      <c r="F3503" s="11" t="s">
        <v>14</v>
      </c>
      <c r="G3503" s="11" t="s">
        <v>14</v>
      </c>
      <c r="H3503" s="11" t="s">
        <v>14</v>
      </c>
      <c r="I3503" s="13" t="s">
        <v>14</v>
      </c>
      <c r="J3503" s="14" t="s">
        <v>14</v>
      </c>
      <c r="K3503" s="14" t="s">
        <v>14</v>
      </c>
      <c r="L3503" s="17"/>
      <c r="M3503" s="17" t="s">
        <v>14</v>
      </c>
      <c r="N3503" s="17"/>
    </row>
    <row r="3504" spans="1:14" x14ac:dyDescent="0.25">
      <c r="A3504" s="11" t="s">
        <v>14</v>
      </c>
      <c r="B3504" s="18" t="s">
        <v>14</v>
      </c>
      <c r="C3504" s="18" t="s">
        <v>14</v>
      </c>
      <c r="D3504" s="19" t="s">
        <v>14</v>
      </c>
      <c r="E3504" s="6" t="s">
        <v>14</v>
      </c>
      <c r="F3504" s="11" t="s">
        <v>14</v>
      </c>
      <c r="G3504" s="11" t="s">
        <v>14</v>
      </c>
      <c r="H3504" s="11" t="s">
        <v>14</v>
      </c>
      <c r="I3504" s="13" t="s">
        <v>14</v>
      </c>
      <c r="J3504" s="14" t="s">
        <v>14</v>
      </c>
      <c r="K3504" s="14" t="s">
        <v>14</v>
      </c>
      <c r="L3504" s="17"/>
      <c r="M3504" s="17" t="s">
        <v>14</v>
      </c>
      <c r="N3504" s="17"/>
    </row>
    <row r="3505" spans="1:14" x14ac:dyDescent="0.25">
      <c r="A3505" s="11" t="s">
        <v>14</v>
      </c>
      <c r="B3505" s="18" t="s">
        <v>14</v>
      </c>
      <c r="C3505" s="18" t="s">
        <v>14</v>
      </c>
      <c r="D3505" s="19" t="s">
        <v>14</v>
      </c>
      <c r="E3505" s="6" t="s">
        <v>14</v>
      </c>
      <c r="F3505" s="11" t="s">
        <v>14</v>
      </c>
      <c r="G3505" s="11" t="s">
        <v>14</v>
      </c>
      <c r="H3505" s="11" t="s">
        <v>14</v>
      </c>
      <c r="I3505" s="13" t="s">
        <v>14</v>
      </c>
      <c r="J3505" s="14" t="s">
        <v>14</v>
      </c>
      <c r="K3505" s="14" t="s">
        <v>14</v>
      </c>
      <c r="L3505" s="17"/>
      <c r="M3505" s="17" t="s">
        <v>14</v>
      </c>
      <c r="N3505" s="17"/>
    </row>
    <row r="3506" spans="1:14" x14ac:dyDescent="0.25">
      <c r="A3506" s="11" t="s">
        <v>14</v>
      </c>
      <c r="B3506" s="18" t="s">
        <v>14</v>
      </c>
      <c r="C3506" s="18" t="s">
        <v>14</v>
      </c>
      <c r="D3506" s="19" t="s">
        <v>14</v>
      </c>
      <c r="E3506" s="6" t="s">
        <v>14</v>
      </c>
      <c r="F3506" s="11" t="s">
        <v>14</v>
      </c>
      <c r="G3506" s="11" t="s">
        <v>14</v>
      </c>
      <c r="H3506" s="11" t="s">
        <v>14</v>
      </c>
      <c r="I3506" s="13" t="s">
        <v>14</v>
      </c>
      <c r="J3506" s="14" t="s">
        <v>14</v>
      </c>
      <c r="K3506" s="14" t="s">
        <v>14</v>
      </c>
      <c r="L3506" s="17"/>
      <c r="M3506" s="17" t="s">
        <v>14</v>
      </c>
      <c r="N3506" s="17"/>
    </row>
    <row r="3507" spans="1:14" x14ac:dyDescent="0.25">
      <c r="A3507" s="11" t="s">
        <v>14</v>
      </c>
      <c r="B3507" s="18" t="s">
        <v>14</v>
      </c>
      <c r="C3507" s="18" t="s">
        <v>14</v>
      </c>
      <c r="D3507" s="19" t="s">
        <v>14</v>
      </c>
      <c r="E3507" s="6" t="s">
        <v>14</v>
      </c>
      <c r="F3507" s="11" t="s">
        <v>14</v>
      </c>
      <c r="G3507" s="11" t="s">
        <v>14</v>
      </c>
      <c r="H3507" s="11" t="s">
        <v>14</v>
      </c>
      <c r="I3507" s="13" t="s">
        <v>14</v>
      </c>
      <c r="J3507" s="14" t="s">
        <v>14</v>
      </c>
      <c r="K3507" s="14" t="s">
        <v>14</v>
      </c>
      <c r="L3507" s="17"/>
      <c r="M3507" s="17" t="s">
        <v>14</v>
      </c>
      <c r="N3507" s="17"/>
    </row>
    <row r="3508" spans="1:14" x14ac:dyDescent="0.25">
      <c r="A3508" s="11" t="s">
        <v>14</v>
      </c>
      <c r="B3508" s="18" t="s">
        <v>14</v>
      </c>
      <c r="C3508" s="18" t="s">
        <v>14</v>
      </c>
      <c r="D3508" s="19" t="s">
        <v>14</v>
      </c>
      <c r="E3508" s="6" t="s">
        <v>14</v>
      </c>
      <c r="F3508" s="11" t="s">
        <v>14</v>
      </c>
      <c r="G3508" s="11" t="s">
        <v>14</v>
      </c>
      <c r="H3508" s="11" t="s">
        <v>14</v>
      </c>
      <c r="I3508" s="13" t="s">
        <v>14</v>
      </c>
      <c r="J3508" s="14" t="s">
        <v>14</v>
      </c>
      <c r="K3508" s="14" t="s">
        <v>14</v>
      </c>
      <c r="L3508" s="17"/>
      <c r="M3508" s="17" t="s">
        <v>14</v>
      </c>
      <c r="N3508" s="17"/>
    </row>
    <row r="3509" spans="1:14" x14ac:dyDescent="0.25">
      <c r="A3509" s="11" t="s">
        <v>14</v>
      </c>
      <c r="B3509" s="18" t="s">
        <v>14</v>
      </c>
      <c r="C3509" s="18" t="s">
        <v>14</v>
      </c>
      <c r="D3509" s="19" t="s">
        <v>14</v>
      </c>
      <c r="E3509" s="6" t="s">
        <v>14</v>
      </c>
      <c r="F3509" s="11" t="s">
        <v>14</v>
      </c>
      <c r="G3509" s="11" t="s">
        <v>14</v>
      </c>
      <c r="H3509" s="11" t="s">
        <v>14</v>
      </c>
      <c r="I3509" s="13" t="s">
        <v>14</v>
      </c>
      <c r="J3509" s="14" t="s">
        <v>14</v>
      </c>
      <c r="K3509" s="14" t="s">
        <v>14</v>
      </c>
      <c r="L3509" s="17"/>
      <c r="M3509" s="17" t="s">
        <v>14</v>
      </c>
      <c r="N3509" s="17"/>
    </row>
    <row r="3510" spans="1:14" x14ac:dyDescent="0.25">
      <c r="A3510" s="11" t="s">
        <v>14</v>
      </c>
      <c r="B3510" s="18" t="s">
        <v>14</v>
      </c>
      <c r="C3510" s="18" t="s">
        <v>14</v>
      </c>
      <c r="D3510" s="19" t="s">
        <v>14</v>
      </c>
      <c r="E3510" s="6" t="s">
        <v>14</v>
      </c>
      <c r="F3510" s="11" t="s">
        <v>14</v>
      </c>
      <c r="G3510" s="11" t="s">
        <v>14</v>
      </c>
      <c r="H3510" s="11" t="s">
        <v>14</v>
      </c>
      <c r="I3510" s="13" t="s">
        <v>14</v>
      </c>
      <c r="J3510" s="14" t="s">
        <v>14</v>
      </c>
      <c r="K3510" s="14" t="s">
        <v>14</v>
      </c>
      <c r="L3510" s="17"/>
      <c r="M3510" s="17" t="s">
        <v>14</v>
      </c>
      <c r="N3510" s="17"/>
    </row>
    <row r="3511" spans="1:14" x14ac:dyDescent="0.25">
      <c r="A3511" s="11" t="s">
        <v>14</v>
      </c>
      <c r="B3511" s="18" t="s">
        <v>14</v>
      </c>
      <c r="C3511" s="18" t="s">
        <v>14</v>
      </c>
      <c r="D3511" s="19" t="s">
        <v>14</v>
      </c>
      <c r="E3511" s="6" t="s">
        <v>14</v>
      </c>
      <c r="F3511" s="11" t="s">
        <v>14</v>
      </c>
      <c r="G3511" s="11" t="s">
        <v>14</v>
      </c>
      <c r="H3511" s="11" t="s">
        <v>14</v>
      </c>
      <c r="I3511" s="13" t="s">
        <v>14</v>
      </c>
      <c r="J3511" s="14" t="s">
        <v>14</v>
      </c>
      <c r="K3511" s="14" t="s">
        <v>14</v>
      </c>
      <c r="L3511" s="17"/>
      <c r="M3511" s="17" t="s">
        <v>14</v>
      </c>
      <c r="N3511" s="17"/>
    </row>
    <row r="3512" spans="1:14" x14ac:dyDescent="0.25">
      <c r="A3512" s="11" t="s">
        <v>14</v>
      </c>
      <c r="B3512" s="18" t="s">
        <v>14</v>
      </c>
      <c r="C3512" s="18" t="s">
        <v>14</v>
      </c>
      <c r="D3512" s="19" t="s">
        <v>14</v>
      </c>
      <c r="E3512" s="6" t="s">
        <v>14</v>
      </c>
      <c r="F3512" s="11" t="s">
        <v>14</v>
      </c>
      <c r="G3512" s="11" t="s">
        <v>14</v>
      </c>
      <c r="H3512" s="11" t="s">
        <v>14</v>
      </c>
      <c r="I3512" s="13" t="s">
        <v>14</v>
      </c>
      <c r="J3512" s="14" t="s">
        <v>14</v>
      </c>
      <c r="K3512" s="14" t="s">
        <v>14</v>
      </c>
      <c r="L3512" s="17"/>
      <c r="M3512" s="17" t="s">
        <v>14</v>
      </c>
      <c r="N3512" s="17"/>
    </row>
    <row r="3513" spans="1:14" x14ac:dyDescent="0.25">
      <c r="A3513" s="11" t="s">
        <v>14</v>
      </c>
      <c r="B3513" s="18" t="s">
        <v>14</v>
      </c>
      <c r="C3513" s="18" t="s">
        <v>14</v>
      </c>
      <c r="D3513" s="19" t="s">
        <v>14</v>
      </c>
      <c r="E3513" s="6" t="s">
        <v>14</v>
      </c>
      <c r="F3513" s="11" t="s">
        <v>14</v>
      </c>
      <c r="G3513" s="11" t="s">
        <v>14</v>
      </c>
      <c r="H3513" s="11" t="s">
        <v>14</v>
      </c>
      <c r="I3513" s="13" t="s">
        <v>14</v>
      </c>
      <c r="J3513" s="14" t="s">
        <v>14</v>
      </c>
      <c r="K3513" s="14" t="s">
        <v>14</v>
      </c>
      <c r="L3513" s="17"/>
      <c r="M3513" s="17" t="s">
        <v>14</v>
      </c>
      <c r="N3513" s="17"/>
    </row>
    <row r="3514" spans="1:14" x14ac:dyDescent="0.25">
      <c r="A3514" s="11" t="s">
        <v>14</v>
      </c>
      <c r="B3514" s="18" t="s">
        <v>14</v>
      </c>
      <c r="C3514" s="18" t="s">
        <v>14</v>
      </c>
      <c r="D3514" s="19" t="s">
        <v>14</v>
      </c>
      <c r="E3514" s="6" t="s">
        <v>14</v>
      </c>
      <c r="F3514" s="11" t="s">
        <v>14</v>
      </c>
      <c r="G3514" s="11" t="s">
        <v>14</v>
      </c>
      <c r="H3514" s="11" t="s">
        <v>14</v>
      </c>
      <c r="I3514" s="13" t="s">
        <v>14</v>
      </c>
      <c r="J3514" s="14" t="s">
        <v>14</v>
      </c>
      <c r="K3514" s="14" t="s">
        <v>14</v>
      </c>
      <c r="L3514" s="17"/>
      <c r="M3514" s="17" t="s">
        <v>14</v>
      </c>
      <c r="N3514" s="17"/>
    </row>
    <row r="3515" spans="1:14" x14ac:dyDescent="0.25">
      <c r="A3515" s="11" t="s">
        <v>14</v>
      </c>
      <c r="B3515" s="18" t="s">
        <v>14</v>
      </c>
      <c r="C3515" s="18" t="s">
        <v>14</v>
      </c>
      <c r="D3515" s="19" t="s">
        <v>14</v>
      </c>
      <c r="E3515" s="6" t="s">
        <v>14</v>
      </c>
      <c r="F3515" s="11" t="s">
        <v>14</v>
      </c>
      <c r="G3515" s="11" t="s">
        <v>14</v>
      </c>
      <c r="H3515" s="11" t="s">
        <v>14</v>
      </c>
      <c r="I3515" s="13" t="s">
        <v>14</v>
      </c>
      <c r="J3515" s="14" t="s">
        <v>14</v>
      </c>
      <c r="K3515" s="14" t="s">
        <v>14</v>
      </c>
      <c r="L3515" s="17"/>
      <c r="M3515" s="17" t="s">
        <v>14</v>
      </c>
      <c r="N3515" s="17"/>
    </row>
    <row r="3516" spans="1:14" x14ac:dyDescent="0.25">
      <c r="A3516" s="11" t="s">
        <v>14</v>
      </c>
      <c r="B3516" s="18" t="s">
        <v>14</v>
      </c>
      <c r="C3516" s="18" t="s">
        <v>14</v>
      </c>
      <c r="D3516" s="19" t="s">
        <v>14</v>
      </c>
      <c r="E3516" s="6" t="s">
        <v>14</v>
      </c>
      <c r="F3516" s="11" t="s">
        <v>14</v>
      </c>
      <c r="G3516" s="11" t="s">
        <v>14</v>
      </c>
      <c r="H3516" s="11" t="s">
        <v>14</v>
      </c>
      <c r="I3516" s="13" t="s">
        <v>14</v>
      </c>
      <c r="J3516" s="14" t="s">
        <v>14</v>
      </c>
      <c r="K3516" s="14" t="s">
        <v>14</v>
      </c>
      <c r="L3516" s="17"/>
      <c r="M3516" s="17" t="s">
        <v>14</v>
      </c>
      <c r="N3516" s="17"/>
    </row>
    <row r="3517" spans="1:14" x14ac:dyDescent="0.25">
      <c r="A3517" s="11" t="s">
        <v>14</v>
      </c>
      <c r="B3517" s="18" t="s">
        <v>14</v>
      </c>
      <c r="C3517" s="18" t="s">
        <v>14</v>
      </c>
      <c r="D3517" s="19" t="s">
        <v>14</v>
      </c>
      <c r="E3517" s="6" t="s">
        <v>14</v>
      </c>
      <c r="F3517" s="11" t="s">
        <v>14</v>
      </c>
      <c r="G3517" s="11" t="s">
        <v>14</v>
      </c>
      <c r="H3517" s="11" t="s">
        <v>14</v>
      </c>
      <c r="I3517" s="13" t="s">
        <v>14</v>
      </c>
      <c r="J3517" s="14" t="s">
        <v>14</v>
      </c>
      <c r="K3517" s="14" t="s">
        <v>14</v>
      </c>
      <c r="L3517" s="17"/>
      <c r="M3517" s="17" t="s">
        <v>14</v>
      </c>
      <c r="N3517" s="17"/>
    </row>
    <row r="3518" spans="1:14" x14ac:dyDescent="0.25">
      <c r="A3518" s="11" t="s">
        <v>14</v>
      </c>
      <c r="B3518" s="18" t="s">
        <v>14</v>
      </c>
      <c r="C3518" s="18" t="s">
        <v>14</v>
      </c>
      <c r="D3518" s="19" t="s">
        <v>14</v>
      </c>
      <c r="E3518" s="6" t="s">
        <v>14</v>
      </c>
      <c r="F3518" s="11" t="s">
        <v>14</v>
      </c>
      <c r="G3518" s="11" t="s">
        <v>14</v>
      </c>
      <c r="H3518" s="11" t="s">
        <v>14</v>
      </c>
      <c r="I3518" s="13" t="s">
        <v>14</v>
      </c>
      <c r="J3518" s="14" t="s">
        <v>14</v>
      </c>
      <c r="K3518" s="14" t="s">
        <v>14</v>
      </c>
      <c r="L3518" s="17"/>
      <c r="M3518" s="17" t="s">
        <v>14</v>
      </c>
      <c r="N3518" s="17"/>
    </row>
    <row r="3519" spans="1:14" x14ac:dyDescent="0.25">
      <c r="A3519" s="11" t="s">
        <v>14</v>
      </c>
      <c r="B3519" s="18" t="s">
        <v>14</v>
      </c>
      <c r="C3519" s="18" t="s">
        <v>14</v>
      </c>
      <c r="D3519" s="19" t="s">
        <v>14</v>
      </c>
      <c r="E3519" s="6" t="s">
        <v>14</v>
      </c>
      <c r="F3519" s="11" t="s">
        <v>14</v>
      </c>
      <c r="G3519" s="11" t="s">
        <v>14</v>
      </c>
      <c r="H3519" s="11" t="s">
        <v>14</v>
      </c>
      <c r="I3519" s="13" t="s">
        <v>14</v>
      </c>
      <c r="J3519" s="14" t="s">
        <v>14</v>
      </c>
      <c r="K3519" s="14" t="s">
        <v>14</v>
      </c>
      <c r="L3519" s="17"/>
      <c r="M3519" s="17" t="s">
        <v>14</v>
      </c>
      <c r="N3519" s="17"/>
    </row>
    <row r="3520" spans="1:14" x14ac:dyDescent="0.25">
      <c r="A3520" s="11" t="s">
        <v>14</v>
      </c>
      <c r="B3520" s="18" t="s">
        <v>14</v>
      </c>
      <c r="C3520" s="18" t="s">
        <v>14</v>
      </c>
      <c r="D3520" s="19" t="s">
        <v>14</v>
      </c>
      <c r="E3520" s="6" t="s">
        <v>14</v>
      </c>
      <c r="F3520" s="11" t="s">
        <v>14</v>
      </c>
      <c r="G3520" s="11" t="s">
        <v>14</v>
      </c>
      <c r="H3520" s="11" t="s">
        <v>14</v>
      </c>
      <c r="I3520" s="13" t="s">
        <v>14</v>
      </c>
      <c r="J3520" s="14" t="s">
        <v>14</v>
      </c>
      <c r="K3520" s="14" t="s">
        <v>14</v>
      </c>
      <c r="L3520" s="17"/>
      <c r="M3520" s="17" t="s">
        <v>14</v>
      </c>
      <c r="N3520" s="17"/>
    </row>
    <row r="3521" spans="1:14" x14ac:dyDescent="0.25">
      <c r="A3521" s="11" t="s">
        <v>14</v>
      </c>
      <c r="B3521" s="18" t="s">
        <v>14</v>
      </c>
      <c r="C3521" s="18" t="s">
        <v>14</v>
      </c>
      <c r="D3521" s="19" t="s">
        <v>14</v>
      </c>
      <c r="E3521" s="6" t="s">
        <v>14</v>
      </c>
      <c r="F3521" s="11" t="s">
        <v>14</v>
      </c>
      <c r="G3521" s="11" t="s">
        <v>14</v>
      </c>
      <c r="H3521" s="11" t="s">
        <v>14</v>
      </c>
      <c r="I3521" s="13" t="s">
        <v>14</v>
      </c>
      <c r="J3521" s="14" t="s">
        <v>14</v>
      </c>
      <c r="K3521" s="14" t="s">
        <v>14</v>
      </c>
      <c r="L3521" s="17"/>
      <c r="M3521" s="17" t="s">
        <v>14</v>
      </c>
      <c r="N3521" s="17"/>
    </row>
    <row r="3522" spans="1:14" x14ac:dyDescent="0.25">
      <c r="A3522" s="11" t="s">
        <v>14</v>
      </c>
      <c r="B3522" s="18" t="s">
        <v>14</v>
      </c>
      <c r="C3522" s="18" t="s">
        <v>14</v>
      </c>
      <c r="D3522" s="19" t="s">
        <v>14</v>
      </c>
      <c r="E3522" s="6" t="s">
        <v>14</v>
      </c>
      <c r="F3522" s="11" t="s">
        <v>14</v>
      </c>
      <c r="G3522" s="11" t="s">
        <v>14</v>
      </c>
      <c r="H3522" s="11" t="s">
        <v>14</v>
      </c>
      <c r="I3522" s="13" t="s">
        <v>14</v>
      </c>
      <c r="J3522" s="14" t="s">
        <v>14</v>
      </c>
      <c r="K3522" s="14" t="s">
        <v>14</v>
      </c>
      <c r="L3522" s="17"/>
      <c r="M3522" s="17" t="s">
        <v>14</v>
      </c>
      <c r="N3522" s="17"/>
    </row>
    <row r="3523" spans="1:14" x14ac:dyDescent="0.25">
      <c r="A3523" s="11" t="s">
        <v>14</v>
      </c>
      <c r="B3523" s="18" t="s">
        <v>14</v>
      </c>
      <c r="C3523" s="18" t="s">
        <v>14</v>
      </c>
      <c r="D3523" s="19" t="s">
        <v>14</v>
      </c>
      <c r="E3523" s="6" t="s">
        <v>14</v>
      </c>
      <c r="F3523" s="11" t="s">
        <v>14</v>
      </c>
      <c r="G3523" s="11" t="s">
        <v>14</v>
      </c>
      <c r="H3523" s="11" t="s">
        <v>14</v>
      </c>
      <c r="I3523" s="13" t="s">
        <v>14</v>
      </c>
      <c r="J3523" s="14" t="s">
        <v>14</v>
      </c>
      <c r="K3523" s="14" t="s">
        <v>14</v>
      </c>
      <c r="L3523" s="17"/>
      <c r="M3523" s="17" t="s">
        <v>14</v>
      </c>
      <c r="N3523" s="17"/>
    </row>
    <row r="3524" spans="1:14" x14ac:dyDescent="0.25">
      <c r="A3524" s="11" t="s">
        <v>14</v>
      </c>
      <c r="B3524" s="18" t="s">
        <v>14</v>
      </c>
      <c r="C3524" s="18" t="s">
        <v>14</v>
      </c>
      <c r="D3524" s="19" t="s">
        <v>14</v>
      </c>
      <c r="E3524" s="6" t="s">
        <v>14</v>
      </c>
      <c r="F3524" s="11" t="s">
        <v>14</v>
      </c>
      <c r="G3524" s="11" t="s">
        <v>14</v>
      </c>
      <c r="H3524" s="11" t="s">
        <v>14</v>
      </c>
      <c r="I3524" s="13" t="s">
        <v>14</v>
      </c>
      <c r="J3524" s="14" t="s">
        <v>14</v>
      </c>
      <c r="K3524" s="14" t="s">
        <v>14</v>
      </c>
      <c r="L3524" s="17"/>
      <c r="M3524" s="17" t="s">
        <v>14</v>
      </c>
      <c r="N3524" s="17"/>
    </row>
    <row r="3525" spans="1:14" x14ac:dyDescent="0.25">
      <c r="A3525" s="11" t="s">
        <v>14</v>
      </c>
      <c r="B3525" s="18" t="s">
        <v>14</v>
      </c>
      <c r="C3525" s="18" t="s">
        <v>14</v>
      </c>
      <c r="D3525" s="19" t="s">
        <v>14</v>
      </c>
      <c r="E3525" s="6" t="s">
        <v>14</v>
      </c>
      <c r="F3525" s="11" t="s">
        <v>14</v>
      </c>
      <c r="G3525" s="11" t="s">
        <v>14</v>
      </c>
      <c r="H3525" s="11" t="s">
        <v>14</v>
      </c>
      <c r="I3525" s="13" t="s">
        <v>14</v>
      </c>
      <c r="J3525" s="14" t="s">
        <v>14</v>
      </c>
      <c r="K3525" s="14" t="s">
        <v>14</v>
      </c>
      <c r="L3525" s="17"/>
      <c r="M3525" s="17" t="s">
        <v>14</v>
      </c>
      <c r="N3525" s="17"/>
    </row>
    <row r="3526" spans="1:14" x14ac:dyDescent="0.25">
      <c r="A3526" s="11" t="s">
        <v>14</v>
      </c>
      <c r="B3526" s="18" t="s">
        <v>14</v>
      </c>
      <c r="C3526" s="18" t="s">
        <v>14</v>
      </c>
      <c r="D3526" s="19" t="s">
        <v>14</v>
      </c>
      <c r="E3526" s="6" t="s">
        <v>14</v>
      </c>
      <c r="F3526" s="11" t="s">
        <v>14</v>
      </c>
      <c r="G3526" s="11" t="s">
        <v>14</v>
      </c>
      <c r="H3526" s="11" t="s">
        <v>14</v>
      </c>
      <c r="I3526" s="13" t="s">
        <v>14</v>
      </c>
      <c r="J3526" s="14" t="s">
        <v>14</v>
      </c>
      <c r="K3526" s="14" t="s">
        <v>14</v>
      </c>
      <c r="L3526" s="17"/>
      <c r="M3526" s="17" t="s">
        <v>14</v>
      </c>
      <c r="N3526" s="17"/>
    </row>
    <row r="3527" spans="1:14" x14ac:dyDescent="0.25">
      <c r="A3527" s="11" t="s">
        <v>14</v>
      </c>
      <c r="B3527" s="18" t="s">
        <v>14</v>
      </c>
      <c r="C3527" s="18" t="s">
        <v>14</v>
      </c>
      <c r="D3527" s="19" t="s">
        <v>14</v>
      </c>
      <c r="E3527" s="6" t="s">
        <v>14</v>
      </c>
      <c r="F3527" s="11" t="s">
        <v>14</v>
      </c>
      <c r="G3527" s="11" t="s">
        <v>14</v>
      </c>
      <c r="H3527" s="11" t="s">
        <v>14</v>
      </c>
      <c r="I3527" s="13" t="s">
        <v>14</v>
      </c>
      <c r="J3527" s="14" t="s">
        <v>14</v>
      </c>
      <c r="K3527" s="14" t="s">
        <v>14</v>
      </c>
      <c r="L3527" s="17"/>
      <c r="M3527" s="17" t="s">
        <v>14</v>
      </c>
      <c r="N3527" s="17"/>
    </row>
    <row r="3528" spans="1:14" x14ac:dyDescent="0.25">
      <c r="A3528" s="11" t="s">
        <v>14</v>
      </c>
      <c r="B3528" s="18" t="s">
        <v>14</v>
      </c>
      <c r="C3528" s="18" t="s">
        <v>14</v>
      </c>
      <c r="D3528" s="19" t="s">
        <v>14</v>
      </c>
      <c r="E3528" s="6" t="s">
        <v>14</v>
      </c>
      <c r="F3528" s="11" t="s">
        <v>14</v>
      </c>
      <c r="G3528" s="11" t="s">
        <v>14</v>
      </c>
      <c r="H3528" s="11" t="s">
        <v>14</v>
      </c>
      <c r="I3528" s="13" t="s">
        <v>14</v>
      </c>
      <c r="J3528" s="14" t="s">
        <v>14</v>
      </c>
      <c r="K3528" s="14" t="s">
        <v>14</v>
      </c>
      <c r="L3528" s="17"/>
      <c r="M3528" s="17" t="s">
        <v>14</v>
      </c>
      <c r="N3528" s="17"/>
    </row>
    <row r="3529" spans="1:14" x14ac:dyDescent="0.25">
      <c r="A3529" s="11" t="s">
        <v>14</v>
      </c>
      <c r="B3529" s="18" t="s">
        <v>14</v>
      </c>
      <c r="C3529" s="18" t="s">
        <v>14</v>
      </c>
      <c r="D3529" s="19" t="s">
        <v>14</v>
      </c>
      <c r="E3529" s="6" t="s">
        <v>14</v>
      </c>
      <c r="F3529" s="11" t="s">
        <v>14</v>
      </c>
      <c r="G3529" s="11" t="s">
        <v>14</v>
      </c>
      <c r="H3529" s="11" t="s">
        <v>14</v>
      </c>
      <c r="I3529" s="13" t="s">
        <v>14</v>
      </c>
      <c r="J3529" s="14" t="s">
        <v>14</v>
      </c>
      <c r="K3529" s="14" t="s">
        <v>14</v>
      </c>
      <c r="L3529" s="17"/>
      <c r="M3529" s="17" t="s">
        <v>14</v>
      </c>
      <c r="N3529" s="17"/>
    </row>
    <row r="3530" spans="1:14" x14ac:dyDescent="0.25">
      <c r="A3530" s="11" t="s">
        <v>14</v>
      </c>
      <c r="B3530" s="18" t="s">
        <v>14</v>
      </c>
      <c r="C3530" s="18" t="s">
        <v>14</v>
      </c>
      <c r="D3530" s="19" t="s">
        <v>14</v>
      </c>
      <c r="E3530" s="6" t="s">
        <v>14</v>
      </c>
      <c r="F3530" s="11" t="s">
        <v>14</v>
      </c>
      <c r="G3530" s="11" t="s">
        <v>14</v>
      </c>
      <c r="H3530" s="11" t="s">
        <v>14</v>
      </c>
      <c r="I3530" s="13" t="s">
        <v>14</v>
      </c>
      <c r="J3530" s="14" t="s">
        <v>14</v>
      </c>
      <c r="K3530" s="14" t="s">
        <v>14</v>
      </c>
      <c r="L3530" s="17"/>
      <c r="M3530" s="17" t="s">
        <v>14</v>
      </c>
      <c r="N3530" s="17"/>
    </row>
    <row r="3531" spans="1:14" x14ac:dyDescent="0.25">
      <c r="A3531" s="11" t="s">
        <v>14</v>
      </c>
      <c r="B3531" s="18" t="s">
        <v>14</v>
      </c>
      <c r="C3531" s="18" t="s">
        <v>14</v>
      </c>
      <c r="D3531" s="19" t="s">
        <v>14</v>
      </c>
      <c r="E3531" s="6" t="s">
        <v>14</v>
      </c>
      <c r="F3531" s="11" t="s">
        <v>14</v>
      </c>
      <c r="G3531" s="11" t="s">
        <v>14</v>
      </c>
      <c r="H3531" s="11" t="s">
        <v>14</v>
      </c>
      <c r="I3531" s="13" t="s">
        <v>14</v>
      </c>
      <c r="J3531" s="14" t="s">
        <v>14</v>
      </c>
      <c r="K3531" s="14" t="s">
        <v>14</v>
      </c>
      <c r="L3531" s="17"/>
      <c r="M3531" s="17" t="s">
        <v>14</v>
      </c>
      <c r="N3531" s="17"/>
    </row>
    <row r="3532" spans="1:14" x14ac:dyDescent="0.25">
      <c r="A3532" s="11" t="s">
        <v>14</v>
      </c>
      <c r="B3532" s="18" t="s">
        <v>14</v>
      </c>
      <c r="C3532" s="18" t="s">
        <v>14</v>
      </c>
      <c r="D3532" s="19" t="s">
        <v>14</v>
      </c>
      <c r="E3532" s="6" t="s">
        <v>14</v>
      </c>
      <c r="F3532" s="11" t="s">
        <v>14</v>
      </c>
      <c r="G3532" s="11" t="s">
        <v>14</v>
      </c>
      <c r="H3532" s="11" t="s">
        <v>14</v>
      </c>
      <c r="I3532" s="13" t="s">
        <v>14</v>
      </c>
      <c r="J3532" s="14" t="s">
        <v>14</v>
      </c>
      <c r="K3532" s="14" t="s">
        <v>14</v>
      </c>
      <c r="L3532" s="17"/>
      <c r="M3532" s="17" t="s">
        <v>14</v>
      </c>
      <c r="N3532" s="17"/>
    </row>
    <row r="3533" spans="1:14" x14ac:dyDescent="0.25">
      <c r="A3533" s="11" t="s">
        <v>14</v>
      </c>
      <c r="B3533" s="18" t="s">
        <v>14</v>
      </c>
      <c r="C3533" s="18" t="s">
        <v>14</v>
      </c>
      <c r="D3533" s="19" t="s">
        <v>14</v>
      </c>
      <c r="E3533" s="6" t="s">
        <v>14</v>
      </c>
      <c r="F3533" s="11" t="s">
        <v>14</v>
      </c>
      <c r="G3533" s="11" t="s">
        <v>14</v>
      </c>
      <c r="H3533" s="11" t="s">
        <v>14</v>
      </c>
      <c r="I3533" s="13" t="s">
        <v>14</v>
      </c>
      <c r="J3533" s="14" t="s">
        <v>14</v>
      </c>
      <c r="K3533" s="14" t="s">
        <v>14</v>
      </c>
      <c r="L3533" s="17"/>
      <c r="M3533" s="17" t="s">
        <v>14</v>
      </c>
      <c r="N3533" s="17"/>
    </row>
    <row r="3534" spans="1:14" x14ac:dyDescent="0.25">
      <c r="A3534" s="11" t="s">
        <v>14</v>
      </c>
      <c r="B3534" s="18" t="s">
        <v>14</v>
      </c>
      <c r="C3534" s="18" t="s">
        <v>14</v>
      </c>
      <c r="D3534" s="19" t="s">
        <v>14</v>
      </c>
      <c r="E3534" s="6" t="s">
        <v>14</v>
      </c>
      <c r="F3534" s="11" t="s">
        <v>14</v>
      </c>
      <c r="G3534" s="11" t="s">
        <v>14</v>
      </c>
      <c r="H3534" s="11" t="s">
        <v>14</v>
      </c>
      <c r="I3534" s="13" t="s">
        <v>14</v>
      </c>
      <c r="J3534" s="14" t="s">
        <v>14</v>
      </c>
      <c r="K3534" s="14" t="s">
        <v>14</v>
      </c>
      <c r="L3534" s="17"/>
      <c r="M3534" s="17" t="s">
        <v>14</v>
      </c>
      <c r="N3534" s="17"/>
    </row>
    <row r="3535" spans="1:14" x14ac:dyDescent="0.25">
      <c r="A3535" s="11" t="s">
        <v>14</v>
      </c>
      <c r="B3535" s="18" t="s">
        <v>14</v>
      </c>
      <c r="C3535" s="18" t="s">
        <v>14</v>
      </c>
      <c r="D3535" s="19" t="s">
        <v>14</v>
      </c>
      <c r="E3535" s="6" t="s">
        <v>14</v>
      </c>
      <c r="F3535" s="11" t="s">
        <v>14</v>
      </c>
      <c r="G3535" s="11" t="s">
        <v>14</v>
      </c>
      <c r="H3535" s="11" t="s">
        <v>14</v>
      </c>
      <c r="I3535" s="13" t="s">
        <v>14</v>
      </c>
      <c r="J3535" s="14" t="s">
        <v>14</v>
      </c>
      <c r="K3535" s="14" t="s">
        <v>14</v>
      </c>
      <c r="L3535" s="17"/>
      <c r="M3535" s="17" t="s">
        <v>14</v>
      </c>
      <c r="N3535" s="17"/>
    </row>
    <row r="3536" spans="1:14" x14ac:dyDescent="0.25">
      <c r="A3536" s="11" t="s">
        <v>14</v>
      </c>
      <c r="B3536" s="18" t="s">
        <v>14</v>
      </c>
      <c r="C3536" s="18" t="s">
        <v>14</v>
      </c>
      <c r="D3536" s="19" t="s">
        <v>14</v>
      </c>
      <c r="E3536" s="6" t="s">
        <v>14</v>
      </c>
      <c r="F3536" s="11" t="s">
        <v>14</v>
      </c>
      <c r="G3536" s="11" t="s">
        <v>14</v>
      </c>
      <c r="H3536" s="11" t="s">
        <v>14</v>
      </c>
      <c r="I3536" s="13" t="s">
        <v>14</v>
      </c>
      <c r="J3536" s="14" t="s">
        <v>14</v>
      </c>
      <c r="K3536" s="14" t="s">
        <v>14</v>
      </c>
      <c r="L3536" s="17"/>
      <c r="M3536" s="17" t="s">
        <v>14</v>
      </c>
      <c r="N3536" s="17"/>
    </row>
    <row r="3537" spans="1:14" x14ac:dyDescent="0.25">
      <c r="A3537" s="11" t="s">
        <v>14</v>
      </c>
      <c r="B3537" s="18" t="s">
        <v>14</v>
      </c>
      <c r="C3537" s="18" t="s">
        <v>14</v>
      </c>
      <c r="D3537" s="19" t="s">
        <v>14</v>
      </c>
      <c r="E3537" s="6" t="s">
        <v>14</v>
      </c>
      <c r="F3537" s="11" t="s">
        <v>14</v>
      </c>
      <c r="G3537" s="11" t="s">
        <v>14</v>
      </c>
      <c r="H3537" s="11" t="s">
        <v>14</v>
      </c>
      <c r="I3537" s="13" t="s">
        <v>14</v>
      </c>
      <c r="J3537" s="14" t="s">
        <v>14</v>
      </c>
      <c r="K3537" s="14" t="s">
        <v>14</v>
      </c>
      <c r="L3537" s="17"/>
      <c r="M3537" s="17" t="s">
        <v>14</v>
      </c>
      <c r="N3537" s="17"/>
    </row>
    <row r="3538" spans="1:14" x14ac:dyDescent="0.25">
      <c r="A3538" s="11" t="s">
        <v>14</v>
      </c>
      <c r="B3538" s="18" t="s">
        <v>14</v>
      </c>
      <c r="C3538" s="18" t="s">
        <v>14</v>
      </c>
      <c r="D3538" s="19" t="s">
        <v>14</v>
      </c>
      <c r="E3538" s="6" t="s">
        <v>14</v>
      </c>
      <c r="F3538" s="11" t="s">
        <v>14</v>
      </c>
      <c r="G3538" s="11" t="s">
        <v>14</v>
      </c>
      <c r="H3538" s="11" t="s">
        <v>14</v>
      </c>
      <c r="I3538" s="13" t="s">
        <v>14</v>
      </c>
      <c r="J3538" s="14" t="s">
        <v>14</v>
      </c>
      <c r="K3538" s="14" t="s">
        <v>14</v>
      </c>
      <c r="L3538" s="17"/>
      <c r="M3538" s="17" t="s">
        <v>14</v>
      </c>
      <c r="N3538" s="17"/>
    </row>
    <row r="3539" spans="1:14" x14ac:dyDescent="0.25">
      <c r="A3539" s="11" t="s">
        <v>14</v>
      </c>
      <c r="B3539" s="18" t="s">
        <v>14</v>
      </c>
      <c r="C3539" s="18" t="s">
        <v>14</v>
      </c>
      <c r="D3539" s="19" t="s">
        <v>14</v>
      </c>
      <c r="E3539" s="6" t="s">
        <v>14</v>
      </c>
      <c r="F3539" s="11" t="s">
        <v>14</v>
      </c>
      <c r="G3539" s="11" t="s">
        <v>14</v>
      </c>
      <c r="H3539" s="11" t="s">
        <v>14</v>
      </c>
      <c r="I3539" s="13" t="s">
        <v>14</v>
      </c>
      <c r="J3539" s="14" t="s">
        <v>14</v>
      </c>
      <c r="K3539" s="14" t="s">
        <v>14</v>
      </c>
      <c r="L3539" s="17"/>
      <c r="M3539" s="17" t="s">
        <v>14</v>
      </c>
      <c r="N3539" s="17"/>
    </row>
    <row r="3540" spans="1:14" x14ac:dyDescent="0.25">
      <c r="A3540" s="11" t="s">
        <v>14</v>
      </c>
      <c r="B3540" s="18" t="s">
        <v>14</v>
      </c>
      <c r="C3540" s="18" t="s">
        <v>14</v>
      </c>
      <c r="D3540" s="19" t="s">
        <v>14</v>
      </c>
      <c r="E3540" s="6" t="s">
        <v>14</v>
      </c>
      <c r="F3540" s="11" t="s">
        <v>14</v>
      </c>
      <c r="G3540" s="11" t="s">
        <v>14</v>
      </c>
      <c r="H3540" s="11" t="s">
        <v>14</v>
      </c>
      <c r="I3540" s="13" t="s">
        <v>14</v>
      </c>
      <c r="J3540" s="14" t="s">
        <v>14</v>
      </c>
      <c r="K3540" s="14" t="s">
        <v>14</v>
      </c>
      <c r="L3540" s="17"/>
      <c r="M3540" s="17" t="s">
        <v>14</v>
      </c>
      <c r="N3540" s="17"/>
    </row>
    <row r="3541" spans="1:14" x14ac:dyDescent="0.25">
      <c r="A3541" s="11" t="s">
        <v>14</v>
      </c>
      <c r="B3541" s="18" t="s">
        <v>14</v>
      </c>
      <c r="C3541" s="18" t="s">
        <v>14</v>
      </c>
      <c r="D3541" s="19" t="s">
        <v>14</v>
      </c>
      <c r="E3541" s="6" t="s">
        <v>14</v>
      </c>
      <c r="F3541" s="11" t="s">
        <v>14</v>
      </c>
      <c r="G3541" s="11" t="s">
        <v>14</v>
      </c>
      <c r="H3541" s="11" t="s">
        <v>14</v>
      </c>
      <c r="I3541" s="13" t="s">
        <v>14</v>
      </c>
      <c r="J3541" s="14" t="s">
        <v>14</v>
      </c>
      <c r="K3541" s="14" t="s">
        <v>14</v>
      </c>
      <c r="L3541" s="17"/>
      <c r="M3541" s="17" t="s">
        <v>14</v>
      </c>
      <c r="N3541" s="17"/>
    </row>
    <row r="3542" spans="1:14" x14ac:dyDescent="0.25">
      <c r="A3542" s="11" t="s">
        <v>14</v>
      </c>
      <c r="B3542" s="18" t="s">
        <v>14</v>
      </c>
      <c r="C3542" s="18" t="s">
        <v>14</v>
      </c>
      <c r="D3542" s="19" t="s">
        <v>14</v>
      </c>
      <c r="E3542" s="6" t="s">
        <v>14</v>
      </c>
      <c r="F3542" s="11" t="s">
        <v>14</v>
      </c>
      <c r="G3542" s="11" t="s">
        <v>14</v>
      </c>
      <c r="H3542" s="11" t="s">
        <v>14</v>
      </c>
      <c r="I3542" s="13" t="s">
        <v>14</v>
      </c>
      <c r="J3542" s="14" t="s">
        <v>14</v>
      </c>
      <c r="K3542" s="14" t="s">
        <v>14</v>
      </c>
      <c r="L3542" s="17"/>
      <c r="M3542" s="17" t="s">
        <v>14</v>
      </c>
      <c r="N3542" s="17"/>
    </row>
    <row r="3543" spans="1:14" x14ac:dyDescent="0.25">
      <c r="A3543" s="11" t="s">
        <v>14</v>
      </c>
      <c r="B3543" s="18" t="s">
        <v>14</v>
      </c>
      <c r="C3543" s="18" t="s">
        <v>14</v>
      </c>
      <c r="D3543" s="19" t="s">
        <v>14</v>
      </c>
      <c r="E3543" s="6" t="s">
        <v>14</v>
      </c>
      <c r="F3543" s="11" t="s">
        <v>14</v>
      </c>
      <c r="G3543" s="11" t="s">
        <v>14</v>
      </c>
      <c r="H3543" s="11" t="s">
        <v>14</v>
      </c>
      <c r="I3543" s="13" t="s">
        <v>14</v>
      </c>
      <c r="J3543" s="14" t="s">
        <v>14</v>
      </c>
      <c r="K3543" s="14" t="s">
        <v>14</v>
      </c>
      <c r="L3543" s="17"/>
      <c r="M3543" s="17" t="s">
        <v>14</v>
      </c>
      <c r="N3543" s="17"/>
    </row>
    <row r="3544" spans="1:14" x14ac:dyDescent="0.25">
      <c r="A3544" s="11" t="s">
        <v>14</v>
      </c>
      <c r="B3544" s="18" t="s">
        <v>14</v>
      </c>
      <c r="C3544" s="18" t="s">
        <v>14</v>
      </c>
      <c r="D3544" s="19" t="s">
        <v>14</v>
      </c>
      <c r="E3544" s="6" t="s">
        <v>14</v>
      </c>
      <c r="F3544" s="11" t="s">
        <v>14</v>
      </c>
      <c r="G3544" s="11" t="s">
        <v>14</v>
      </c>
      <c r="H3544" s="11" t="s">
        <v>14</v>
      </c>
      <c r="I3544" s="13" t="s">
        <v>14</v>
      </c>
      <c r="J3544" s="14" t="s">
        <v>14</v>
      </c>
      <c r="K3544" s="14" t="s">
        <v>14</v>
      </c>
      <c r="L3544" s="17"/>
      <c r="M3544" s="17" t="s">
        <v>14</v>
      </c>
      <c r="N3544" s="17"/>
    </row>
    <row r="3545" spans="1:14" x14ac:dyDescent="0.25">
      <c r="A3545" s="11" t="s">
        <v>14</v>
      </c>
      <c r="B3545" s="18" t="s">
        <v>14</v>
      </c>
      <c r="C3545" s="18" t="s">
        <v>14</v>
      </c>
      <c r="D3545" s="19" t="s">
        <v>14</v>
      </c>
      <c r="E3545" s="6" t="s">
        <v>14</v>
      </c>
      <c r="F3545" s="11" t="s">
        <v>14</v>
      </c>
      <c r="G3545" s="11" t="s">
        <v>14</v>
      </c>
      <c r="H3545" s="11" t="s">
        <v>14</v>
      </c>
      <c r="I3545" s="13" t="s">
        <v>14</v>
      </c>
      <c r="J3545" s="14" t="s">
        <v>14</v>
      </c>
      <c r="K3545" s="14" t="s">
        <v>14</v>
      </c>
      <c r="L3545" s="17"/>
      <c r="M3545" s="17" t="s">
        <v>14</v>
      </c>
      <c r="N3545" s="17"/>
    </row>
    <row r="3546" spans="1:14" x14ac:dyDescent="0.25">
      <c r="A3546" s="11" t="s">
        <v>14</v>
      </c>
      <c r="B3546" s="18" t="s">
        <v>14</v>
      </c>
      <c r="C3546" s="18" t="s">
        <v>14</v>
      </c>
      <c r="D3546" s="19" t="s">
        <v>14</v>
      </c>
      <c r="E3546" s="6" t="s">
        <v>14</v>
      </c>
      <c r="F3546" s="11" t="s">
        <v>14</v>
      </c>
      <c r="G3546" s="11" t="s">
        <v>14</v>
      </c>
      <c r="H3546" s="11" t="s">
        <v>14</v>
      </c>
      <c r="I3546" s="13" t="s">
        <v>14</v>
      </c>
      <c r="J3546" s="14" t="s">
        <v>14</v>
      </c>
      <c r="K3546" s="14" t="s">
        <v>14</v>
      </c>
      <c r="L3546" s="17"/>
      <c r="M3546" s="17" t="s">
        <v>14</v>
      </c>
      <c r="N3546" s="17"/>
    </row>
    <row r="3547" spans="1:14" x14ac:dyDescent="0.25">
      <c r="A3547" s="11" t="s">
        <v>14</v>
      </c>
      <c r="B3547" s="18" t="s">
        <v>14</v>
      </c>
      <c r="C3547" s="18" t="s">
        <v>14</v>
      </c>
      <c r="D3547" s="19" t="s">
        <v>14</v>
      </c>
      <c r="E3547" s="6" t="s">
        <v>14</v>
      </c>
      <c r="F3547" s="11" t="s">
        <v>14</v>
      </c>
      <c r="G3547" s="11" t="s">
        <v>14</v>
      </c>
      <c r="H3547" s="11" t="s">
        <v>14</v>
      </c>
      <c r="I3547" s="13" t="s">
        <v>14</v>
      </c>
      <c r="J3547" s="14" t="s">
        <v>14</v>
      </c>
      <c r="K3547" s="14" t="s">
        <v>14</v>
      </c>
      <c r="L3547" s="17"/>
      <c r="M3547" s="17" t="s">
        <v>14</v>
      </c>
      <c r="N3547" s="17"/>
    </row>
    <row r="3548" spans="1:14" x14ac:dyDescent="0.25">
      <c r="A3548" s="11" t="s">
        <v>14</v>
      </c>
      <c r="B3548" s="18" t="s">
        <v>14</v>
      </c>
      <c r="C3548" s="18" t="s">
        <v>14</v>
      </c>
      <c r="D3548" s="19" t="s">
        <v>14</v>
      </c>
      <c r="E3548" s="6" t="s">
        <v>14</v>
      </c>
      <c r="F3548" s="11" t="s">
        <v>14</v>
      </c>
      <c r="G3548" s="11" t="s">
        <v>14</v>
      </c>
      <c r="H3548" s="11" t="s">
        <v>14</v>
      </c>
      <c r="I3548" s="13" t="s">
        <v>14</v>
      </c>
      <c r="J3548" s="14" t="s">
        <v>14</v>
      </c>
      <c r="K3548" s="14" t="s">
        <v>14</v>
      </c>
      <c r="L3548" s="17"/>
      <c r="M3548" s="17" t="s">
        <v>14</v>
      </c>
      <c r="N3548" s="17"/>
    </row>
    <row r="3549" spans="1:14" x14ac:dyDescent="0.25">
      <c r="A3549" s="11" t="s">
        <v>14</v>
      </c>
      <c r="B3549" s="18" t="s">
        <v>14</v>
      </c>
      <c r="C3549" s="18" t="s">
        <v>14</v>
      </c>
      <c r="D3549" s="19" t="s">
        <v>14</v>
      </c>
      <c r="E3549" s="6" t="s">
        <v>14</v>
      </c>
      <c r="F3549" s="11" t="s">
        <v>14</v>
      </c>
      <c r="G3549" s="11" t="s">
        <v>14</v>
      </c>
      <c r="H3549" s="11" t="s">
        <v>14</v>
      </c>
      <c r="I3549" s="13" t="s">
        <v>14</v>
      </c>
      <c r="J3549" s="14" t="s">
        <v>14</v>
      </c>
      <c r="K3549" s="14" t="s">
        <v>14</v>
      </c>
      <c r="L3549" s="17"/>
      <c r="M3549" s="17" t="s">
        <v>14</v>
      </c>
      <c r="N3549" s="17"/>
    </row>
    <row r="3550" spans="1:14" x14ac:dyDescent="0.25">
      <c r="A3550" s="11" t="s">
        <v>14</v>
      </c>
      <c r="B3550" s="18" t="s">
        <v>14</v>
      </c>
      <c r="C3550" s="18" t="s">
        <v>14</v>
      </c>
      <c r="D3550" s="19" t="s">
        <v>14</v>
      </c>
      <c r="E3550" s="6" t="s">
        <v>14</v>
      </c>
      <c r="F3550" s="11" t="s">
        <v>14</v>
      </c>
      <c r="G3550" s="11" t="s">
        <v>14</v>
      </c>
      <c r="H3550" s="11" t="s">
        <v>14</v>
      </c>
      <c r="I3550" s="13" t="s">
        <v>14</v>
      </c>
      <c r="J3550" s="14" t="s">
        <v>14</v>
      </c>
      <c r="K3550" s="14" t="s">
        <v>14</v>
      </c>
      <c r="L3550" s="17"/>
      <c r="M3550" s="17" t="s">
        <v>14</v>
      </c>
      <c r="N3550" s="17"/>
    </row>
    <row r="3551" spans="1:14" x14ac:dyDescent="0.25">
      <c r="A3551" s="11" t="s">
        <v>14</v>
      </c>
      <c r="B3551" s="18" t="s">
        <v>14</v>
      </c>
      <c r="C3551" s="18" t="s">
        <v>14</v>
      </c>
      <c r="D3551" s="19" t="s">
        <v>14</v>
      </c>
      <c r="E3551" s="6" t="s">
        <v>14</v>
      </c>
      <c r="F3551" s="11" t="s">
        <v>14</v>
      </c>
      <c r="G3551" s="11" t="s">
        <v>14</v>
      </c>
      <c r="H3551" s="11" t="s">
        <v>14</v>
      </c>
      <c r="I3551" s="13" t="s">
        <v>14</v>
      </c>
      <c r="J3551" s="14" t="s">
        <v>14</v>
      </c>
      <c r="K3551" s="14" t="s">
        <v>14</v>
      </c>
      <c r="L3551" s="17"/>
      <c r="M3551" s="17" t="s">
        <v>14</v>
      </c>
      <c r="N3551" s="17"/>
    </row>
    <row r="3552" spans="1:14" x14ac:dyDescent="0.25">
      <c r="A3552" s="11" t="s">
        <v>14</v>
      </c>
      <c r="B3552" s="18" t="s">
        <v>14</v>
      </c>
      <c r="C3552" s="18" t="s">
        <v>14</v>
      </c>
      <c r="D3552" s="19" t="s">
        <v>14</v>
      </c>
      <c r="E3552" s="6" t="s">
        <v>14</v>
      </c>
      <c r="F3552" s="11" t="s">
        <v>14</v>
      </c>
      <c r="G3552" s="11" t="s">
        <v>14</v>
      </c>
      <c r="H3552" s="11" t="s">
        <v>14</v>
      </c>
      <c r="I3552" s="13" t="s">
        <v>14</v>
      </c>
      <c r="J3552" s="14" t="s">
        <v>14</v>
      </c>
      <c r="K3552" s="14" t="s">
        <v>14</v>
      </c>
      <c r="L3552" s="17"/>
      <c r="M3552" s="17" t="s">
        <v>14</v>
      </c>
      <c r="N3552" s="17"/>
    </row>
    <row r="3553" spans="1:14" x14ac:dyDescent="0.25">
      <c r="A3553" s="11" t="s">
        <v>14</v>
      </c>
      <c r="B3553" s="18" t="s">
        <v>14</v>
      </c>
      <c r="C3553" s="18" t="s">
        <v>14</v>
      </c>
      <c r="D3553" s="19" t="s">
        <v>14</v>
      </c>
      <c r="E3553" s="6" t="s">
        <v>14</v>
      </c>
      <c r="F3553" s="11" t="s">
        <v>14</v>
      </c>
      <c r="G3553" s="11" t="s">
        <v>14</v>
      </c>
      <c r="H3553" s="11" t="s">
        <v>14</v>
      </c>
      <c r="I3553" s="13" t="s">
        <v>14</v>
      </c>
      <c r="J3553" s="14" t="s">
        <v>14</v>
      </c>
      <c r="K3553" s="14" t="s">
        <v>14</v>
      </c>
      <c r="L3553" s="17"/>
      <c r="M3553" s="17" t="s">
        <v>14</v>
      </c>
      <c r="N3553" s="17"/>
    </row>
    <row r="3554" spans="1:14" x14ac:dyDescent="0.25">
      <c r="A3554" s="11" t="s">
        <v>14</v>
      </c>
      <c r="B3554" s="18" t="s">
        <v>14</v>
      </c>
      <c r="C3554" s="18" t="s">
        <v>14</v>
      </c>
      <c r="D3554" s="19" t="s">
        <v>14</v>
      </c>
      <c r="E3554" s="6" t="s">
        <v>14</v>
      </c>
      <c r="F3554" s="11" t="s">
        <v>14</v>
      </c>
      <c r="G3554" s="11" t="s">
        <v>14</v>
      </c>
      <c r="H3554" s="11" t="s">
        <v>14</v>
      </c>
      <c r="I3554" s="13" t="s">
        <v>14</v>
      </c>
      <c r="J3554" s="14" t="s">
        <v>14</v>
      </c>
      <c r="K3554" s="14" t="s">
        <v>14</v>
      </c>
      <c r="L3554" s="17"/>
      <c r="M3554" s="17" t="s">
        <v>14</v>
      </c>
      <c r="N3554" s="17"/>
    </row>
    <row r="3555" spans="1:14" x14ac:dyDescent="0.25">
      <c r="A3555" s="11" t="s">
        <v>14</v>
      </c>
      <c r="B3555" s="18" t="s">
        <v>14</v>
      </c>
      <c r="C3555" s="18" t="s">
        <v>14</v>
      </c>
      <c r="D3555" s="19" t="s">
        <v>14</v>
      </c>
      <c r="E3555" s="6" t="s">
        <v>14</v>
      </c>
      <c r="F3555" s="11" t="s">
        <v>14</v>
      </c>
      <c r="G3555" s="11" t="s">
        <v>14</v>
      </c>
      <c r="H3555" s="11" t="s">
        <v>14</v>
      </c>
      <c r="I3555" s="13" t="s">
        <v>14</v>
      </c>
      <c r="J3555" s="14" t="s">
        <v>14</v>
      </c>
      <c r="K3555" s="14" t="s">
        <v>14</v>
      </c>
      <c r="L3555" s="17"/>
      <c r="M3555" s="17" t="s">
        <v>14</v>
      </c>
      <c r="N3555" s="17"/>
    </row>
    <row r="3556" spans="1:14" x14ac:dyDescent="0.25">
      <c r="A3556" s="11" t="s">
        <v>14</v>
      </c>
      <c r="B3556" s="18" t="s">
        <v>14</v>
      </c>
      <c r="C3556" s="18" t="s">
        <v>14</v>
      </c>
      <c r="D3556" s="19" t="s">
        <v>14</v>
      </c>
      <c r="E3556" s="6" t="s">
        <v>14</v>
      </c>
      <c r="F3556" s="11" t="s">
        <v>14</v>
      </c>
      <c r="G3556" s="11" t="s">
        <v>14</v>
      </c>
      <c r="H3556" s="11" t="s">
        <v>14</v>
      </c>
      <c r="I3556" s="13" t="s">
        <v>14</v>
      </c>
      <c r="J3556" s="14" t="s">
        <v>14</v>
      </c>
      <c r="K3556" s="14" t="s">
        <v>14</v>
      </c>
      <c r="L3556" s="17"/>
      <c r="M3556" s="17" t="s">
        <v>14</v>
      </c>
      <c r="N3556" s="17"/>
    </row>
    <row r="3557" spans="1:14" x14ac:dyDescent="0.25">
      <c r="A3557" s="11" t="s">
        <v>14</v>
      </c>
      <c r="B3557" s="18" t="s">
        <v>14</v>
      </c>
      <c r="C3557" s="18" t="s">
        <v>14</v>
      </c>
      <c r="D3557" s="19" t="s">
        <v>14</v>
      </c>
      <c r="E3557" s="6" t="s">
        <v>14</v>
      </c>
      <c r="F3557" s="11" t="s">
        <v>14</v>
      </c>
      <c r="G3557" s="11" t="s">
        <v>14</v>
      </c>
      <c r="H3557" s="11" t="s">
        <v>14</v>
      </c>
      <c r="I3557" s="13" t="s">
        <v>14</v>
      </c>
      <c r="J3557" s="14" t="s">
        <v>14</v>
      </c>
      <c r="K3557" s="14" t="s">
        <v>14</v>
      </c>
      <c r="L3557" s="17"/>
      <c r="M3557" s="17" t="s">
        <v>14</v>
      </c>
      <c r="N3557" s="17"/>
    </row>
    <row r="3558" spans="1:14" x14ac:dyDescent="0.25">
      <c r="A3558" s="11" t="s">
        <v>14</v>
      </c>
      <c r="B3558" s="18" t="s">
        <v>14</v>
      </c>
      <c r="C3558" s="18" t="s">
        <v>14</v>
      </c>
      <c r="D3558" s="19" t="s">
        <v>14</v>
      </c>
      <c r="E3558" s="6" t="s">
        <v>14</v>
      </c>
      <c r="F3558" s="11" t="s">
        <v>14</v>
      </c>
      <c r="G3558" s="11" t="s">
        <v>14</v>
      </c>
      <c r="H3558" s="11" t="s">
        <v>14</v>
      </c>
      <c r="I3558" s="13" t="s">
        <v>14</v>
      </c>
      <c r="J3558" s="14" t="s">
        <v>14</v>
      </c>
      <c r="K3558" s="14" t="s">
        <v>14</v>
      </c>
      <c r="L3558" s="17"/>
      <c r="M3558" s="17" t="s">
        <v>14</v>
      </c>
      <c r="N3558" s="17"/>
    </row>
    <row r="3559" spans="1:14" x14ac:dyDescent="0.25">
      <c r="A3559" s="11" t="s">
        <v>14</v>
      </c>
      <c r="B3559" s="18" t="s">
        <v>14</v>
      </c>
      <c r="C3559" s="18" t="s">
        <v>14</v>
      </c>
      <c r="D3559" s="19" t="s">
        <v>14</v>
      </c>
      <c r="E3559" s="6" t="s">
        <v>14</v>
      </c>
      <c r="F3559" s="11" t="s">
        <v>14</v>
      </c>
      <c r="G3559" s="11" t="s">
        <v>14</v>
      </c>
      <c r="H3559" s="11" t="s">
        <v>14</v>
      </c>
      <c r="I3559" s="13" t="s">
        <v>14</v>
      </c>
      <c r="J3559" s="14" t="s">
        <v>14</v>
      </c>
      <c r="K3559" s="14" t="s">
        <v>14</v>
      </c>
      <c r="L3559" s="17"/>
      <c r="M3559" s="17" t="s">
        <v>14</v>
      </c>
      <c r="N3559" s="17"/>
    </row>
    <row r="3560" spans="1:14" x14ac:dyDescent="0.25">
      <c r="A3560" s="11" t="s">
        <v>14</v>
      </c>
      <c r="B3560" s="18" t="s">
        <v>14</v>
      </c>
      <c r="C3560" s="18" t="s">
        <v>14</v>
      </c>
      <c r="D3560" s="19" t="s">
        <v>14</v>
      </c>
      <c r="E3560" s="6" t="s">
        <v>14</v>
      </c>
      <c r="F3560" s="11" t="s">
        <v>14</v>
      </c>
      <c r="G3560" s="11" t="s">
        <v>14</v>
      </c>
      <c r="H3560" s="11" t="s">
        <v>14</v>
      </c>
      <c r="I3560" s="13" t="s">
        <v>14</v>
      </c>
      <c r="J3560" s="14" t="s">
        <v>14</v>
      </c>
      <c r="K3560" s="14" t="s">
        <v>14</v>
      </c>
      <c r="L3560" s="17"/>
      <c r="M3560" s="17" t="s">
        <v>14</v>
      </c>
      <c r="N3560" s="17"/>
    </row>
    <row r="3561" spans="1:14" x14ac:dyDescent="0.25">
      <c r="A3561" s="11" t="s">
        <v>14</v>
      </c>
      <c r="B3561" s="18" t="s">
        <v>14</v>
      </c>
      <c r="C3561" s="18" t="s">
        <v>14</v>
      </c>
      <c r="D3561" s="19" t="s">
        <v>14</v>
      </c>
      <c r="E3561" s="6" t="s">
        <v>14</v>
      </c>
      <c r="F3561" s="11" t="s">
        <v>14</v>
      </c>
      <c r="G3561" s="11" t="s">
        <v>14</v>
      </c>
      <c r="H3561" s="11" t="s">
        <v>14</v>
      </c>
      <c r="I3561" s="13" t="s">
        <v>14</v>
      </c>
      <c r="J3561" s="14" t="s">
        <v>14</v>
      </c>
      <c r="K3561" s="14" t="s">
        <v>14</v>
      </c>
      <c r="L3561" s="17"/>
      <c r="M3561" s="17" t="s">
        <v>14</v>
      </c>
      <c r="N3561" s="17"/>
    </row>
    <row r="3562" spans="1:14" x14ac:dyDescent="0.25">
      <c r="A3562" s="11" t="s">
        <v>14</v>
      </c>
      <c r="B3562" s="18" t="s">
        <v>14</v>
      </c>
      <c r="C3562" s="18" t="s">
        <v>14</v>
      </c>
      <c r="D3562" s="19" t="s">
        <v>14</v>
      </c>
      <c r="E3562" s="6" t="s">
        <v>14</v>
      </c>
      <c r="F3562" s="11" t="s">
        <v>14</v>
      </c>
      <c r="G3562" s="11" t="s">
        <v>14</v>
      </c>
      <c r="H3562" s="11" t="s">
        <v>14</v>
      </c>
      <c r="I3562" s="13" t="s">
        <v>14</v>
      </c>
      <c r="J3562" s="14" t="s">
        <v>14</v>
      </c>
      <c r="K3562" s="14" t="s">
        <v>14</v>
      </c>
      <c r="L3562" s="17"/>
      <c r="M3562" s="17" t="s">
        <v>14</v>
      </c>
      <c r="N3562" s="17"/>
    </row>
    <row r="3563" spans="1:14" x14ac:dyDescent="0.25">
      <c r="A3563" s="11" t="s">
        <v>14</v>
      </c>
      <c r="B3563" s="18" t="s">
        <v>14</v>
      </c>
      <c r="C3563" s="18" t="s">
        <v>14</v>
      </c>
      <c r="D3563" s="19" t="s">
        <v>14</v>
      </c>
      <c r="E3563" s="6" t="s">
        <v>14</v>
      </c>
      <c r="F3563" s="11" t="s">
        <v>14</v>
      </c>
      <c r="G3563" s="11" t="s">
        <v>14</v>
      </c>
      <c r="H3563" s="11" t="s">
        <v>14</v>
      </c>
      <c r="I3563" s="13" t="s">
        <v>14</v>
      </c>
      <c r="J3563" s="14" t="s">
        <v>14</v>
      </c>
      <c r="K3563" s="14" t="s">
        <v>14</v>
      </c>
      <c r="L3563" s="17"/>
      <c r="M3563" s="17" t="s">
        <v>14</v>
      </c>
      <c r="N3563" s="17"/>
    </row>
    <row r="3564" spans="1:14" x14ac:dyDescent="0.25">
      <c r="A3564" s="11" t="s">
        <v>14</v>
      </c>
      <c r="B3564" s="18" t="s">
        <v>14</v>
      </c>
      <c r="C3564" s="18" t="s">
        <v>14</v>
      </c>
      <c r="D3564" s="19" t="s">
        <v>14</v>
      </c>
      <c r="E3564" s="6" t="s">
        <v>14</v>
      </c>
      <c r="F3564" s="11" t="s">
        <v>14</v>
      </c>
      <c r="G3564" s="11" t="s">
        <v>14</v>
      </c>
      <c r="H3564" s="11" t="s">
        <v>14</v>
      </c>
      <c r="I3564" s="13" t="s">
        <v>14</v>
      </c>
      <c r="J3564" s="14" t="s">
        <v>14</v>
      </c>
      <c r="K3564" s="14" t="s">
        <v>14</v>
      </c>
      <c r="L3564" s="17"/>
      <c r="M3564" s="17" t="s">
        <v>14</v>
      </c>
      <c r="N3564" s="17"/>
    </row>
    <row r="3565" spans="1:14" x14ac:dyDescent="0.25">
      <c r="A3565" s="11" t="s">
        <v>14</v>
      </c>
      <c r="B3565" s="18" t="s">
        <v>14</v>
      </c>
      <c r="C3565" s="18" t="s">
        <v>14</v>
      </c>
      <c r="D3565" s="19" t="s">
        <v>14</v>
      </c>
      <c r="E3565" s="6" t="s">
        <v>14</v>
      </c>
      <c r="F3565" s="11" t="s">
        <v>14</v>
      </c>
      <c r="G3565" s="11" t="s">
        <v>14</v>
      </c>
      <c r="H3565" s="11" t="s">
        <v>14</v>
      </c>
      <c r="I3565" s="13" t="s">
        <v>14</v>
      </c>
      <c r="J3565" s="14" t="s">
        <v>14</v>
      </c>
      <c r="K3565" s="14" t="s">
        <v>14</v>
      </c>
      <c r="L3565" s="17"/>
      <c r="M3565" s="17" t="s">
        <v>14</v>
      </c>
      <c r="N3565" s="17"/>
    </row>
    <row r="3566" spans="1:14" x14ac:dyDescent="0.25">
      <c r="A3566" s="11" t="s">
        <v>14</v>
      </c>
      <c r="B3566" s="18" t="s">
        <v>14</v>
      </c>
      <c r="C3566" s="18" t="s">
        <v>14</v>
      </c>
      <c r="D3566" s="19" t="s">
        <v>14</v>
      </c>
      <c r="E3566" s="6" t="s">
        <v>14</v>
      </c>
      <c r="F3566" s="11" t="s">
        <v>14</v>
      </c>
      <c r="G3566" s="11" t="s">
        <v>14</v>
      </c>
      <c r="H3566" s="11" t="s">
        <v>14</v>
      </c>
      <c r="I3566" s="13" t="s">
        <v>14</v>
      </c>
      <c r="J3566" s="14" t="s">
        <v>14</v>
      </c>
      <c r="K3566" s="14" t="s">
        <v>14</v>
      </c>
      <c r="L3566" s="17"/>
      <c r="M3566" s="17" t="s">
        <v>14</v>
      </c>
      <c r="N3566" s="17"/>
    </row>
    <row r="3567" spans="1:14" x14ac:dyDescent="0.25">
      <c r="A3567" s="11" t="s">
        <v>14</v>
      </c>
      <c r="B3567" s="18" t="s">
        <v>14</v>
      </c>
      <c r="C3567" s="18" t="s">
        <v>14</v>
      </c>
      <c r="D3567" s="19" t="s">
        <v>14</v>
      </c>
      <c r="E3567" s="6" t="s">
        <v>14</v>
      </c>
      <c r="F3567" s="11" t="s">
        <v>14</v>
      </c>
      <c r="G3567" s="11" t="s">
        <v>14</v>
      </c>
      <c r="H3567" s="11" t="s">
        <v>14</v>
      </c>
      <c r="I3567" s="13" t="s">
        <v>14</v>
      </c>
      <c r="J3567" s="14" t="s">
        <v>14</v>
      </c>
      <c r="K3567" s="14" t="s">
        <v>14</v>
      </c>
      <c r="L3567" s="17"/>
      <c r="M3567" s="17" t="s">
        <v>14</v>
      </c>
      <c r="N3567" s="17"/>
    </row>
    <row r="3568" spans="1:14" x14ac:dyDescent="0.25">
      <c r="A3568" s="11" t="s">
        <v>14</v>
      </c>
      <c r="B3568" s="18" t="s">
        <v>14</v>
      </c>
      <c r="C3568" s="18" t="s">
        <v>14</v>
      </c>
      <c r="D3568" s="19" t="s">
        <v>14</v>
      </c>
      <c r="E3568" s="6" t="s">
        <v>14</v>
      </c>
      <c r="F3568" s="11" t="s">
        <v>14</v>
      </c>
      <c r="G3568" s="11" t="s">
        <v>14</v>
      </c>
      <c r="H3568" s="11" t="s">
        <v>14</v>
      </c>
      <c r="I3568" s="13" t="s">
        <v>14</v>
      </c>
      <c r="J3568" s="14" t="s">
        <v>14</v>
      </c>
      <c r="K3568" s="14" t="s">
        <v>14</v>
      </c>
      <c r="L3568" s="17"/>
      <c r="M3568" s="17" t="s">
        <v>14</v>
      </c>
      <c r="N3568" s="17"/>
    </row>
    <row r="3569" spans="1:14" x14ac:dyDescent="0.25">
      <c r="A3569" s="11" t="s">
        <v>14</v>
      </c>
      <c r="B3569" s="18" t="s">
        <v>14</v>
      </c>
      <c r="C3569" s="18" t="s">
        <v>14</v>
      </c>
      <c r="D3569" s="19" t="s">
        <v>14</v>
      </c>
      <c r="E3569" s="6" t="s">
        <v>14</v>
      </c>
      <c r="F3569" s="11" t="s">
        <v>14</v>
      </c>
      <c r="G3569" s="11" t="s">
        <v>14</v>
      </c>
      <c r="H3569" s="11" t="s">
        <v>14</v>
      </c>
      <c r="I3569" s="13" t="s">
        <v>14</v>
      </c>
      <c r="J3569" s="14" t="s">
        <v>14</v>
      </c>
      <c r="K3569" s="14" t="s">
        <v>14</v>
      </c>
      <c r="L3569" s="17"/>
      <c r="M3569" s="17" t="s">
        <v>14</v>
      </c>
      <c r="N3569" s="17"/>
    </row>
    <row r="3570" spans="1:14" x14ac:dyDescent="0.25">
      <c r="A3570" s="11" t="s">
        <v>14</v>
      </c>
      <c r="B3570" s="18" t="s">
        <v>14</v>
      </c>
      <c r="C3570" s="18" t="s">
        <v>14</v>
      </c>
      <c r="D3570" s="19" t="s">
        <v>14</v>
      </c>
      <c r="E3570" s="6" t="s">
        <v>14</v>
      </c>
      <c r="F3570" s="11" t="s">
        <v>14</v>
      </c>
      <c r="G3570" s="11" t="s">
        <v>14</v>
      </c>
      <c r="H3570" s="11" t="s">
        <v>14</v>
      </c>
      <c r="I3570" s="13" t="s">
        <v>14</v>
      </c>
      <c r="J3570" s="14" t="s">
        <v>14</v>
      </c>
      <c r="K3570" s="14" t="s">
        <v>14</v>
      </c>
      <c r="L3570" s="17"/>
      <c r="M3570" s="17" t="s">
        <v>14</v>
      </c>
      <c r="N3570" s="17"/>
    </row>
    <row r="3571" spans="1:14" x14ac:dyDescent="0.25">
      <c r="A3571" s="11" t="s">
        <v>14</v>
      </c>
      <c r="B3571" s="18" t="s">
        <v>14</v>
      </c>
      <c r="C3571" s="18" t="s">
        <v>14</v>
      </c>
      <c r="D3571" s="19" t="s">
        <v>14</v>
      </c>
      <c r="E3571" s="6" t="s">
        <v>14</v>
      </c>
      <c r="F3571" s="11" t="s">
        <v>14</v>
      </c>
      <c r="G3571" s="11" t="s">
        <v>14</v>
      </c>
      <c r="H3571" s="11" t="s">
        <v>14</v>
      </c>
      <c r="I3571" s="13" t="s">
        <v>14</v>
      </c>
      <c r="J3571" s="14" t="s">
        <v>14</v>
      </c>
      <c r="K3571" s="14" t="s">
        <v>14</v>
      </c>
      <c r="L3571" s="17"/>
      <c r="M3571" s="17" t="s">
        <v>14</v>
      </c>
      <c r="N3571" s="17"/>
    </row>
    <row r="3572" spans="1:14" x14ac:dyDescent="0.25">
      <c r="A3572" s="11" t="s">
        <v>14</v>
      </c>
      <c r="B3572" s="18" t="s">
        <v>14</v>
      </c>
      <c r="C3572" s="18" t="s">
        <v>14</v>
      </c>
      <c r="D3572" s="19" t="s">
        <v>14</v>
      </c>
      <c r="E3572" s="6" t="s">
        <v>14</v>
      </c>
      <c r="F3572" s="11" t="s">
        <v>14</v>
      </c>
      <c r="G3572" s="11" t="s">
        <v>14</v>
      </c>
      <c r="H3572" s="11" t="s">
        <v>14</v>
      </c>
      <c r="I3572" s="13" t="s">
        <v>14</v>
      </c>
      <c r="J3572" s="14" t="s">
        <v>14</v>
      </c>
      <c r="K3572" s="14" t="s">
        <v>14</v>
      </c>
      <c r="L3572" s="17"/>
      <c r="M3572" s="17" t="s">
        <v>14</v>
      </c>
      <c r="N3572" s="17"/>
    </row>
    <row r="3573" spans="1:14" x14ac:dyDescent="0.25">
      <c r="A3573" s="11" t="s">
        <v>14</v>
      </c>
      <c r="B3573" s="18" t="s">
        <v>14</v>
      </c>
      <c r="C3573" s="18" t="s">
        <v>14</v>
      </c>
      <c r="D3573" s="19" t="s">
        <v>14</v>
      </c>
      <c r="E3573" s="6" t="s">
        <v>14</v>
      </c>
      <c r="F3573" s="11" t="s">
        <v>14</v>
      </c>
      <c r="G3573" s="11" t="s">
        <v>14</v>
      </c>
      <c r="H3573" s="11" t="s">
        <v>14</v>
      </c>
      <c r="I3573" s="13" t="s">
        <v>14</v>
      </c>
      <c r="J3573" s="14" t="s">
        <v>14</v>
      </c>
      <c r="K3573" s="14" t="s">
        <v>14</v>
      </c>
      <c r="L3573" s="17"/>
      <c r="M3573" s="17" t="s">
        <v>14</v>
      </c>
      <c r="N3573" s="17"/>
    </row>
    <row r="3574" spans="1:14" x14ac:dyDescent="0.25">
      <c r="A3574" s="11" t="s">
        <v>14</v>
      </c>
      <c r="B3574" s="18" t="s">
        <v>14</v>
      </c>
      <c r="C3574" s="18" t="s">
        <v>14</v>
      </c>
      <c r="D3574" s="19" t="s">
        <v>14</v>
      </c>
      <c r="E3574" s="6" t="s">
        <v>14</v>
      </c>
      <c r="F3574" s="11" t="s">
        <v>14</v>
      </c>
      <c r="G3574" s="11" t="s">
        <v>14</v>
      </c>
      <c r="H3574" s="11" t="s">
        <v>14</v>
      </c>
      <c r="I3574" s="13" t="s">
        <v>14</v>
      </c>
      <c r="J3574" s="14" t="s">
        <v>14</v>
      </c>
      <c r="K3574" s="14" t="s">
        <v>14</v>
      </c>
      <c r="L3574" s="17"/>
      <c r="M3574" s="17" t="s">
        <v>14</v>
      </c>
      <c r="N3574" s="17"/>
    </row>
    <row r="3575" spans="1:14" x14ac:dyDescent="0.25">
      <c r="A3575" s="11" t="s">
        <v>14</v>
      </c>
      <c r="B3575" s="18" t="s">
        <v>14</v>
      </c>
      <c r="C3575" s="18" t="s">
        <v>14</v>
      </c>
      <c r="D3575" s="19" t="s">
        <v>14</v>
      </c>
      <c r="E3575" s="6" t="s">
        <v>14</v>
      </c>
      <c r="F3575" s="11" t="s">
        <v>14</v>
      </c>
      <c r="G3575" s="11" t="s">
        <v>14</v>
      </c>
      <c r="H3575" s="11" t="s">
        <v>14</v>
      </c>
      <c r="I3575" s="13" t="s">
        <v>14</v>
      </c>
      <c r="J3575" s="14" t="s">
        <v>14</v>
      </c>
      <c r="K3575" s="14" t="s">
        <v>14</v>
      </c>
      <c r="L3575" s="17"/>
      <c r="M3575" s="17" t="s">
        <v>14</v>
      </c>
      <c r="N3575" s="17"/>
    </row>
    <row r="3576" spans="1:14" x14ac:dyDescent="0.25">
      <c r="A3576" s="11" t="s">
        <v>14</v>
      </c>
      <c r="B3576" s="18" t="s">
        <v>14</v>
      </c>
      <c r="C3576" s="18" t="s">
        <v>14</v>
      </c>
      <c r="D3576" s="19" t="s">
        <v>14</v>
      </c>
      <c r="E3576" s="6" t="s">
        <v>14</v>
      </c>
      <c r="F3576" s="11" t="s">
        <v>14</v>
      </c>
      <c r="G3576" s="11" t="s">
        <v>14</v>
      </c>
      <c r="H3576" s="11" t="s">
        <v>14</v>
      </c>
      <c r="I3576" s="13" t="s">
        <v>14</v>
      </c>
      <c r="J3576" s="14" t="s">
        <v>14</v>
      </c>
      <c r="K3576" s="14" t="s">
        <v>14</v>
      </c>
      <c r="L3576" s="17"/>
      <c r="M3576" s="17" t="s">
        <v>14</v>
      </c>
      <c r="N3576" s="17"/>
    </row>
    <row r="3577" spans="1:14" x14ac:dyDescent="0.25">
      <c r="A3577" s="11" t="s">
        <v>14</v>
      </c>
      <c r="B3577" s="18" t="s">
        <v>14</v>
      </c>
      <c r="C3577" s="18" t="s">
        <v>14</v>
      </c>
      <c r="D3577" s="19" t="s">
        <v>14</v>
      </c>
      <c r="E3577" s="6" t="s">
        <v>14</v>
      </c>
      <c r="F3577" s="11" t="s">
        <v>14</v>
      </c>
      <c r="G3577" s="11" t="s">
        <v>14</v>
      </c>
      <c r="H3577" s="11" t="s">
        <v>14</v>
      </c>
      <c r="I3577" s="13" t="s">
        <v>14</v>
      </c>
      <c r="J3577" s="14" t="s">
        <v>14</v>
      </c>
      <c r="K3577" s="14" t="s">
        <v>14</v>
      </c>
      <c r="L3577" s="17"/>
      <c r="M3577" s="17" t="s">
        <v>14</v>
      </c>
      <c r="N3577" s="17"/>
    </row>
    <row r="3578" spans="1:14" x14ac:dyDescent="0.25">
      <c r="A3578" s="11" t="s">
        <v>14</v>
      </c>
      <c r="B3578" s="18" t="s">
        <v>14</v>
      </c>
      <c r="C3578" s="18" t="s">
        <v>14</v>
      </c>
      <c r="D3578" s="19" t="s">
        <v>14</v>
      </c>
      <c r="E3578" s="6" t="s">
        <v>14</v>
      </c>
      <c r="F3578" s="11" t="s">
        <v>14</v>
      </c>
      <c r="G3578" s="11" t="s">
        <v>14</v>
      </c>
      <c r="H3578" s="11" t="s">
        <v>14</v>
      </c>
      <c r="I3578" s="13" t="s">
        <v>14</v>
      </c>
      <c r="J3578" s="14" t="s">
        <v>14</v>
      </c>
      <c r="K3578" s="14" t="s">
        <v>14</v>
      </c>
      <c r="L3578" s="17"/>
      <c r="M3578" s="17" t="s">
        <v>14</v>
      </c>
      <c r="N3578" s="17"/>
    </row>
    <row r="3579" spans="1:14" x14ac:dyDescent="0.25">
      <c r="A3579" s="11" t="s">
        <v>14</v>
      </c>
      <c r="B3579" s="18" t="s">
        <v>14</v>
      </c>
      <c r="C3579" s="18" t="s">
        <v>14</v>
      </c>
      <c r="D3579" s="19" t="s">
        <v>14</v>
      </c>
      <c r="E3579" s="6" t="s">
        <v>14</v>
      </c>
      <c r="F3579" s="11" t="s">
        <v>14</v>
      </c>
      <c r="G3579" s="11" t="s">
        <v>14</v>
      </c>
      <c r="H3579" s="11" t="s">
        <v>14</v>
      </c>
      <c r="I3579" s="13" t="s">
        <v>14</v>
      </c>
      <c r="J3579" s="14" t="s">
        <v>14</v>
      </c>
      <c r="K3579" s="14" t="s">
        <v>14</v>
      </c>
      <c r="L3579" s="17"/>
      <c r="M3579" s="17" t="s">
        <v>14</v>
      </c>
      <c r="N3579" s="17"/>
    </row>
    <row r="3580" spans="1:14" x14ac:dyDescent="0.25">
      <c r="A3580" s="11" t="s">
        <v>14</v>
      </c>
      <c r="B3580" s="18" t="s">
        <v>14</v>
      </c>
      <c r="C3580" s="18" t="s">
        <v>14</v>
      </c>
      <c r="D3580" s="19" t="s">
        <v>14</v>
      </c>
      <c r="E3580" s="6" t="s">
        <v>14</v>
      </c>
      <c r="F3580" s="11" t="s">
        <v>14</v>
      </c>
      <c r="G3580" s="11" t="s">
        <v>14</v>
      </c>
      <c r="H3580" s="11" t="s">
        <v>14</v>
      </c>
      <c r="I3580" s="13" t="s">
        <v>14</v>
      </c>
      <c r="J3580" s="14" t="s">
        <v>14</v>
      </c>
      <c r="K3580" s="14" t="s">
        <v>14</v>
      </c>
      <c r="L3580" s="17"/>
      <c r="M3580" s="17" t="s">
        <v>14</v>
      </c>
      <c r="N3580" s="17"/>
    </row>
    <row r="3581" spans="1:14" x14ac:dyDescent="0.25">
      <c r="A3581" s="11" t="s">
        <v>14</v>
      </c>
      <c r="B3581" s="18" t="s">
        <v>14</v>
      </c>
      <c r="C3581" s="18" t="s">
        <v>14</v>
      </c>
      <c r="D3581" s="19" t="s">
        <v>14</v>
      </c>
      <c r="E3581" s="6" t="s">
        <v>14</v>
      </c>
      <c r="F3581" s="11" t="s">
        <v>14</v>
      </c>
      <c r="G3581" s="11" t="s">
        <v>14</v>
      </c>
      <c r="H3581" s="11" t="s">
        <v>14</v>
      </c>
      <c r="I3581" s="13" t="s">
        <v>14</v>
      </c>
      <c r="J3581" s="14" t="s">
        <v>14</v>
      </c>
      <c r="K3581" s="14" t="s">
        <v>14</v>
      </c>
      <c r="L3581" s="17"/>
      <c r="M3581" s="17" t="s">
        <v>14</v>
      </c>
      <c r="N3581" s="17"/>
    </row>
    <row r="3582" spans="1:14" x14ac:dyDescent="0.25">
      <c r="A3582" s="11" t="s">
        <v>14</v>
      </c>
      <c r="B3582" s="18" t="s">
        <v>14</v>
      </c>
      <c r="C3582" s="18" t="s">
        <v>14</v>
      </c>
      <c r="D3582" s="19" t="s">
        <v>14</v>
      </c>
      <c r="E3582" s="6" t="s">
        <v>14</v>
      </c>
      <c r="F3582" s="11" t="s">
        <v>14</v>
      </c>
      <c r="G3582" s="11" t="s">
        <v>14</v>
      </c>
      <c r="H3582" s="11" t="s">
        <v>14</v>
      </c>
      <c r="I3582" s="13" t="s">
        <v>14</v>
      </c>
      <c r="J3582" s="14" t="s">
        <v>14</v>
      </c>
      <c r="K3582" s="14" t="s">
        <v>14</v>
      </c>
      <c r="L3582" s="17"/>
      <c r="M3582" s="17" t="s">
        <v>14</v>
      </c>
      <c r="N3582" s="17"/>
    </row>
    <row r="3583" spans="1:14" x14ac:dyDescent="0.25">
      <c r="A3583" s="11" t="s">
        <v>14</v>
      </c>
      <c r="B3583" s="18" t="s">
        <v>14</v>
      </c>
      <c r="C3583" s="18" t="s">
        <v>14</v>
      </c>
      <c r="D3583" s="19" t="s">
        <v>14</v>
      </c>
      <c r="E3583" s="6" t="s">
        <v>14</v>
      </c>
      <c r="F3583" s="11" t="s">
        <v>14</v>
      </c>
      <c r="G3583" s="11" t="s">
        <v>14</v>
      </c>
      <c r="H3583" s="11" t="s">
        <v>14</v>
      </c>
      <c r="I3583" s="13" t="s">
        <v>14</v>
      </c>
      <c r="J3583" s="14" t="s">
        <v>14</v>
      </c>
      <c r="K3583" s="14" t="s">
        <v>14</v>
      </c>
      <c r="L3583" s="17"/>
      <c r="M3583" s="17" t="s">
        <v>14</v>
      </c>
      <c r="N3583" s="17"/>
    </row>
    <row r="3584" spans="1:14" x14ac:dyDescent="0.25">
      <c r="A3584" s="11" t="s">
        <v>14</v>
      </c>
      <c r="B3584" s="18" t="s">
        <v>14</v>
      </c>
      <c r="C3584" s="18" t="s">
        <v>14</v>
      </c>
      <c r="D3584" s="19" t="s">
        <v>14</v>
      </c>
      <c r="E3584" s="6" t="s">
        <v>14</v>
      </c>
      <c r="F3584" s="11" t="s">
        <v>14</v>
      </c>
      <c r="G3584" s="11" t="s">
        <v>14</v>
      </c>
      <c r="H3584" s="11" t="s">
        <v>14</v>
      </c>
      <c r="I3584" s="13" t="s">
        <v>14</v>
      </c>
      <c r="J3584" s="14" t="s">
        <v>14</v>
      </c>
      <c r="K3584" s="14" t="s">
        <v>14</v>
      </c>
      <c r="L3584" s="17"/>
      <c r="M3584" s="17" t="s">
        <v>14</v>
      </c>
      <c r="N3584" s="17"/>
    </row>
    <row r="3585" spans="1:14" x14ac:dyDescent="0.25">
      <c r="A3585" s="11" t="s">
        <v>14</v>
      </c>
      <c r="B3585" s="18" t="s">
        <v>14</v>
      </c>
      <c r="C3585" s="18" t="s">
        <v>14</v>
      </c>
      <c r="D3585" s="19" t="s">
        <v>14</v>
      </c>
      <c r="E3585" s="6" t="s">
        <v>14</v>
      </c>
      <c r="F3585" s="11" t="s">
        <v>14</v>
      </c>
      <c r="G3585" s="11" t="s">
        <v>14</v>
      </c>
      <c r="H3585" s="11" t="s">
        <v>14</v>
      </c>
      <c r="I3585" s="13" t="s">
        <v>14</v>
      </c>
      <c r="J3585" s="14" t="s">
        <v>14</v>
      </c>
      <c r="K3585" s="14" t="s">
        <v>14</v>
      </c>
      <c r="L3585" s="17"/>
      <c r="M3585" s="17" t="s">
        <v>14</v>
      </c>
      <c r="N3585" s="17"/>
    </row>
    <row r="3586" spans="1:14" x14ac:dyDescent="0.25">
      <c r="A3586" s="11" t="s">
        <v>14</v>
      </c>
      <c r="B3586" s="18" t="s">
        <v>14</v>
      </c>
      <c r="C3586" s="18" t="s">
        <v>14</v>
      </c>
      <c r="D3586" s="19" t="s">
        <v>14</v>
      </c>
      <c r="E3586" s="6" t="s">
        <v>14</v>
      </c>
      <c r="F3586" s="11" t="s">
        <v>14</v>
      </c>
      <c r="G3586" s="11" t="s">
        <v>14</v>
      </c>
      <c r="H3586" s="11" t="s">
        <v>14</v>
      </c>
      <c r="I3586" s="13" t="s">
        <v>14</v>
      </c>
      <c r="J3586" s="14" t="s">
        <v>14</v>
      </c>
      <c r="K3586" s="14" t="s">
        <v>14</v>
      </c>
      <c r="L3586" s="17"/>
      <c r="M3586" s="17" t="s">
        <v>14</v>
      </c>
      <c r="N3586" s="17"/>
    </row>
    <row r="3587" spans="1:14" x14ac:dyDescent="0.25">
      <c r="A3587" s="11" t="s">
        <v>14</v>
      </c>
      <c r="B3587" s="18" t="s">
        <v>14</v>
      </c>
      <c r="C3587" s="18" t="s">
        <v>14</v>
      </c>
      <c r="D3587" s="19" t="s">
        <v>14</v>
      </c>
      <c r="E3587" s="6" t="s">
        <v>14</v>
      </c>
      <c r="F3587" s="11" t="s">
        <v>14</v>
      </c>
      <c r="G3587" s="11" t="s">
        <v>14</v>
      </c>
      <c r="H3587" s="11" t="s">
        <v>14</v>
      </c>
      <c r="I3587" s="13" t="s">
        <v>14</v>
      </c>
      <c r="J3587" s="14" t="s">
        <v>14</v>
      </c>
      <c r="K3587" s="14" t="s">
        <v>14</v>
      </c>
      <c r="L3587" s="17"/>
      <c r="M3587" s="17" t="s">
        <v>14</v>
      </c>
      <c r="N3587" s="17"/>
    </row>
    <row r="3588" spans="1:14" x14ac:dyDescent="0.25">
      <c r="A3588" s="11" t="s">
        <v>14</v>
      </c>
      <c r="B3588" s="18" t="s">
        <v>14</v>
      </c>
      <c r="C3588" s="18" t="s">
        <v>14</v>
      </c>
      <c r="D3588" s="19" t="s">
        <v>14</v>
      </c>
      <c r="E3588" s="6" t="s">
        <v>14</v>
      </c>
      <c r="F3588" s="11" t="s">
        <v>14</v>
      </c>
      <c r="G3588" s="11" t="s">
        <v>14</v>
      </c>
      <c r="H3588" s="11" t="s">
        <v>14</v>
      </c>
      <c r="I3588" s="13" t="s">
        <v>14</v>
      </c>
      <c r="J3588" s="14" t="s">
        <v>14</v>
      </c>
      <c r="K3588" s="14" t="s">
        <v>14</v>
      </c>
      <c r="L3588" s="17"/>
      <c r="M3588" s="17" t="s">
        <v>14</v>
      </c>
      <c r="N3588" s="17"/>
    </row>
    <row r="3589" spans="1:14" x14ac:dyDescent="0.25">
      <c r="A3589" s="11" t="s">
        <v>14</v>
      </c>
      <c r="B3589" s="18" t="s">
        <v>14</v>
      </c>
      <c r="C3589" s="18" t="s">
        <v>14</v>
      </c>
      <c r="D3589" s="19" t="s">
        <v>14</v>
      </c>
      <c r="E3589" s="6" t="s">
        <v>14</v>
      </c>
      <c r="F3589" s="11" t="s">
        <v>14</v>
      </c>
      <c r="G3589" s="11" t="s">
        <v>14</v>
      </c>
      <c r="H3589" s="11" t="s">
        <v>14</v>
      </c>
      <c r="I3589" s="13" t="s">
        <v>14</v>
      </c>
      <c r="J3589" s="14" t="s">
        <v>14</v>
      </c>
      <c r="K3589" s="14" t="s">
        <v>14</v>
      </c>
      <c r="L3589" s="17"/>
      <c r="M3589" s="17" t="s">
        <v>14</v>
      </c>
      <c r="N3589" s="17"/>
    </row>
    <row r="3590" spans="1:14" x14ac:dyDescent="0.25">
      <c r="A3590" s="11" t="s">
        <v>14</v>
      </c>
      <c r="B3590" s="18" t="s">
        <v>14</v>
      </c>
      <c r="C3590" s="18" t="s">
        <v>14</v>
      </c>
      <c r="D3590" s="19" t="s">
        <v>14</v>
      </c>
      <c r="E3590" s="6" t="s">
        <v>14</v>
      </c>
      <c r="F3590" s="11" t="s">
        <v>14</v>
      </c>
      <c r="G3590" s="11" t="s">
        <v>14</v>
      </c>
      <c r="H3590" s="11" t="s">
        <v>14</v>
      </c>
      <c r="I3590" s="13" t="s">
        <v>14</v>
      </c>
      <c r="J3590" s="14" t="s">
        <v>14</v>
      </c>
      <c r="K3590" s="14" t="s">
        <v>14</v>
      </c>
      <c r="L3590" s="17"/>
      <c r="M3590" s="17" t="s">
        <v>14</v>
      </c>
      <c r="N3590" s="17"/>
    </row>
    <row r="3591" spans="1:14" x14ac:dyDescent="0.25">
      <c r="A3591" s="11" t="s">
        <v>14</v>
      </c>
      <c r="B3591" s="18" t="s">
        <v>14</v>
      </c>
      <c r="C3591" s="18" t="s">
        <v>14</v>
      </c>
      <c r="D3591" s="19" t="s">
        <v>14</v>
      </c>
      <c r="E3591" s="6" t="s">
        <v>14</v>
      </c>
      <c r="F3591" s="11" t="s">
        <v>14</v>
      </c>
      <c r="G3591" s="11" t="s">
        <v>14</v>
      </c>
      <c r="H3591" s="11" t="s">
        <v>14</v>
      </c>
      <c r="I3591" s="13" t="s">
        <v>14</v>
      </c>
      <c r="J3591" s="14" t="s">
        <v>14</v>
      </c>
      <c r="K3591" s="14" t="s">
        <v>14</v>
      </c>
      <c r="L3591" s="17"/>
      <c r="M3591" s="17" t="s">
        <v>14</v>
      </c>
      <c r="N3591" s="17"/>
    </row>
    <row r="3592" spans="1:14" x14ac:dyDescent="0.25">
      <c r="A3592" s="11" t="s">
        <v>14</v>
      </c>
      <c r="B3592" s="18" t="s">
        <v>14</v>
      </c>
      <c r="C3592" s="18" t="s">
        <v>14</v>
      </c>
      <c r="D3592" s="19" t="s">
        <v>14</v>
      </c>
      <c r="E3592" s="6" t="s">
        <v>14</v>
      </c>
      <c r="F3592" s="11" t="s">
        <v>14</v>
      </c>
      <c r="G3592" s="11" t="s">
        <v>14</v>
      </c>
      <c r="H3592" s="11" t="s">
        <v>14</v>
      </c>
      <c r="I3592" s="13" t="s">
        <v>14</v>
      </c>
      <c r="J3592" s="14" t="s">
        <v>14</v>
      </c>
      <c r="K3592" s="14" t="s">
        <v>14</v>
      </c>
      <c r="L3592" s="17"/>
      <c r="M3592" s="17" t="s">
        <v>14</v>
      </c>
      <c r="N3592" s="17"/>
    </row>
    <row r="3593" spans="1:14" x14ac:dyDescent="0.25">
      <c r="A3593" s="11" t="s">
        <v>14</v>
      </c>
      <c r="B3593" s="18" t="s">
        <v>14</v>
      </c>
      <c r="C3593" s="18" t="s">
        <v>14</v>
      </c>
      <c r="D3593" s="19" t="s">
        <v>14</v>
      </c>
      <c r="E3593" s="6" t="s">
        <v>14</v>
      </c>
      <c r="F3593" s="11" t="s">
        <v>14</v>
      </c>
      <c r="G3593" s="11" t="s">
        <v>14</v>
      </c>
      <c r="H3593" s="11" t="s">
        <v>14</v>
      </c>
      <c r="I3593" s="13" t="s">
        <v>14</v>
      </c>
      <c r="J3593" s="14" t="s">
        <v>14</v>
      </c>
      <c r="K3593" s="14" t="s">
        <v>14</v>
      </c>
      <c r="L3593" s="17"/>
      <c r="M3593" s="17" t="s">
        <v>14</v>
      </c>
      <c r="N3593" s="17"/>
    </row>
    <row r="3594" spans="1:14" x14ac:dyDescent="0.25">
      <c r="A3594" s="11" t="s">
        <v>14</v>
      </c>
      <c r="B3594" s="18" t="s">
        <v>14</v>
      </c>
      <c r="C3594" s="18" t="s">
        <v>14</v>
      </c>
      <c r="D3594" s="19" t="s">
        <v>14</v>
      </c>
      <c r="E3594" s="6" t="s">
        <v>14</v>
      </c>
      <c r="F3594" s="11" t="s">
        <v>14</v>
      </c>
      <c r="G3594" s="11" t="s">
        <v>14</v>
      </c>
      <c r="H3594" s="11" t="s">
        <v>14</v>
      </c>
      <c r="I3594" s="13" t="s">
        <v>14</v>
      </c>
      <c r="J3594" s="14" t="s">
        <v>14</v>
      </c>
      <c r="K3594" s="14" t="s">
        <v>14</v>
      </c>
      <c r="L3594" s="17"/>
      <c r="M3594" s="17" t="s">
        <v>14</v>
      </c>
      <c r="N3594" s="17"/>
    </row>
    <row r="3595" spans="1:14" x14ac:dyDescent="0.25">
      <c r="A3595" s="11" t="s">
        <v>14</v>
      </c>
      <c r="B3595" s="18" t="s">
        <v>14</v>
      </c>
      <c r="C3595" s="18" t="s">
        <v>14</v>
      </c>
      <c r="D3595" s="19" t="s">
        <v>14</v>
      </c>
      <c r="E3595" s="6" t="s">
        <v>14</v>
      </c>
      <c r="F3595" s="11" t="s">
        <v>14</v>
      </c>
      <c r="G3595" s="11" t="s">
        <v>14</v>
      </c>
      <c r="H3595" s="11" t="s">
        <v>14</v>
      </c>
      <c r="I3595" s="13" t="s">
        <v>14</v>
      </c>
      <c r="J3595" s="14" t="s">
        <v>14</v>
      </c>
      <c r="K3595" s="14" t="s">
        <v>14</v>
      </c>
      <c r="L3595" s="17"/>
      <c r="M3595" s="17" t="s">
        <v>14</v>
      </c>
      <c r="N3595" s="17"/>
    </row>
    <row r="3596" spans="1:14" x14ac:dyDescent="0.25">
      <c r="A3596" s="11" t="s">
        <v>14</v>
      </c>
      <c r="B3596" s="18" t="s">
        <v>14</v>
      </c>
      <c r="C3596" s="18" t="s">
        <v>14</v>
      </c>
      <c r="D3596" s="19" t="s">
        <v>14</v>
      </c>
      <c r="E3596" s="6" t="s">
        <v>14</v>
      </c>
      <c r="F3596" s="11" t="s">
        <v>14</v>
      </c>
      <c r="G3596" s="11" t="s">
        <v>14</v>
      </c>
      <c r="H3596" s="11" t="s">
        <v>14</v>
      </c>
      <c r="I3596" s="13" t="s">
        <v>14</v>
      </c>
      <c r="J3596" s="14" t="s">
        <v>14</v>
      </c>
      <c r="K3596" s="14" t="s">
        <v>14</v>
      </c>
      <c r="L3596" s="17"/>
      <c r="M3596" s="17" t="s">
        <v>14</v>
      </c>
      <c r="N3596" s="17"/>
    </row>
    <row r="3597" spans="1:14" x14ac:dyDescent="0.25">
      <c r="A3597" s="11" t="s">
        <v>14</v>
      </c>
      <c r="B3597" s="18" t="s">
        <v>14</v>
      </c>
      <c r="C3597" s="18" t="s">
        <v>14</v>
      </c>
      <c r="D3597" s="19" t="s">
        <v>14</v>
      </c>
      <c r="E3597" s="6" t="s">
        <v>14</v>
      </c>
      <c r="F3597" s="11" t="s">
        <v>14</v>
      </c>
      <c r="G3597" s="11" t="s">
        <v>14</v>
      </c>
      <c r="H3597" s="11" t="s">
        <v>14</v>
      </c>
      <c r="I3597" s="13" t="s">
        <v>14</v>
      </c>
      <c r="J3597" s="14" t="s">
        <v>14</v>
      </c>
      <c r="K3597" s="14" t="s">
        <v>14</v>
      </c>
      <c r="L3597" s="17"/>
      <c r="M3597" s="17" t="s">
        <v>14</v>
      </c>
      <c r="N3597" s="17"/>
    </row>
    <row r="3598" spans="1:14" x14ac:dyDescent="0.25">
      <c r="A3598" s="11" t="s">
        <v>14</v>
      </c>
      <c r="B3598" s="18" t="s">
        <v>14</v>
      </c>
      <c r="C3598" s="18" t="s">
        <v>14</v>
      </c>
      <c r="D3598" s="19" t="s">
        <v>14</v>
      </c>
      <c r="E3598" s="6" t="s">
        <v>14</v>
      </c>
      <c r="F3598" s="11" t="s">
        <v>14</v>
      </c>
      <c r="G3598" s="11" t="s">
        <v>14</v>
      </c>
      <c r="H3598" s="11" t="s">
        <v>14</v>
      </c>
      <c r="I3598" s="13" t="s">
        <v>14</v>
      </c>
      <c r="J3598" s="14" t="s">
        <v>14</v>
      </c>
      <c r="K3598" s="14" t="s">
        <v>14</v>
      </c>
      <c r="L3598" s="17"/>
      <c r="M3598" s="17" t="s">
        <v>14</v>
      </c>
      <c r="N3598" s="17"/>
    </row>
    <row r="3599" spans="1:14" x14ac:dyDescent="0.25">
      <c r="A3599" s="11" t="s">
        <v>14</v>
      </c>
      <c r="B3599" s="18" t="s">
        <v>14</v>
      </c>
      <c r="C3599" s="18" t="s">
        <v>14</v>
      </c>
      <c r="D3599" s="19" t="s">
        <v>14</v>
      </c>
      <c r="E3599" s="6" t="s">
        <v>14</v>
      </c>
      <c r="F3599" s="11" t="s">
        <v>14</v>
      </c>
      <c r="G3599" s="11" t="s">
        <v>14</v>
      </c>
      <c r="H3599" s="11" t="s">
        <v>14</v>
      </c>
      <c r="I3599" s="13" t="s">
        <v>14</v>
      </c>
      <c r="J3599" s="14" t="s">
        <v>14</v>
      </c>
      <c r="K3599" s="14" t="s">
        <v>14</v>
      </c>
      <c r="L3599" s="17"/>
      <c r="M3599" s="17" t="s">
        <v>14</v>
      </c>
      <c r="N3599" s="17"/>
    </row>
    <row r="3600" spans="1:14" x14ac:dyDescent="0.25">
      <c r="A3600" s="11" t="s">
        <v>14</v>
      </c>
      <c r="B3600" s="18" t="s">
        <v>14</v>
      </c>
      <c r="C3600" s="18" t="s">
        <v>14</v>
      </c>
      <c r="D3600" s="19" t="s">
        <v>14</v>
      </c>
      <c r="E3600" s="6" t="s">
        <v>14</v>
      </c>
      <c r="F3600" s="11" t="s">
        <v>14</v>
      </c>
      <c r="G3600" s="11" t="s">
        <v>14</v>
      </c>
      <c r="H3600" s="11" t="s">
        <v>14</v>
      </c>
      <c r="I3600" s="13" t="s">
        <v>14</v>
      </c>
      <c r="J3600" s="14" t="s">
        <v>14</v>
      </c>
      <c r="K3600" s="14" t="s">
        <v>14</v>
      </c>
      <c r="L3600" s="17"/>
      <c r="M3600" s="17" t="s">
        <v>14</v>
      </c>
      <c r="N3600" s="17"/>
    </row>
    <row r="3601" spans="1:14" x14ac:dyDescent="0.25">
      <c r="A3601" s="11" t="s">
        <v>14</v>
      </c>
      <c r="B3601" s="18" t="s">
        <v>14</v>
      </c>
      <c r="C3601" s="18" t="s">
        <v>14</v>
      </c>
      <c r="D3601" s="19" t="s">
        <v>14</v>
      </c>
      <c r="E3601" s="6" t="s">
        <v>14</v>
      </c>
      <c r="F3601" s="11" t="s">
        <v>14</v>
      </c>
      <c r="G3601" s="11" t="s">
        <v>14</v>
      </c>
      <c r="H3601" s="11" t="s">
        <v>14</v>
      </c>
      <c r="I3601" s="13" t="s">
        <v>14</v>
      </c>
      <c r="J3601" s="14" t="s">
        <v>14</v>
      </c>
      <c r="K3601" s="14" t="s">
        <v>14</v>
      </c>
      <c r="L3601" s="17"/>
      <c r="M3601" s="17" t="s">
        <v>14</v>
      </c>
      <c r="N3601" s="17"/>
    </row>
    <row r="3602" spans="1:14" x14ac:dyDescent="0.25">
      <c r="A3602" s="11" t="s">
        <v>14</v>
      </c>
      <c r="B3602" s="18" t="s">
        <v>14</v>
      </c>
      <c r="C3602" s="18" t="s">
        <v>14</v>
      </c>
      <c r="D3602" s="19" t="s">
        <v>14</v>
      </c>
      <c r="E3602" s="6" t="s">
        <v>14</v>
      </c>
      <c r="F3602" s="11" t="s">
        <v>14</v>
      </c>
      <c r="G3602" s="11" t="s">
        <v>14</v>
      </c>
      <c r="H3602" s="11" t="s">
        <v>14</v>
      </c>
      <c r="I3602" s="13" t="s">
        <v>14</v>
      </c>
      <c r="J3602" s="14" t="s">
        <v>14</v>
      </c>
      <c r="K3602" s="14" t="s">
        <v>14</v>
      </c>
      <c r="L3602" s="17"/>
      <c r="M3602" s="17" t="s">
        <v>14</v>
      </c>
      <c r="N3602" s="17"/>
    </row>
    <row r="3603" spans="1:14" x14ac:dyDescent="0.25">
      <c r="A3603" s="11" t="s">
        <v>14</v>
      </c>
      <c r="B3603" s="18" t="s">
        <v>14</v>
      </c>
      <c r="C3603" s="18" t="s">
        <v>14</v>
      </c>
      <c r="D3603" s="19" t="s">
        <v>14</v>
      </c>
      <c r="E3603" s="6" t="s">
        <v>14</v>
      </c>
      <c r="F3603" s="11" t="s">
        <v>14</v>
      </c>
      <c r="G3603" s="11" t="s">
        <v>14</v>
      </c>
      <c r="H3603" s="11" t="s">
        <v>14</v>
      </c>
      <c r="I3603" s="13" t="s">
        <v>14</v>
      </c>
      <c r="J3603" s="14" t="s">
        <v>14</v>
      </c>
      <c r="K3603" s="14" t="s">
        <v>14</v>
      </c>
      <c r="L3603" s="17"/>
      <c r="M3603" s="17" t="s">
        <v>14</v>
      </c>
      <c r="N3603" s="17"/>
    </row>
    <row r="3604" spans="1:14" x14ac:dyDescent="0.25">
      <c r="A3604" s="11" t="s">
        <v>14</v>
      </c>
      <c r="B3604" s="18" t="s">
        <v>14</v>
      </c>
      <c r="C3604" s="18" t="s">
        <v>14</v>
      </c>
      <c r="D3604" s="19" t="s">
        <v>14</v>
      </c>
      <c r="E3604" s="6" t="s">
        <v>14</v>
      </c>
      <c r="F3604" s="11" t="s">
        <v>14</v>
      </c>
      <c r="G3604" s="11" t="s">
        <v>14</v>
      </c>
      <c r="H3604" s="11" t="s">
        <v>14</v>
      </c>
      <c r="I3604" s="13" t="s">
        <v>14</v>
      </c>
      <c r="J3604" s="14" t="s">
        <v>14</v>
      </c>
      <c r="K3604" s="14" t="s">
        <v>14</v>
      </c>
      <c r="L3604" s="17"/>
      <c r="M3604" s="17" t="s">
        <v>14</v>
      </c>
      <c r="N3604" s="17"/>
    </row>
    <row r="3605" spans="1:14" x14ac:dyDescent="0.25">
      <c r="A3605" s="11" t="s">
        <v>14</v>
      </c>
      <c r="B3605" s="18" t="s">
        <v>14</v>
      </c>
      <c r="C3605" s="18" t="s">
        <v>14</v>
      </c>
      <c r="D3605" s="19" t="s">
        <v>14</v>
      </c>
      <c r="E3605" s="6" t="s">
        <v>14</v>
      </c>
      <c r="F3605" s="11" t="s">
        <v>14</v>
      </c>
      <c r="G3605" s="11" t="s">
        <v>14</v>
      </c>
      <c r="H3605" s="11" t="s">
        <v>14</v>
      </c>
      <c r="I3605" s="13" t="s">
        <v>14</v>
      </c>
      <c r="J3605" s="14" t="s">
        <v>14</v>
      </c>
      <c r="K3605" s="14" t="s">
        <v>14</v>
      </c>
      <c r="L3605" s="17"/>
      <c r="M3605" s="17" t="s">
        <v>14</v>
      </c>
      <c r="N3605" s="17"/>
    </row>
    <row r="3606" spans="1:14" x14ac:dyDescent="0.25">
      <c r="A3606" s="11" t="s">
        <v>14</v>
      </c>
      <c r="B3606" s="18" t="s">
        <v>14</v>
      </c>
      <c r="C3606" s="18" t="s">
        <v>14</v>
      </c>
      <c r="D3606" s="19" t="s">
        <v>14</v>
      </c>
      <c r="E3606" s="6" t="s">
        <v>14</v>
      </c>
      <c r="F3606" s="11" t="s">
        <v>14</v>
      </c>
      <c r="G3606" s="11" t="s">
        <v>14</v>
      </c>
      <c r="H3606" s="11" t="s">
        <v>14</v>
      </c>
      <c r="I3606" s="13" t="s">
        <v>14</v>
      </c>
      <c r="J3606" s="14" t="s">
        <v>14</v>
      </c>
      <c r="K3606" s="14" t="s">
        <v>14</v>
      </c>
      <c r="L3606" s="17"/>
      <c r="M3606" s="17" t="s">
        <v>14</v>
      </c>
      <c r="N3606" s="17"/>
    </row>
    <row r="3607" spans="1:14" x14ac:dyDescent="0.25">
      <c r="A3607" s="11" t="s">
        <v>14</v>
      </c>
      <c r="B3607" s="18" t="s">
        <v>14</v>
      </c>
      <c r="C3607" s="18" t="s">
        <v>14</v>
      </c>
      <c r="D3607" s="19" t="s">
        <v>14</v>
      </c>
      <c r="E3607" s="6" t="s">
        <v>14</v>
      </c>
      <c r="F3607" s="11" t="s">
        <v>14</v>
      </c>
      <c r="G3607" s="11" t="s">
        <v>14</v>
      </c>
      <c r="H3607" s="11" t="s">
        <v>14</v>
      </c>
      <c r="I3607" s="13" t="s">
        <v>14</v>
      </c>
      <c r="J3607" s="14" t="s">
        <v>14</v>
      </c>
      <c r="K3607" s="14" t="s">
        <v>14</v>
      </c>
      <c r="L3607" s="17"/>
      <c r="M3607" s="17" t="s">
        <v>14</v>
      </c>
      <c r="N3607" s="17"/>
    </row>
    <row r="3608" spans="1:14" x14ac:dyDescent="0.25">
      <c r="A3608" s="11" t="s">
        <v>14</v>
      </c>
      <c r="B3608" s="18" t="s">
        <v>14</v>
      </c>
      <c r="C3608" s="18" t="s">
        <v>14</v>
      </c>
      <c r="D3608" s="19" t="s">
        <v>14</v>
      </c>
      <c r="E3608" s="6" t="s">
        <v>14</v>
      </c>
      <c r="F3608" s="11" t="s">
        <v>14</v>
      </c>
      <c r="G3608" s="11" t="s">
        <v>14</v>
      </c>
      <c r="H3608" s="11" t="s">
        <v>14</v>
      </c>
      <c r="I3608" s="13" t="s">
        <v>14</v>
      </c>
      <c r="J3608" s="14" t="s">
        <v>14</v>
      </c>
      <c r="K3608" s="14" t="s">
        <v>14</v>
      </c>
      <c r="L3608" s="17"/>
      <c r="M3608" s="17" t="s">
        <v>14</v>
      </c>
      <c r="N3608" s="17"/>
    </row>
    <row r="3609" spans="1:14" x14ac:dyDescent="0.25">
      <c r="A3609" s="11" t="s">
        <v>14</v>
      </c>
      <c r="B3609" s="18" t="s">
        <v>14</v>
      </c>
      <c r="C3609" s="18" t="s">
        <v>14</v>
      </c>
      <c r="D3609" s="19" t="s">
        <v>14</v>
      </c>
      <c r="E3609" s="6" t="s">
        <v>14</v>
      </c>
      <c r="F3609" s="11" t="s">
        <v>14</v>
      </c>
      <c r="G3609" s="11" t="s">
        <v>14</v>
      </c>
      <c r="H3609" s="11" t="s">
        <v>14</v>
      </c>
      <c r="I3609" s="13" t="s">
        <v>14</v>
      </c>
      <c r="J3609" s="14" t="s">
        <v>14</v>
      </c>
      <c r="K3609" s="14" t="s">
        <v>14</v>
      </c>
      <c r="L3609" s="17"/>
      <c r="M3609" s="17" t="s">
        <v>14</v>
      </c>
      <c r="N3609" s="17"/>
    </row>
    <row r="3610" spans="1:14" x14ac:dyDescent="0.25">
      <c r="A3610" s="11" t="s">
        <v>14</v>
      </c>
      <c r="B3610" s="18" t="s">
        <v>14</v>
      </c>
      <c r="C3610" s="18" t="s">
        <v>14</v>
      </c>
      <c r="D3610" s="19" t="s">
        <v>14</v>
      </c>
      <c r="E3610" s="6" t="s">
        <v>14</v>
      </c>
      <c r="F3610" s="11" t="s">
        <v>14</v>
      </c>
      <c r="G3610" s="11" t="s">
        <v>14</v>
      </c>
      <c r="H3610" s="11" t="s">
        <v>14</v>
      </c>
      <c r="I3610" s="13" t="s">
        <v>14</v>
      </c>
      <c r="J3610" s="14" t="s">
        <v>14</v>
      </c>
      <c r="K3610" s="14" t="s">
        <v>14</v>
      </c>
      <c r="L3610" s="17"/>
      <c r="M3610" s="17" t="s">
        <v>14</v>
      </c>
      <c r="N3610" s="17"/>
    </row>
    <row r="3611" spans="1:14" x14ac:dyDescent="0.25">
      <c r="A3611" s="11" t="s">
        <v>14</v>
      </c>
      <c r="B3611" s="18" t="s">
        <v>14</v>
      </c>
      <c r="C3611" s="18" t="s">
        <v>14</v>
      </c>
      <c r="D3611" s="19" t="s">
        <v>14</v>
      </c>
      <c r="E3611" s="6" t="s">
        <v>14</v>
      </c>
      <c r="F3611" s="11" t="s">
        <v>14</v>
      </c>
      <c r="G3611" s="11" t="s">
        <v>14</v>
      </c>
      <c r="H3611" s="11" t="s">
        <v>14</v>
      </c>
      <c r="I3611" s="13" t="s">
        <v>14</v>
      </c>
      <c r="J3611" s="14" t="s">
        <v>14</v>
      </c>
      <c r="K3611" s="14" t="s">
        <v>14</v>
      </c>
      <c r="L3611" s="17"/>
      <c r="M3611" s="17" t="s">
        <v>14</v>
      </c>
      <c r="N3611" s="17"/>
    </row>
    <row r="3612" spans="1:14" x14ac:dyDescent="0.25">
      <c r="A3612" s="11" t="s">
        <v>14</v>
      </c>
      <c r="B3612" s="18" t="s">
        <v>14</v>
      </c>
      <c r="C3612" s="18" t="s">
        <v>14</v>
      </c>
      <c r="D3612" s="19" t="s">
        <v>14</v>
      </c>
      <c r="E3612" s="6" t="s">
        <v>14</v>
      </c>
      <c r="F3612" s="11" t="s">
        <v>14</v>
      </c>
      <c r="G3612" s="11" t="s">
        <v>14</v>
      </c>
      <c r="H3612" s="11" t="s">
        <v>14</v>
      </c>
      <c r="I3612" s="13" t="s">
        <v>14</v>
      </c>
      <c r="J3612" s="14" t="s">
        <v>14</v>
      </c>
      <c r="K3612" s="14" t="s">
        <v>14</v>
      </c>
      <c r="L3612" s="17"/>
      <c r="M3612" s="17" t="s">
        <v>14</v>
      </c>
      <c r="N3612" s="17"/>
    </row>
    <row r="3613" spans="1:14" x14ac:dyDescent="0.25">
      <c r="A3613" s="11" t="s">
        <v>14</v>
      </c>
      <c r="B3613" s="18" t="s">
        <v>14</v>
      </c>
      <c r="C3613" s="18" t="s">
        <v>14</v>
      </c>
      <c r="D3613" s="19" t="s">
        <v>14</v>
      </c>
      <c r="E3613" s="6" t="s">
        <v>14</v>
      </c>
      <c r="F3613" s="11" t="s">
        <v>14</v>
      </c>
      <c r="G3613" s="11" t="s">
        <v>14</v>
      </c>
      <c r="H3613" s="11" t="s">
        <v>14</v>
      </c>
      <c r="I3613" s="13" t="s">
        <v>14</v>
      </c>
      <c r="J3613" s="14" t="s">
        <v>14</v>
      </c>
      <c r="K3613" s="14" t="s">
        <v>14</v>
      </c>
      <c r="L3613" s="17"/>
      <c r="M3613" s="17" t="s">
        <v>14</v>
      </c>
      <c r="N3613" s="17"/>
    </row>
    <row r="3614" spans="1:14" x14ac:dyDescent="0.25">
      <c r="A3614" s="11" t="s">
        <v>14</v>
      </c>
      <c r="B3614" s="18" t="s">
        <v>14</v>
      </c>
      <c r="C3614" s="18" t="s">
        <v>14</v>
      </c>
      <c r="D3614" s="19" t="s">
        <v>14</v>
      </c>
      <c r="E3614" s="6" t="s">
        <v>14</v>
      </c>
      <c r="F3614" s="11" t="s">
        <v>14</v>
      </c>
      <c r="G3614" s="11" t="s">
        <v>14</v>
      </c>
      <c r="H3614" s="11" t="s">
        <v>14</v>
      </c>
      <c r="I3614" s="13" t="s">
        <v>14</v>
      </c>
      <c r="J3614" s="14" t="s">
        <v>14</v>
      </c>
      <c r="K3614" s="14" t="s">
        <v>14</v>
      </c>
      <c r="L3614" s="17"/>
      <c r="M3614" s="17" t="s">
        <v>14</v>
      </c>
      <c r="N3614" s="17"/>
    </row>
    <row r="3615" spans="1:14" x14ac:dyDescent="0.25">
      <c r="A3615" s="11" t="s">
        <v>14</v>
      </c>
      <c r="B3615" s="18" t="s">
        <v>14</v>
      </c>
      <c r="C3615" s="18" t="s">
        <v>14</v>
      </c>
      <c r="D3615" s="19" t="s">
        <v>14</v>
      </c>
      <c r="E3615" s="6" t="s">
        <v>14</v>
      </c>
      <c r="F3615" s="11" t="s">
        <v>14</v>
      </c>
      <c r="G3615" s="11" t="s">
        <v>14</v>
      </c>
      <c r="H3615" s="11" t="s">
        <v>14</v>
      </c>
      <c r="I3615" s="13" t="s">
        <v>14</v>
      </c>
      <c r="J3615" s="14" t="s">
        <v>14</v>
      </c>
      <c r="K3615" s="14" t="s">
        <v>14</v>
      </c>
      <c r="L3615" s="17"/>
      <c r="M3615" s="17" t="s">
        <v>14</v>
      </c>
      <c r="N3615" s="17"/>
    </row>
    <row r="3616" spans="1:14" x14ac:dyDescent="0.25">
      <c r="A3616" s="11" t="s">
        <v>14</v>
      </c>
      <c r="B3616" s="18" t="s">
        <v>14</v>
      </c>
      <c r="C3616" s="18" t="s">
        <v>14</v>
      </c>
      <c r="D3616" s="19" t="s">
        <v>14</v>
      </c>
      <c r="E3616" s="6" t="s">
        <v>14</v>
      </c>
      <c r="F3616" s="11" t="s">
        <v>14</v>
      </c>
      <c r="G3616" s="11" t="s">
        <v>14</v>
      </c>
      <c r="H3616" s="11" t="s">
        <v>14</v>
      </c>
      <c r="I3616" s="13" t="s">
        <v>14</v>
      </c>
      <c r="J3616" s="14" t="s">
        <v>14</v>
      </c>
      <c r="K3616" s="14" t="s">
        <v>14</v>
      </c>
      <c r="L3616" s="17"/>
      <c r="M3616" s="17" t="s">
        <v>14</v>
      </c>
      <c r="N3616" s="17"/>
    </row>
    <row r="3617" spans="1:14" x14ac:dyDescent="0.25">
      <c r="A3617" s="11" t="s">
        <v>14</v>
      </c>
      <c r="B3617" s="18" t="s">
        <v>14</v>
      </c>
      <c r="C3617" s="18" t="s">
        <v>14</v>
      </c>
      <c r="D3617" s="19" t="s">
        <v>14</v>
      </c>
      <c r="E3617" s="6" t="s">
        <v>14</v>
      </c>
      <c r="F3617" s="11" t="s">
        <v>14</v>
      </c>
      <c r="G3617" s="11" t="s">
        <v>14</v>
      </c>
      <c r="H3617" s="11" t="s">
        <v>14</v>
      </c>
      <c r="I3617" s="13" t="s">
        <v>14</v>
      </c>
      <c r="J3617" s="14" t="s">
        <v>14</v>
      </c>
      <c r="K3617" s="14" t="s">
        <v>14</v>
      </c>
      <c r="L3617" s="17"/>
      <c r="M3617" s="17" t="s">
        <v>14</v>
      </c>
      <c r="N3617" s="17"/>
    </row>
    <row r="3618" spans="1:14" x14ac:dyDescent="0.25">
      <c r="A3618" s="11" t="s">
        <v>14</v>
      </c>
      <c r="B3618" s="18" t="s">
        <v>14</v>
      </c>
      <c r="C3618" s="18" t="s">
        <v>14</v>
      </c>
      <c r="D3618" s="19" t="s">
        <v>14</v>
      </c>
      <c r="E3618" s="6" t="s">
        <v>14</v>
      </c>
      <c r="F3618" s="11" t="s">
        <v>14</v>
      </c>
      <c r="G3618" s="11" t="s">
        <v>14</v>
      </c>
      <c r="H3618" s="11" t="s">
        <v>14</v>
      </c>
      <c r="I3618" s="13" t="s">
        <v>14</v>
      </c>
      <c r="J3618" s="14" t="s">
        <v>14</v>
      </c>
      <c r="K3618" s="14" t="s">
        <v>14</v>
      </c>
      <c r="L3618" s="17"/>
      <c r="M3618" s="17" t="s">
        <v>14</v>
      </c>
      <c r="N3618" s="17"/>
    </row>
    <row r="3619" spans="1:14" x14ac:dyDescent="0.25">
      <c r="A3619" s="11" t="s">
        <v>14</v>
      </c>
      <c r="B3619" s="18" t="s">
        <v>14</v>
      </c>
      <c r="C3619" s="18" t="s">
        <v>14</v>
      </c>
      <c r="D3619" s="19" t="s">
        <v>14</v>
      </c>
      <c r="E3619" s="6" t="s">
        <v>14</v>
      </c>
      <c r="F3619" s="11" t="s">
        <v>14</v>
      </c>
      <c r="G3619" s="11" t="s">
        <v>14</v>
      </c>
      <c r="H3619" s="11" t="s">
        <v>14</v>
      </c>
      <c r="I3619" s="13" t="s">
        <v>14</v>
      </c>
      <c r="J3619" s="14" t="s">
        <v>14</v>
      </c>
      <c r="K3619" s="14" t="s">
        <v>14</v>
      </c>
      <c r="L3619" s="17"/>
      <c r="M3619" s="17" t="s">
        <v>14</v>
      </c>
      <c r="N3619" s="17"/>
    </row>
    <row r="3620" spans="1:14" x14ac:dyDescent="0.25">
      <c r="A3620" s="11" t="s">
        <v>14</v>
      </c>
      <c r="B3620" s="18" t="s">
        <v>14</v>
      </c>
      <c r="C3620" s="18" t="s">
        <v>14</v>
      </c>
      <c r="D3620" s="19" t="s">
        <v>14</v>
      </c>
      <c r="E3620" s="6" t="s">
        <v>14</v>
      </c>
      <c r="F3620" s="11" t="s">
        <v>14</v>
      </c>
      <c r="G3620" s="11" t="s">
        <v>14</v>
      </c>
      <c r="H3620" s="11" t="s">
        <v>14</v>
      </c>
      <c r="I3620" s="13" t="s">
        <v>14</v>
      </c>
      <c r="J3620" s="14" t="s">
        <v>14</v>
      </c>
      <c r="K3620" s="14" t="s">
        <v>14</v>
      </c>
      <c r="L3620" s="17"/>
      <c r="M3620" s="17" t="s">
        <v>14</v>
      </c>
      <c r="N3620" s="17"/>
    </row>
    <row r="3621" spans="1:14" x14ac:dyDescent="0.25">
      <c r="A3621" s="11" t="s">
        <v>14</v>
      </c>
      <c r="B3621" s="18" t="s">
        <v>14</v>
      </c>
      <c r="C3621" s="18" t="s">
        <v>14</v>
      </c>
      <c r="D3621" s="19" t="s">
        <v>14</v>
      </c>
      <c r="E3621" s="6" t="s">
        <v>14</v>
      </c>
      <c r="F3621" s="11" t="s">
        <v>14</v>
      </c>
      <c r="G3621" s="11" t="s">
        <v>14</v>
      </c>
      <c r="H3621" s="11" t="s">
        <v>14</v>
      </c>
      <c r="I3621" s="13" t="s">
        <v>14</v>
      </c>
      <c r="J3621" s="14" t="s">
        <v>14</v>
      </c>
      <c r="K3621" s="14" t="s">
        <v>14</v>
      </c>
      <c r="L3621" s="17"/>
      <c r="M3621" s="17" t="s">
        <v>14</v>
      </c>
      <c r="N3621" s="17"/>
    </row>
    <row r="3622" spans="1:14" x14ac:dyDescent="0.25">
      <c r="A3622" s="11" t="s">
        <v>14</v>
      </c>
      <c r="B3622" s="18" t="s">
        <v>14</v>
      </c>
      <c r="C3622" s="18" t="s">
        <v>14</v>
      </c>
      <c r="D3622" s="19" t="s">
        <v>14</v>
      </c>
      <c r="E3622" s="6" t="s">
        <v>14</v>
      </c>
      <c r="F3622" s="11" t="s">
        <v>14</v>
      </c>
      <c r="G3622" s="11" t="s">
        <v>14</v>
      </c>
      <c r="H3622" s="11" t="s">
        <v>14</v>
      </c>
      <c r="I3622" s="13" t="s">
        <v>14</v>
      </c>
      <c r="J3622" s="14" t="s">
        <v>14</v>
      </c>
      <c r="K3622" s="14" t="s">
        <v>14</v>
      </c>
      <c r="L3622" s="17"/>
      <c r="M3622" s="17" t="s">
        <v>14</v>
      </c>
      <c r="N3622" s="17"/>
    </row>
    <row r="3623" spans="1:14" x14ac:dyDescent="0.25">
      <c r="A3623" s="11" t="s">
        <v>14</v>
      </c>
      <c r="B3623" s="18" t="s">
        <v>14</v>
      </c>
      <c r="C3623" s="18" t="s">
        <v>14</v>
      </c>
      <c r="D3623" s="19" t="s">
        <v>14</v>
      </c>
      <c r="E3623" s="6" t="s">
        <v>14</v>
      </c>
      <c r="F3623" s="11" t="s">
        <v>14</v>
      </c>
      <c r="G3623" s="11" t="s">
        <v>14</v>
      </c>
      <c r="H3623" s="11" t="s">
        <v>14</v>
      </c>
      <c r="I3623" s="13" t="s">
        <v>14</v>
      </c>
      <c r="J3623" s="14" t="s">
        <v>14</v>
      </c>
      <c r="K3623" s="14" t="s">
        <v>14</v>
      </c>
      <c r="L3623" s="17"/>
      <c r="M3623" s="17" t="s">
        <v>14</v>
      </c>
      <c r="N3623" s="17"/>
    </row>
    <row r="3624" spans="1:14" x14ac:dyDescent="0.25">
      <c r="A3624" s="11" t="s">
        <v>14</v>
      </c>
      <c r="B3624" s="18" t="s">
        <v>14</v>
      </c>
      <c r="C3624" s="18" t="s">
        <v>14</v>
      </c>
      <c r="D3624" s="19" t="s">
        <v>14</v>
      </c>
      <c r="E3624" s="6" t="s">
        <v>14</v>
      </c>
      <c r="F3624" s="11" t="s">
        <v>14</v>
      </c>
      <c r="G3624" s="11" t="s">
        <v>14</v>
      </c>
      <c r="H3624" s="11" t="s">
        <v>14</v>
      </c>
      <c r="I3624" s="13" t="s">
        <v>14</v>
      </c>
      <c r="J3624" s="14" t="s">
        <v>14</v>
      </c>
      <c r="K3624" s="14" t="s">
        <v>14</v>
      </c>
      <c r="L3624" s="17"/>
      <c r="M3624" s="17" t="s">
        <v>14</v>
      </c>
      <c r="N3624" s="17"/>
    </row>
    <row r="3625" spans="1:14" x14ac:dyDescent="0.25">
      <c r="A3625" s="11" t="s">
        <v>14</v>
      </c>
      <c r="B3625" s="18" t="s">
        <v>14</v>
      </c>
      <c r="C3625" s="18" t="s">
        <v>14</v>
      </c>
      <c r="D3625" s="19" t="s">
        <v>14</v>
      </c>
      <c r="E3625" s="6" t="s">
        <v>14</v>
      </c>
      <c r="F3625" s="11" t="s">
        <v>14</v>
      </c>
      <c r="G3625" s="11" t="s">
        <v>14</v>
      </c>
      <c r="H3625" s="11" t="s">
        <v>14</v>
      </c>
      <c r="I3625" s="13" t="s">
        <v>14</v>
      </c>
      <c r="J3625" s="14" t="s">
        <v>14</v>
      </c>
      <c r="K3625" s="14" t="s">
        <v>14</v>
      </c>
      <c r="L3625" s="17"/>
      <c r="M3625" s="17" t="s">
        <v>14</v>
      </c>
      <c r="N3625" s="17"/>
    </row>
    <row r="3626" spans="1:14" x14ac:dyDescent="0.25">
      <c r="A3626" s="11" t="s">
        <v>14</v>
      </c>
      <c r="B3626" s="18" t="s">
        <v>14</v>
      </c>
      <c r="C3626" s="18" t="s">
        <v>14</v>
      </c>
      <c r="D3626" s="19" t="s">
        <v>14</v>
      </c>
      <c r="E3626" s="6" t="s">
        <v>14</v>
      </c>
      <c r="F3626" s="11" t="s">
        <v>14</v>
      </c>
      <c r="G3626" s="11" t="s">
        <v>14</v>
      </c>
      <c r="H3626" s="11" t="s">
        <v>14</v>
      </c>
      <c r="I3626" s="13" t="s">
        <v>14</v>
      </c>
      <c r="J3626" s="14" t="s">
        <v>14</v>
      </c>
      <c r="K3626" s="14" t="s">
        <v>14</v>
      </c>
      <c r="L3626" s="17"/>
      <c r="M3626" s="17" t="s">
        <v>14</v>
      </c>
      <c r="N3626" s="17"/>
    </row>
    <row r="3627" spans="1:14" x14ac:dyDescent="0.25">
      <c r="A3627" s="11" t="s">
        <v>14</v>
      </c>
      <c r="B3627" s="18" t="s">
        <v>14</v>
      </c>
      <c r="C3627" s="18" t="s">
        <v>14</v>
      </c>
      <c r="D3627" s="19" t="s">
        <v>14</v>
      </c>
      <c r="E3627" s="6" t="s">
        <v>14</v>
      </c>
      <c r="F3627" s="11" t="s">
        <v>14</v>
      </c>
      <c r="G3627" s="11" t="s">
        <v>14</v>
      </c>
      <c r="H3627" s="11" t="s">
        <v>14</v>
      </c>
      <c r="I3627" s="13" t="s">
        <v>14</v>
      </c>
      <c r="J3627" s="14" t="s">
        <v>14</v>
      </c>
      <c r="K3627" s="14" t="s">
        <v>14</v>
      </c>
      <c r="L3627" s="17"/>
      <c r="M3627" s="17" t="s">
        <v>14</v>
      </c>
      <c r="N3627" s="17"/>
    </row>
    <row r="3628" spans="1:14" x14ac:dyDescent="0.25">
      <c r="A3628" s="11" t="s">
        <v>14</v>
      </c>
      <c r="B3628" s="18" t="s">
        <v>14</v>
      </c>
      <c r="C3628" s="18" t="s">
        <v>14</v>
      </c>
      <c r="D3628" s="19" t="s">
        <v>14</v>
      </c>
      <c r="E3628" s="6" t="s">
        <v>14</v>
      </c>
      <c r="F3628" s="11" t="s">
        <v>14</v>
      </c>
      <c r="G3628" s="11" t="s">
        <v>14</v>
      </c>
      <c r="H3628" s="11" t="s">
        <v>14</v>
      </c>
      <c r="I3628" s="13" t="s">
        <v>14</v>
      </c>
      <c r="J3628" s="14" t="s">
        <v>14</v>
      </c>
      <c r="K3628" s="14" t="s">
        <v>14</v>
      </c>
      <c r="L3628" s="17"/>
      <c r="M3628" s="17" t="s">
        <v>14</v>
      </c>
      <c r="N3628" s="17"/>
    </row>
    <row r="3629" spans="1:14" x14ac:dyDescent="0.25">
      <c r="A3629" s="11" t="s">
        <v>14</v>
      </c>
      <c r="B3629" s="18" t="s">
        <v>14</v>
      </c>
      <c r="C3629" s="18" t="s">
        <v>14</v>
      </c>
      <c r="D3629" s="19" t="s">
        <v>14</v>
      </c>
      <c r="E3629" s="6" t="s">
        <v>14</v>
      </c>
      <c r="F3629" s="11" t="s">
        <v>14</v>
      </c>
      <c r="G3629" s="11" t="s">
        <v>14</v>
      </c>
      <c r="H3629" s="11" t="s">
        <v>14</v>
      </c>
      <c r="I3629" s="13" t="s">
        <v>14</v>
      </c>
      <c r="J3629" s="14" t="s">
        <v>14</v>
      </c>
      <c r="K3629" s="14" t="s">
        <v>14</v>
      </c>
      <c r="L3629" s="17"/>
      <c r="M3629" s="17" t="s">
        <v>14</v>
      </c>
      <c r="N3629" s="17"/>
    </row>
    <row r="3630" spans="1:14" x14ac:dyDescent="0.25">
      <c r="A3630" s="11" t="s">
        <v>14</v>
      </c>
      <c r="B3630" s="18" t="s">
        <v>14</v>
      </c>
      <c r="C3630" s="18" t="s">
        <v>14</v>
      </c>
      <c r="D3630" s="19" t="s">
        <v>14</v>
      </c>
      <c r="E3630" s="6" t="s">
        <v>14</v>
      </c>
      <c r="F3630" s="11" t="s">
        <v>14</v>
      </c>
      <c r="G3630" s="11" t="s">
        <v>14</v>
      </c>
      <c r="H3630" s="11" t="s">
        <v>14</v>
      </c>
      <c r="I3630" s="13" t="s">
        <v>14</v>
      </c>
      <c r="J3630" s="14" t="s">
        <v>14</v>
      </c>
      <c r="K3630" s="14" t="s">
        <v>14</v>
      </c>
      <c r="L3630" s="17"/>
      <c r="M3630" s="17" t="s">
        <v>14</v>
      </c>
      <c r="N3630" s="17"/>
    </row>
    <row r="3631" spans="1:14" x14ac:dyDescent="0.25">
      <c r="A3631" s="11" t="s">
        <v>14</v>
      </c>
      <c r="B3631" s="18" t="s">
        <v>14</v>
      </c>
      <c r="C3631" s="18" t="s">
        <v>14</v>
      </c>
      <c r="D3631" s="19" t="s">
        <v>14</v>
      </c>
      <c r="E3631" s="6" t="s">
        <v>14</v>
      </c>
      <c r="F3631" s="11" t="s">
        <v>14</v>
      </c>
      <c r="G3631" s="11" t="s">
        <v>14</v>
      </c>
      <c r="H3631" s="11" t="s">
        <v>14</v>
      </c>
      <c r="I3631" s="13" t="s">
        <v>14</v>
      </c>
      <c r="J3631" s="14" t="s">
        <v>14</v>
      </c>
      <c r="K3631" s="14" t="s">
        <v>14</v>
      </c>
      <c r="L3631" s="17"/>
      <c r="M3631" s="17" t="s">
        <v>14</v>
      </c>
      <c r="N3631" s="17"/>
    </row>
    <row r="3632" spans="1:14" x14ac:dyDescent="0.25">
      <c r="A3632" s="11" t="s">
        <v>14</v>
      </c>
      <c r="B3632" s="18" t="s">
        <v>14</v>
      </c>
      <c r="C3632" s="18" t="s">
        <v>14</v>
      </c>
      <c r="D3632" s="19" t="s">
        <v>14</v>
      </c>
      <c r="E3632" s="6" t="s">
        <v>14</v>
      </c>
      <c r="F3632" s="11" t="s">
        <v>14</v>
      </c>
      <c r="G3632" s="11" t="s">
        <v>14</v>
      </c>
      <c r="H3632" s="11" t="s">
        <v>14</v>
      </c>
      <c r="I3632" s="13" t="s">
        <v>14</v>
      </c>
      <c r="J3632" s="14" t="s">
        <v>14</v>
      </c>
      <c r="K3632" s="14" t="s">
        <v>14</v>
      </c>
      <c r="L3632" s="17"/>
      <c r="M3632" s="17" t="s">
        <v>14</v>
      </c>
      <c r="N3632" s="17"/>
    </row>
    <row r="3633" spans="1:14" x14ac:dyDescent="0.25">
      <c r="A3633" s="11" t="s">
        <v>14</v>
      </c>
      <c r="B3633" s="18" t="s">
        <v>14</v>
      </c>
      <c r="C3633" s="18" t="s">
        <v>14</v>
      </c>
      <c r="D3633" s="19" t="s">
        <v>14</v>
      </c>
      <c r="E3633" s="6" t="s">
        <v>14</v>
      </c>
      <c r="F3633" s="11" t="s">
        <v>14</v>
      </c>
      <c r="G3633" s="11" t="s">
        <v>14</v>
      </c>
      <c r="H3633" s="11" t="s">
        <v>14</v>
      </c>
      <c r="I3633" s="13" t="s">
        <v>14</v>
      </c>
      <c r="J3633" s="14" t="s">
        <v>14</v>
      </c>
      <c r="K3633" s="14" t="s">
        <v>14</v>
      </c>
      <c r="L3633" s="17"/>
      <c r="M3633" s="17" t="s">
        <v>14</v>
      </c>
      <c r="N3633" s="17"/>
    </row>
    <row r="3634" spans="1:14" x14ac:dyDescent="0.25">
      <c r="A3634" s="11" t="s">
        <v>14</v>
      </c>
      <c r="B3634" s="18" t="s">
        <v>14</v>
      </c>
      <c r="C3634" s="18" t="s">
        <v>14</v>
      </c>
      <c r="D3634" s="19" t="s">
        <v>14</v>
      </c>
      <c r="E3634" s="6" t="s">
        <v>14</v>
      </c>
      <c r="F3634" s="11" t="s">
        <v>14</v>
      </c>
      <c r="G3634" s="11" t="s">
        <v>14</v>
      </c>
      <c r="H3634" s="11" t="s">
        <v>14</v>
      </c>
      <c r="I3634" s="13" t="s">
        <v>14</v>
      </c>
      <c r="J3634" s="14" t="s">
        <v>14</v>
      </c>
      <c r="K3634" s="14" t="s">
        <v>14</v>
      </c>
      <c r="L3634" s="17"/>
      <c r="M3634" s="17" t="s">
        <v>14</v>
      </c>
      <c r="N3634" s="17"/>
    </row>
    <row r="3635" spans="1:14" x14ac:dyDescent="0.25">
      <c r="A3635" s="11" t="s">
        <v>14</v>
      </c>
      <c r="B3635" s="18" t="s">
        <v>14</v>
      </c>
      <c r="C3635" s="18" t="s">
        <v>14</v>
      </c>
      <c r="D3635" s="19" t="s">
        <v>14</v>
      </c>
      <c r="E3635" s="6" t="s">
        <v>14</v>
      </c>
      <c r="F3635" s="11" t="s">
        <v>14</v>
      </c>
      <c r="G3635" s="11" t="s">
        <v>14</v>
      </c>
      <c r="H3635" s="11" t="s">
        <v>14</v>
      </c>
      <c r="I3635" s="13" t="s">
        <v>14</v>
      </c>
      <c r="J3635" s="14" t="s">
        <v>14</v>
      </c>
      <c r="K3635" s="14" t="s">
        <v>14</v>
      </c>
      <c r="L3635" s="17"/>
      <c r="M3635" s="17" t="s">
        <v>14</v>
      </c>
      <c r="N3635" s="17"/>
    </row>
    <row r="3636" spans="1:14" x14ac:dyDescent="0.25">
      <c r="A3636" s="11" t="s">
        <v>14</v>
      </c>
      <c r="B3636" s="18" t="s">
        <v>14</v>
      </c>
      <c r="C3636" s="18" t="s">
        <v>14</v>
      </c>
      <c r="D3636" s="19" t="s">
        <v>14</v>
      </c>
      <c r="E3636" s="6" t="s">
        <v>14</v>
      </c>
      <c r="F3636" s="11" t="s">
        <v>14</v>
      </c>
      <c r="G3636" s="11" t="s">
        <v>14</v>
      </c>
      <c r="H3636" s="11" t="s">
        <v>14</v>
      </c>
      <c r="I3636" s="13" t="s">
        <v>14</v>
      </c>
      <c r="J3636" s="14" t="s">
        <v>14</v>
      </c>
      <c r="K3636" s="14" t="s">
        <v>14</v>
      </c>
      <c r="L3636" s="17"/>
      <c r="M3636" s="17" t="s">
        <v>14</v>
      </c>
      <c r="N3636" s="17"/>
    </row>
    <row r="3637" spans="1:14" x14ac:dyDescent="0.25">
      <c r="A3637" s="11" t="s">
        <v>14</v>
      </c>
      <c r="B3637" s="18" t="s">
        <v>14</v>
      </c>
      <c r="C3637" s="18" t="s">
        <v>14</v>
      </c>
      <c r="D3637" s="19" t="s">
        <v>14</v>
      </c>
      <c r="E3637" s="6" t="s">
        <v>14</v>
      </c>
      <c r="F3637" s="11" t="s">
        <v>14</v>
      </c>
      <c r="G3637" s="11" t="s">
        <v>14</v>
      </c>
      <c r="H3637" s="11" t="s">
        <v>14</v>
      </c>
      <c r="I3637" s="13" t="s">
        <v>14</v>
      </c>
      <c r="J3637" s="14" t="s">
        <v>14</v>
      </c>
      <c r="K3637" s="14" t="s">
        <v>14</v>
      </c>
      <c r="L3637" s="17"/>
      <c r="M3637" s="17" t="s">
        <v>14</v>
      </c>
      <c r="N3637" s="17"/>
    </row>
    <row r="3638" spans="1:14" x14ac:dyDescent="0.25">
      <c r="A3638" s="11" t="s">
        <v>14</v>
      </c>
      <c r="B3638" s="18" t="s">
        <v>14</v>
      </c>
      <c r="C3638" s="18" t="s">
        <v>14</v>
      </c>
      <c r="D3638" s="19" t="s">
        <v>14</v>
      </c>
      <c r="E3638" s="6" t="s">
        <v>14</v>
      </c>
      <c r="F3638" s="11" t="s">
        <v>14</v>
      </c>
      <c r="G3638" s="11" t="s">
        <v>14</v>
      </c>
      <c r="H3638" s="11" t="s">
        <v>14</v>
      </c>
      <c r="I3638" s="13" t="s">
        <v>14</v>
      </c>
      <c r="J3638" s="14" t="s">
        <v>14</v>
      </c>
      <c r="K3638" s="14" t="s">
        <v>14</v>
      </c>
      <c r="L3638" s="17"/>
      <c r="M3638" s="17" t="s">
        <v>14</v>
      </c>
      <c r="N3638" s="17"/>
    </row>
    <row r="3639" spans="1:14" x14ac:dyDescent="0.25">
      <c r="A3639" s="11" t="s">
        <v>14</v>
      </c>
      <c r="B3639" s="18" t="s">
        <v>14</v>
      </c>
      <c r="C3639" s="18" t="s">
        <v>14</v>
      </c>
      <c r="D3639" s="19" t="s">
        <v>14</v>
      </c>
      <c r="E3639" s="6" t="s">
        <v>14</v>
      </c>
      <c r="F3639" s="11" t="s">
        <v>14</v>
      </c>
      <c r="G3639" s="11" t="s">
        <v>14</v>
      </c>
      <c r="H3639" s="11" t="s">
        <v>14</v>
      </c>
      <c r="I3639" s="13" t="s">
        <v>14</v>
      </c>
      <c r="J3639" s="14" t="s">
        <v>14</v>
      </c>
      <c r="K3639" s="14" t="s">
        <v>14</v>
      </c>
      <c r="L3639" s="17"/>
      <c r="M3639" s="17" t="s">
        <v>14</v>
      </c>
      <c r="N3639" s="17"/>
    </row>
    <row r="3640" spans="1:14" x14ac:dyDescent="0.25">
      <c r="A3640" s="11" t="s">
        <v>14</v>
      </c>
      <c r="B3640" s="18" t="s">
        <v>14</v>
      </c>
      <c r="C3640" s="18" t="s">
        <v>14</v>
      </c>
      <c r="D3640" s="19" t="s">
        <v>14</v>
      </c>
      <c r="E3640" s="6" t="s">
        <v>14</v>
      </c>
      <c r="F3640" s="11" t="s">
        <v>14</v>
      </c>
      <c r="G3640" s="11" t="s">
        <v>14</v>
      </c>
      <c r="H3640" s="11" t="s">
        <v>14</v>
      </c>
      <c r="I3640" s="13" t="s">
        <v>14</v>
      </c>
      <c r="J3640" s="14" t="s">
        <v>14</v>
      </c>
      <c r="K3640" s="14" t="s">
        <v>14</v>
      </c>
      <c r="L3640" s="17"/>
      <c r="M3640" s="17" t="s">
        <v>14</v>
      </c>
      <c r="N3640" s="17"/>
    </row>
    <row r="3641" spans="1:14" x14ac:dyDescent="0.25">
      <c r="A3641" s="11" t="s">
        <v>14</v>
      </c>
      <c r="B3641" s="18" t="s">
        <v>14</v>
      </c>
      <c r="C3641" s="18" t="s">
        <v>14</v>
      </c>
      <c r="D3641" s="19" t="s">
        <v>14</v>
      </c>
      <c r="E3641" s="6" t="s">
        <v>14</v>
      </c>
      <c r="F3641" s="11" t="s">
        <v>14</v>
      </c>
      <c r="G3641" s="11" t="s">
        <v>14</v>
      </c>
      <c r="H3641" s="11" t="s">
        <v>14</v>
      </c>
      <c r="I3641" s="13" t="s">
        <v>14</v>
      </c>
      <c r="J3641" s="14" t="s">
        <v>14</v>
      </c>
      <c r="K3641" s="14" t="s">
        <v>14</v>
      </c>
      <c r="L3641" s="17"/>
      <c r="M3641" s="17" t="s">
        <v>14</v>
      </c>
      <c r="N3641" s="17"/>
    </row>
    <row r="3642" spans="1:14" x14ac:dyDescent="0.25">
      <c r="A3642" s="11" t="s">
        <v>14</v>
      </c>
      <c r="B3642" s="18" t="s">
        <v>14</v>
      </c>
      <c r="C3642" s="18" t="s">
        <v>14</v>
      </c>
      <c r="D3642" s="19" t="s">
        <v>14</v>
      </c>
      <c r="E3642" s="6" t="s">
        <v>14</v>
      </c>
      <c r="F3642" s="11" t="s">
        <v>14</v>
      </c>
      <c r="G3642" s="11" t="s">
        <v>14</v>
      </c>
      <c r="H3642" s="11" t="s">
        <v>14</v>
      </c>
      <c r="I3642" s="13" t="s">
        <v>14</v>
      </c>
      <c r="J3642" s="14" t="s">
        <v>14</v>
      </c>
      <c r="K3642" s="14" t="s">
        <v>14</v>
      </c>
      <c r="L3642" s="17"/>
      <c r="M3642" s="17" t="s">
        <v>14</v>
      </c>
      <c r="N3642" s="17"/>
    </row>
    <row r="3643" spans="1:14" x14ac:dyDescent="0.25">
      <c r="A3643" s="11" t="s">
        <v>14</v>
      </c>
      <c r="B3643" s="18" t="s">
        <v>14</v>
      </c>
      <c r="C3643" s="18" t="s">
        <v>14</v>
      </c>
      <c r="D3643" s="19" t="s">
        <v>14</v>
      </c>
      <c r="E3643" s="6" t="s">
        <v>14</v>
      </c>
      <c r="F3643" s="11" t="s">
        <v>14</v>
      </c>
      <c r="G3643" s="11" t="s">
        <v>14</v>
      </c>
      <c r="H3643" s="11" t="s">
        <v>14</v>
      </c>
      <c r="I3643" s="13" t="s">
        <v>14</v>
      </c>
      <c r="J3643" s="14" t="s">
        <v>14</v>
      </c>
      <c r="K3643" s="14" t="s">
        <v>14</v>
      </c>
      <c r="L3643" s="17"/>
      <c r="M3643" s="17" t="s">
        <v>14</v>
      </c>
      <c r="N3643" s="17"/>
    </row>
    <row r="3644" spans="1:14" x14ac:dyDescent="0.25">
      <c r="A3644" s="11" t="s">
        <v>14</v>
      </c>
      <c r="B3644" s="18" t="s">
        <v>14</v>
      </c>
      <c r="C3644" s="18" t="s">
        <v>14</v>
      </c>
      <c r="D3644" s="19" t="s">
        <v>14</v>
      </c>
      <c r="E3644" s="6" t="s">
        <v>14</v>
      </c>
      <c r="F3644" s="11" t="s">
        <v>14</v>
      </c>
      <c r="G3644" s="11" t="s">
        <v>14</v>
      </c>
      <c r="H3644" s="11" t="s">
        <v>14</v>
      </c>
      <c r="I3644" s="13" t="s">
        <v>14</v>
      </c>
      <c r="J3644" s="14" t="s">
        <v>14</v>
      </c>
      <c r="K3644" s="14" t="s">
        <v>14</v>
      </c>
      <c r="L3644" s="17"/>
      <c r="M3644" s="17" t="s">
        <v>14</v>
      </c>
      <c r="N3644" s="17"/>
    </row>
    <row r="3645" spans="1:14" x14ac:dyDescent="0.25">
      <c r="A3645" s="11" t="s">
        <v>14</v>
      </c>
      <c r="B3645" s="18" t="s">
        <v>14</v>
      </c>
      <c r="C3645" s="18" t="s">
        <v>14</v>
      </c>
      <c r="D3645" s="19" t="s">
        <v>14</v>
      </c>
      <c r="E3645" s="6" t="s">
        <v>14</v>
      </c>
      <c r="F3645" s="11" t="s">
        <v>14</v>
      </c>
      <c r="G3645" s="11" t="s">
        <v>14</v>
      </c>
      <c r="H3645" s="11" t="s">
        <v>14</v>
      </c>
      <c r="I3645" s="13" t="s">
        <v>14</v>
      </c>
      <c r="J3645" s="14" t="s">
        <v>14</v>
      </c>
      <c r="K3645" s="14" t="s">
        <v>14</v>
      </c>
      <c r="L3645" s="17"/>
      <c r="M3645" s="17" t="s">
        <v>14</v>
      </c>
      <c r="N3645" s="17"/>
    </row>
    <row r="3646" spans="1:14" x14ac:dyDescent="0.25">
      <c r="A3646" s="11" t="s">
        <v>14</v>
      </c>
      <c r="B3646" s="18" t="s">
        <v>14</v>
      </c>
      <c r="C3646" s="18" t="s">
        <v>14</v>
      </c>
      <c r="D3646" s="19" t="s">
        <v>14</v>
      </c>
      <c r="E3646" s="6" t="s">
        <v>14</v>
      </c>
      <c r="F3646" s="11" t="s">
        <v>14</v>
      </c>
      <c r="G3646" s="11" t="s">
        <v>14</v>
      </c>
      <c r="H3646" s="11" t="s">
        <v>14</v>
      </c>
      <c r="I3646" s="13" t="s">
        <v>14</v>
      </c>
      <c r="J3646" s="14" t="s">
        <v>14</v>
      </c>
      <c r="K3646" s="14" t="s">
        <v>14</v>
      </c>
      <c r="L3646" s="17"/>
      <c r="M3646" s="17" t="s">
        <v>14</v>
      </c>
      <c r="N3646" s="17"/>
    </row>
    <row r="3647" spans="1:14" x14ac:dyDescent="0.25">
      <c r="A3647" s="11" t="s">
        <v>14</v>
      </c>
      <c r="B3647" s="18" t="s">
        <v>14</v>
      </c>
      <c r="C3647" s="18" t="s">
        <v>14</v>
      </c>
      <c r="D3647" s="19" t="s">
        <v>14</v>
      </c>
      <c r="E3647" s="6" t="s">
        <v>14</v>
      </c>
      <c r="F3647" s="11" t="s">
        <v>14</v>
      </c>
      <c r="G3647" s="11" t="s">
        <v>14</v>
      </c>
      <c r="H3647" s="11" t="s">
        <v>14</v>
      </c>
      <c r="I3647" s="13" t="s">
        <v>14</v>
      </c>
      <c r="J3647" s="14" t="s">
        <v>14</v>
      </c>
      <c r="K3647" s="14" t="s">
        <v>14</v>
      </c>
      <c r="L3647" s="17"/>
      <c r="M3647" s="17" t="s">
        <v>14</v>
      </c>
      <c r="N3647" s="17"/>
    </row>
    <row r="3648" spans="1:14" x14ac:dyDescent="0.25">
      <c r="A3648" s="11" t="s">
        <v>14</v>
      </c>
      <c r="B3648" s="18" t="s">
        <v>14</v>
      </c>
      <c r="C3648" s="18" t="s">
        <v>14</v>
      </c>
      <c r="D3648" s="19" t="s">
        <v>14</v>
      </c>
      <c r="E3648" s="6" t="s">
        <v>14</v>
      </c>
      <c r="F3648" s="11" t="s">
        <v>14</v>
      </c>
      <c r="G3648" s="11" t="s">
        <v>14</v>
      </c>
      <c r="H3648" s="11" t="s">
        <v>14</v>
      </c>
      <c r="I3648" s="13" t="s">
        <v>14</v>
      </c>
      <c r="J3648" s="14" t="s">
        <v>14</v>
      </c>
      <c r="K3648" s="14" t="s">
        <v>14</v>
      </c>
      <c r="L3648" s="17"/>
      <c r="M3648" s="17" t="s">
        <v>14</v>
      </c>
      <c r="N3648" s="17"/>
    </row>
    <row r="3649" spans="1:14" x14ac:dyDescent="0.25">
      <c r="A3649" s="11" t="s">
        <v>14</v>
      </c>
      <c r="B3649" s="18" t="s">
        <v>14</v>
      </c>
      <c r="C3649" s="18" t="s">
        <v>14</v>
      </c>
      <c r="D3649" s="19" t="s">
        <v>14</v>
      </c>
      <c r="E3649" s="6" t="s">
        <v>14</v>
      </c>
      <c r="F3649" s="11" t="s">
        <v>14</v>
      </c>
      <c r="G3649" s="11" t="s">
        <v>14</v>
      </c>
      <c r="H3649" s="11" t="s">
        <v>14</v>
      </c>
      <c r="I3649" s="13" t="s">
        <v>14</v>
      </c>
      <c r="J3649" s="14" t="s">
        <v>14</v>
      </c>
      <c r="K3649" s="14" t="s">
        <v>14</v>
      </c>
      <c r="L3649" s="17"/>
      <c r="M3649" s="17" t="s">
        <v>14</v>
      </c>
      <c r="N3649" s="17"/>
    </row>
    <row r="3650" spans="1:14" x14ac:dyDescent="0.25">
      <c r="A3650" s="11" t="s">
        <v>14</v>
      </c>
      <c r="B3650" s="18" t="s">
        <v>14</v>
      </c>
      <c r="C3650" s="18" t="s">
        <v>14</v>
      </c>
      <c r="D3650" s="19" t="s">
        <v>14</v>
      </c>
      <c r="E3650" s="6" t="s">
        <v>14</v>
      </c>
      <c r="F3650" s="11" t="s">
        <v>14</v>
      </c>
      <c r="G3650" s="11" t="s">
        <v>14</v>
      </c>
      <c r="H3650" s="11" t="s">
        <v>14</v>
      </c>
      <c r="I3650" s="13" t="s">
        <v>14</v>
      </c>
      <c r="J3650" s="14" t="s">
        <v>14</v>
      </c>
      <c r="K3650" s="14" t="s">
        <v>14</v>
      </c>
      <c r="L3650" s="17"/>
      <c r="M3650" s="17" t="s">
        <v>14</v>
      </c>
      <c r="N3650" s="17"/>
    </row>
    <row r="3651" spans="1:14" x14ac:dyDescent="0.25">
      <c r="A3651" s="11" t="s">
        <v>14</v>
      </c>
      <c r="B3651" s="18" t="s">
        <v>14</v>
      </c>
      <c r="C3651" s="18" t="s">
        <v>14</v>
      </c>
      <c r="D3651" s="19" t="s">
        <v>14</v>
      </c>
      <c r="E3651" s="6" t="s">
        <v>14</v>
      </c>
      <c r="F3651" s="11" t="s">
        <v>14</v>
      </c>
      <c r="G3651" s="11" t="s">
        <v>14</v>
      </c>
      <c r="H3651" s="11" t="s">
        <v>14</v>
      </c>
      <c r="I3651" s="13" t="s">
        <v>14</v>
      </c>
      <c r="J3651" s="14" t="s">
        <v>14</v>
      </c>
      <c r="K3651" s="14" t="s">
        <v>14</v>
      </c>
      <c r="L3651" s="17"/>
      <c r="M3651" s="17" t="s">
        <v>14</v>
      </c>
      <c r="N3651" s="17"/>
    </row>
    <row r="3652" spans="1:14" x14ac:dyDescent="0.25">
      <c r="A3652" s="11" t="s">
        <v>14</v>
      </c>
      <c r="B3652" s="18" t="s">
        <v>14</v>
      </c>
      <c r="C3652" s="18" t="s">
        <v>14</v>
      </c>
      <c r="D3652" s="19" t="s">
        <v>14</v>
      </c>
      <c r="E3652" s="6" t="s">
        <v>14</v>
      </c>
      <c r="F3652" s="11" t="s">
        <v>14</v>
      </c>
      <c r="G3652" s="11" t="s">
        <v>14</v>
      </c>
      <c r="H3652" s="11" t="s">
        <v>14</v>
      </c>
      <c r="I3652" s="13" t="s">
        <v>14</v>
      </c>
      <c r="J3652" s="14" t="s">
        <v>14</v>
      </c>
      <c r="K3652" s="14" t="s">
        <v>14</v>
      </c>
      <c r="L3652" s="17"/>
      <c r="M3652" s="17" t="s">
        <v>14</v>
      </c>
      <c r="N3652" s="17"/>
    </row>
    <row r="3653" spans="1:14" x14ac:dyDescent="0.25">
      <c r="A3653" s="11" t="s">
        <v>14</v>
      </c>
      <c r="B3653" s="18" t="s">
        <v>14</v>
      </c>
      <c r="C3653" s="18" t="s">
        <v>14</v>
      </c>
      <c r="D3653" s="19" t="s">
        <v>14</v>
      </c>
      <c r="E3653" s="6" t="s">
        <v>14</v>
      </c>
      <c r="F3653" s="11" t="s">
        <v>14</v>
      </c>
      <c r="G3653" s="11" t="s">
        <v>14</v>
      </c>
      <c r="H3653" s="11" t="s">
        <v>14</v>
      </c>
      <c r="I3653" s="13" t="s">
        <v>14</v>
      </c>
      <c r="J3653" s="14" t="s">
        <v>14</v>
      </c>
      <c r="K3653" s="14" t="s">
        <v>14</v>
      </c>
      <c r="L3653" s="17"/>
      <c r="M3653" s="17" t="s">
        <v>14</v>
      </c>
      <c r="N3653" s="17"/>
    </row>
    <row r="3654" spans="1:14" x14ac:dyDescent="0.25">
      <c r="A3654" s="11" t="s">
        <v>14</v>
      </c>
      <c r="B3654" s="18" t="s">
        <v>14</v>
      </c>
      <c r="C3654" s="18" t="s">
        <v>14</v>
      </c>
      <c r="D3654" s="19" t="s">
        <v>14</v>
      </c>
      <c r="E3654" s="6" t="s">
        <v>14</v>
      </c>
      <c r="F3654" s="11" t="s">
        <v>14</v>
      </c>
      <c r="G3654" s="11" t="s">
        <v>14</v>
      </c>
      <c r="H3654" s="11" t="s">
        <v>14</v>
      </c>
      <c r="I3654" s="13" t="s">
        <v>14</v>
      </c>
      <c r="J3654" s="14" t="s">
        <v>14</v>
      </c>
      <c r="K3654" s="14" t="s">
        <v>14</v>
      </c>
      <c r="L3654" s="17"/>
      <c r="M3654" s="17" t="s">
        <v>14</v>
      </c>
      <c r="N3654" s="17"/>
    </row>
    <row r="3655" spans="1:14" x14ac:dyDescent="0.25">
      <c r="A3655" s="11" t="s">
        <v>14</v>
      </c>
      <c r="B3655" s="18" t="s">
        <v>14</v>
      </c>
      <c r="C3655" s="18" t="s">
        <v>14</v>
      </c>
      <c r="D3655" s="19" t="s">
        <v>14</v>
      </c>
      <c r="E3655" s="6" t="s">
        <v>14</v>
      </c>
      <c r="F3655" s="11" t="s">
        <v>14</v>
      </c>
      <c r="G3655" s="11" t="s">
        <v>14</v>
      </c>
      <c r="H3655" s="11" t="s">
        <v>14</v>
      </c>
      <c r="I3655" s="13" t="s">
        <v>14</v>
      </c>
      <c r="J3655" s="14" t="s">
        <v>14</v>
      </c>
      <c r="K3655" s="14" t="s">
        <v>14</v>
      </c>
      <c r="L3655" s="17"/>
      <c r="M3655" s="17" t="s">
        <v>14</v>
      </c>
      <c r="N3655" s="17"/>
    </row>
    <row r="3656" spans="1:14" x14ac:dyDescent="0.25">
      <c r="A3656" s="11" t="s">
        <v>14</v>
      </c>
      <c r="B3656" s="18" t="s">
        <v>14</v>
      </c>
      <c r="C3656" s="18" t="s">
        <v>14</v>
      </c>
      <c r="D3656" s="19" t="s">
        <v>14</v>
      </c>
      <c r="E3656" s="6" t="s">
        <v>14</v>
      </c>
      <c r="F3656" s="11" t="s">
        <v>14</v>
      </c>
      <c r="G3656" s="11" t="s">
        <v>14</v>
      </c>
      <c r="H3656" s="11" t="s">
        <v>14</v>
      </c>
      <c r="I3656" s="13" t="s">
        <v>14</v>
      </c>
      <c r="J3656" s="14" t="s">
        <v>14</v>
      </c>
      <c r="K3656" s="14" t="s">
        <v>14</v>
      </c>
      <c r="L3656" s="17"/>
      <c r="M3656" s="17" t="s">
        <v>14</v>
      </c>
      <c r="N3656" s="17"/>
    </row>
    <row r="3657" spans="1:14" x14ac:dyDescent="0.25">
      <c r="A3657" s="11" t="s">
        <v>14</v>
      </c>
      <c r="B3657" s="18" t="s">
        <v>14</v>
      </c>
      <c r="C3657" s="18" t="s">
        <v>14</v>
      </c>
      <c r="D3657" s="19" t="s">
        <v>14</v>
      </c>
      <c r="E3657" s="6" t="s">
        <v>14</v>
      </c>
      <c r="F3657" s="11" t="s">
        <v>14</v>
      </c>
      <c r="G3657" s="11" t="s">
        <v>14</v>
      </c>
      <c r="H3657" s="11" t="s">
        <v>14</v>
      </c>
      <c r="I3657" s="13" t="s">
        <v>14</v>
      </c>
      <c r="J3657" s="14" t="s">
        <v>14</v>
      </c>
      <c r="K3657" s="14" t="s">
        <v>14</v>
      </c>
      <c r="L3657" s="17"/>
      <c r="M3657" s="17" t="s">
        <v>14</v>
      </c>
      <c r="N3657" s="17"/>
    </row>
    <row r="3658" spans="1:14" x14ac:dyDescent="0.25">
      <c r="A3658" s="11" t="s">
        <v>14</v>
      </c>
      <c r="B3658" s="18" t="s">
        <v>14</v>
      </c>
      <c r="C3658" s="18" t="s">
        <v>14</v>
      </c>
      <c r="D3658" s="19" t="s">
        <v>14</v>
      </c>
      <c r="E3658" s="6" t="s">
        <v>14</v>
      </c>
      <c r="F3658" s="11" t="s">
        <v>14</v>
      </c>
      <c r="G3658" s="11" t="s">
        <v>14</v>
      </c>
      <c r="H3658" s="11" t="s">
        <v>14</v>
      </c>
      <c r="I3658" s="13" t="s">
        <v>14</v>
      </c>
      <c r="J3658" s="14" t="s">
        <v>14</v>
      </c>
      <c r="K3658" s="14" t="s">
        <v>14</v>
      </c>
      <c r="L3658" s="17"/>
      <c r="M3658" s="17" t="s">
        <v>14</v>
      </c>
      <c r="N3658" s="17"/>
    </row>
    <row r="3659" spans="1:14" x14ac:dyDescent="0.25">
      <c r="A3659" s="11" t="s">
        <v>14</v>
      </c>
      <c r="B3659" s="18" t="s">
        <v>14</v>
      </c>
      <c r="C3659" s="18" t="s">
        <v>14</v>
      </c>
      <c r="D3659" s="19" t="s">
        <v>14</v>
      </c>
      <c r="E3659" s="6" t="s">
        <v>14</v>
      </c>
      <c r="F3659" s="11" t="s">
        <v>14</v>
      </c>
      <c r="G3659" s="11" t="s">
        <v>14</v>
      </c>
      <c r="H3659" s="11" t="s">
        <v>14</v>
      </c>
      <c r="I3659" s="13" t="s">
        <v>14</v>
      </c>
      <c r="J3659" s="14" t="s">
        <v>14</v>
      </c>
      <c r="K3659" s="14" t="s">
        <v>14</v>
      </c>
      <c r="L3659" s="17"/>
      <c r="M3659" s="17" t="s">
        <v>14</v>
      </c>
      <c r="N3659" s="17"/>
    </row>
    <row r="3660" spans="1:14" x14ac:dyDescent="0.25">
      <c r="A3660" s="11" t="s">
        <v>14</v>
      </c>
      <c r="B3660" s="18" t="s">
        <v>14</v>
      </c>
      <c r="C3660" s="18" t="s">
        <v>14</v>
      </c>
      <c r="D3660" s="19" t="s">
        <v>14</v>
      </c>
      <c r="E3660" s="6" t="s">
        <v>14</v>
      </c>
      <c r="F3660" s="11" t="s">
        <v>14</v>
      </c>
      <c r="G3660" s="11" t="s">
        <v>14</v>
      </c>
      <c r="H3660" s="11" t="s">
        <v>14</v>
      </c>
      <c r="I3660" s="13" t="s">
        <v>14</v>
      </c>
      <c r="J3660" s="14" t="s">
        <v>14</v>
      </c>
      <c r="K3660" s="14" t="s">
        <v>14</v>
      </c>
      <c r="L3660" s="17"/>
      <c r="M3660" s="17" t="s">
        <v>14</v>
      </c>
      <c r="N3660" s="17"/>
    </row>
    <row r="3661" spans="1:14" x14ac:dyDescent="0.25">
      <c r="A3661" s="11" t="s">
        <v>14</v>
      </c>
      <c r="B3661" s="18" t="s">
        <v>14</v>
      </c>
      <c r="C3661" s="18" t="s">
        <v>14</v>
      </c>
      <c r="D3661" s="19" t="s">
        <v>14</v>
      </c>
      <c r="E3661" s="6" t="s">
        <v>14</v>
      </c>
      <c r="F3661" s="11" t="s">
        <v>14</v>
      </c>
      <c r="G3661" s="11" t="s">
        <v>14</v>
      </c>
      <c r="H3661" s="11" t="s">
        <v>14</v>
      </c>
      <c r="I3661" s="13" t="s">
        <v>14</v>
      </c>
      <c r="J3661" s="14" t="s">
        <v>14</v>
      </c>
      <c r="K3661" s="14" t="s">
        <v>14</v>
      </c>
      <c r="L3661" s="17"/>
      <c r="M3661" s="17" t="s">
        <v>14</v>
      </c>
      <c r="N3661" s="17"/>
    </row>
    <row r="3662" spans="1:14" x14ac:dyDescent="0.25">
      <c r="A3662" s="11" t="s">
        <v>14</v>
      </c>
      <c r="B3662" s="18" t="s">
        <v>14</v>
      </c>
      <c r="C3662" s="18" t="s">
        <v>14</v>
      </c>
      <c r="D3662" s="19" t="s">
        <v>14</v>
      </c>
      <c r="E3662" s="6" t="s">
        <v>14</v>
      </c>
      <c r="F3662" s="11" t="s">
        <v>14</v>
      </c>
      <c r="G3662" s="11" t="s">
        <v>14</v>
      </c>
      <c r="H3662" s="11" t="s">
        <v>14</v>
      </c>
      <c r="I3662" s="13" t="s">
        <v>14</v>
      </c>
      <c r="J3662" s="14" t="s">
        <v>14</v>
      </c>
      <c r="K3662" s="14" t="s">
        <v>14</v>
      </c>
      <c r="L3662" s="17"/>
      <c r="M3662" s="17" t="s">
        <v>14</v>
      </c>
      <c r="N3662" s="17"/>
    </row>
    <row r="3663" spans="1:14" x14ac:dyDescent="0.25">
      <c r="A3663" s="11" t="s">
        <v>14</v>
      </c>
      <c r="B3663" s="18" t="s">
        <v>14</v>
      </c>
      <c r="C3663" s="18" t="s">
        <v>14</v>
      </c>
      <c r="D3663" s="19" t="s">
        <v>14</v>
      </c>
      <c r="E3663" s="6" t="s">
        <v>14</v>
      </c>
      <c r="F3663" s="11" t="s">
        <v>14</v>
      </c>
      <c r="G3663" s="11" t="s">
        <v>14</v>
      </c>
      <c r="H3663" s="11" t="s">
        <v>14</v>
      </c>
      <c r="I3663" s="13" t="s">
        <v>14</v>
      </c>
      <c r="J3663" s="14" t="s">
        <v>14</v>
      </c>
      <c r="K3663" s="14" t="s">
        <v>14</v>
      </c>
      <c r="L3663" s="17"/>
      <c r="M3663" s="17" t="s">
        <v>14</v>
      </c>
      <c r="N3663" s="17"/>
    </row>
    <row r="3664" spans="1:14" x14ac:dyDescent="0.25">
      <c r="A3664" s="11" t="s">
        <v>14</v>
      </c>
      <c r="B3664" s="18" t="s">
        <v>14</v>
      </c>
      <c r="C3664" s="18" t="s">
        <v>14</v>
      </c>
      <c r="D3664" s="19" t="s">
        <v>14</v>
      </c>
      <c r="E3664" s="6" t="s">
        <v>14</v>
      </c>
      <c r="F3664" s="11" t="s">
        <v>14</v>
      </c>
      <c r="G3664" s="11" t="s">
        <v>14</v>
      </c>
      <c r="H3664" s="11" t="s">
        <v>14</v>
      </c>
      <c r="I3664" s="13" t="s">
        <v>14</v>
      </c>
      <c r="J3664" s="14" t="s">
        <v>14</v>
      </c>
      <c r="K3664" s="14" t="s">
        <v>14</v>
      </c>
      <c r="L3664" s="17"/>
      <c r="M3664" s="17" t="s">
        <v>14</v>
      </c>
      <c r="N3664" s="17"/>
    </row>
    <row r="3665" spans="1:14" x14ac:dyDescent="0.25">
      <c r="A3665" s="11" t="s">
        <v>14</v>
      </c>
      <c r="B3665" s="18" t="s">
        <v>14</v>
      </c>
      <c r="C3665" s="18" t="s">
        <v>14</v>
      </c>
      <c r="D3665" s="19" t="s">
        <v>14</v>
      </c>
      <c r="E3665" s="6" t="s">
        <v>14</v>
      </c>
      <c r="F3665" s="11" t="s">
        <v>14</v>
      </c>
      <c r="G3665" s="11" t="s">
        <v>14</v>
      </c>
      <c r="H3665" s="11" t="s">
        <v>14</v>
      </c>
      <c r="I3665" s="13" t="s">
        <v>14</v>
      </c>
      <c r="J3665" s="14" t="s">
        <v>14</v>
      </c>
      <c r="K3665" s="14" t="s">
        <v>14</v>
      </c>
      <c r="L3665" s="17"/>
      <c r="M3665" s="17" t="s">
        <v>14</v>
      </c>
      <c r="N3665" s="17"/>
    </row>
    <row r="3666" spans="1:14" x14ac:dyDescent="0.25">
      <c r="A3666" s="11" t="s">
        <v>14</v>
      </c>
      <c r="B3666" s="18" t="s">
        <v>14</v>
      </c>
      <c r="C3666" s="18" t="s">
        <v>14</v>
      </c>
      <c r="D3666" s="19" t="s">
        <v>14</v>
      </c>
      <c r="E3666" s="6" t="s">
        <v>14</v>
      </c>
      <c r="F3666" s="11" t="s">
        <v>14</v>
      </c>
      <c r="G3666" s="11" t="s">
        <v>14</v>
      </c>
      <c r="H3666" s="11" t="s">
        <v>14</v>
      </c>
      <c r="I3666" s="13" t="s">
        <v>14</v>
      </c>
      <c r="J3666" s="14" t="s">
        <v>14</v>
      </c>
      <c r="K3666" s="14" t="s">
        <v>14</v>
      </c>
      <c r="L3666" s="17"/>
      <c r="M3666" s="17" t="s">
        <v>14</v>
      </c>
      <c r="N3666" s="17"/>
    </row>
    <row r="3667" spans="1:14" x14ac:dyDescent="0.25">
      <c r="A3667" s="11" t="s">
        <v>14</v>
      </c>
      <c r="B3667" s="18" t="s">
        <v>14</v>
      </c>
      <c r="C3667" s="18" t="s">
        <v>14</v>
      </c>
      <c r="D3667" s="19" t="s">
        <v>14</v>
      </c>
      <c r="E3667" s="6" t="s">
        <v>14</v>
      </c>
      <c r="F3667" s="11" t="s">
        <v>14</v>
      </c>
      <c r="G3667" s="11" t="s">
        <v>14</v>
      </c>
      <c r="H3667" s="11" t="s">
        <v>14</v>
      </c>
      <c r="I3667" s="13" t="s">
        <v>14</v>
      </c>
      <c r="J3667" s="14" t="s">
        <v>14</v>
      </c>
      <c r="K3667" s="14" t="s">
        <v>14</v>
      </c>
      <c r="L3667" s="17"/>
      <c r="M3667" s="17" t="s">
        <v>14</v>
      </c>
      <c r="N3667" s="17"/>
    </row>
    <row r="3668" spans="1:14" x14ac:dyDescent="0.25">
      <c r="A3668" s="11" t="s">
        <v>14</v>
      </c>
      <c r="B3668" s="18" t="s">
        <v>14</v>
      </c>
      <c r="C3668" s="18" t="s">
        <v>14</v>
      </c>
      <c r="D3668" s="19" t="s">
        <v>14</v>
      </c>
      <c r="E3668" s="6" t="s">
        <v>14</v>
      </c>
      <c r="F3668" s="11" t="s">
        <v>14</v>
      </c>
      <c r="G3668" s="11" t="s">
        <v>14</v>
      </c>
      <c r="H3668" s="11" t="s">
        <v>14</v>
      </c>
      <c r="I3668" s="13" t="s">
        <v>14</v>
      </c>
      <c r="J3668" s="14" t="s">
        <v>14</v>
      </c>
      <c r="K3668" s="14" t="s">
        <v>14</v>
      </c>
      <c r="L3668" s="17"/>
      <c r="M3668" s="17" t="s">
        <v>14</v>
      </c>
      <c r="N3668" s="17"/>
    </row>
    <row r="3669" spans="1:14" x14ac:dyDescent="0.25">
      <c r="A3669" s="11" t="s">
        <v>14</v>
      </c>
      <c r="B3669" s="18" t="s">
        <v>14</v>
      </c>
      <c r="C3669" s="18" t="s">
        <v>14</v>
      </c>
      <c r="D3669" s="19" t="s">
        <v>14</v>
      </c>
      <c r="E3669" s="6" t="s">
        <v>14</v>
      </c>
      <c r="F3669" s="11" t="s">
        <v>14</v>
      </c>
      <c r="G3669" s="11" t="s">
        <v>14</v>
      </c>
      <c r="H3669" s="11" t="s">
        <v>14</v>
      </c>
      <c r="I3669" s="13" t="s">
        <v>14</v>
      </c>
      <c r="J3669" s="14" t="s">
        <v>14</v>
      </c>
      <c r="K3669" s="14" t="s">
        <v>14</v>
      </c>
      <c r="L3669" s="17"/>
      <c r="M3669" s="17" t="s">
        <v>14</v>
      </c>
      <c r="N3669" s="17"/>
    </row>
    <row r="3670" spans="1:14" x14ac:dyDescent="0.25">
      <c r="A3670" s="11" t="s">
        <v>14</v>
      </c>
      <c r="B3670" s="18" t="s">
        <v>14</v>
      </c>
      <c r="C3670" s="18" t="s">
        <v>14</v>
      </c>
      <c r="D3670" s="19" t="s">
        <v>14</v>
      </c>
      <c r="E3670" s="6" t="s">
        <v>14</v>
      </c>
      <c r="F3670" s="11" t="s">
        <v>14</v>
      </c>
      <c r="G3670" s="11" t="s">
        <v>14</v>
      </c>
      <c r="H3670" s="11" t="s">
        <v>14</v>
      </c>
      <c r="I3670" s="13" t="s">
        <v>14</v>
      </c>
      <c r="J3670" s="14" t="s">
        <v>14</v>
      </c>
      <c r="K3670" s="14" t="s">
        <v>14</v>
      </c>
      <c r="L3670" s="17"/>
      <c r="M3670" s="17" t="s">
        <v>14</v>
      </c>
      <c r="N3670" s="17"/>
    </row>
    <row r="3671" spans="1:14" x14ac:dyDescent="0.25">
      <c r="A3671" s="11" t="s">
        <v>14</v>
      </c>
      <c r="B3671" s="18" t="s">
        <v>14</v>
      </c>
      <c r="C3671" s="18" t="s">
        <v>14</v>
      </c>
      <c r="D3671" s="19" t="s">
        <v>14</v>
      </c>
      <c r="E3671" s="6" t="s">
        <v>14</v>
      </c>
      <c r="F3671" s="11" t="s">
        <v>14</v>
      </c>
      <c r="G3671" s="11" t="s">
        <v>14</v>
      </c>
      <c r="H3671" s="11" t="s">
        <v>14</v>
      </c>
      <c r="I3671" s="13" t="s">
        <v>14</v>
      </c>
      <c r="J3671" s="14" t="s">
        <v>14</v>
      </c>
      <c r="K3671" s="14" t="s">
        <v>14</v>
      </c>
      <c r="L3671" s="17"/>
      <c r="M3671" s="17" t="s">
        <v>14</v>
      </c>
      <c r="N3671" s="17"/>
    </row>
    <row r="3672" spans="1:14" x14ac:dyDescent="0.25">
      <c r="A3672" s="11" t="s">
        <v>14</v>
      </c>
      <c r="B3672" s="18" t="s">
        <v>14</v>
      </c>
      <c r="C3672" s="18" t="s">
        <v>14</v>
      </c>
      <c r="D3672" s="19" t="s">
        <v>14</v>
      </c>
      <c r="E3672" s="6" t="s">
        <v>14</v>
      </c>
      <c r="F3672" s="11" t="s">
        <v>14</v>
      </c>
      <c r="G3672" s="11" t="s">
        <v>14</v>
      </c>
      <c r="H3672" s="11" t="s">
        <v>14</v>
      </c>
      <c r="I3672" s="13" t="s">
        <v>14</v>
      </c>
      <c r="J3672" s="14" t="s">
        <v>14</v>
      </c>
      <c r="K3672" s="14" t="s">
        <v>14</v>
      </c>
      <c r="L3672" s="17"/>
      <c r="M3672" s="17" t="s">
        <v>14</v>
      </c>
      <c r="N3672" s="17"/>
    </row>
    <row r="3673" spans="1:14" x14ac:dyDescent="0.25">
      <c r="A3673" s="11" t="s">
        <v>14</v>
      </c>
      <c r="B3673" s="18" t="s">
        <v>14</v>
      </c>
      <c r="C3673" s="18" t="s">
        <v>14</v>
      </c>
      <c r="D3673" s="19" t="s">
        <v>14</v>
      </c>
      <c r="E3673" s="6" t="s">
        <v>14</v>
      </c>
      <c r="F3673" s="11" t="s">
        <v>14</v>
      </c>
      <c r="G3673" s="11" t="s">
        <v>14</v>
      </c>
      <c r="H3673" s="11" t="s">
        <v>14</v>
      </c>
      <c r="I3673" s="13" t="s">
        <v>14</v>
      </c>
      <c r="J3673" s="14" t="s">
        <v>14</v>
      </c>
      <c r="K3673" s="14" t="s">
        <v>14</v>
      </c>
      <c r="L3673" s="17"/>
      <c r="M3673" s="17" t="s">
        <v>14</v>
      </c>
      <c r="N3673" s="17"/>
    </row>
    <row r="3674" spans="1:14" x14ac:dyDescent="0.25">
      <c r="A3674" s="11" t="s">
        <v>14</v>
      </c>
      <c r="B3674" s="18" t="s">
        <v>14</v>
      </c>
      <c r="C3674" s="18" t="s">
        <v>14</v>
      </c>
      <c r="D3674" s="19" t="s">
        <v>14</v>
      </c>
      <c r="E3674" s="6" t="s">
        <v>14</v>
      </c>
      <c r="F3674" s="11" t="s">
        <v>14</v>
      </c>
      <c r="G3674" s="11" t="s">
        <v>14</v>
      </c>
      <c r="H3674" s="11" t="s">
        <v>14</v>
      </c>
      <c r="I3674" s="13" t="s">
        <v>14</v>
      </c>
      <c r="J3674" s="14" t="s">
        <v>14</v>
      </c>
      <c r="K3674" s="14" t="s">
        <v>14</v>
      </c>
      <c r="L3674" s="17"/>
      <c r="M3674" s="17" t="s">
        <v>14</v>
      </c>
      <c r="N3674" s="17"/>
    </row>
    <row r="3675" spans="1:14" x14ac:dyDescent="0.25">
      <c r="A3675" s="11" t="s">
        <v>14</v>
      </c>
      <c r="B3675" s="18" t="s">
        <v>14</v>
      </c>
      <c r="C3675" s="18" t="s">
        <v>14</v>
      </c>
      <c r="D3675" s="19" t="s">
        <v>14</v>
      </c>
      <c r="E3675" s="6" t="s">
        <v>14</v>
      </c>
      <c r="F3675" s="11" t="s">
        <v>14</v>
      </c>
      <c r="G3675" s="11" t="s">
        <v>14</v>
      </c>
      <c r="H3675" s="11" t="s">
        <v>14</v>
      </c>
      <c r="I3675" s="13" t="s">
        <v>14</v>
      </c>
      <c r="J3675" s="14" t="s">
        <v>14</v>
      </c>
      <c r="K3675" s="14" t="s">
        <v>14</v>
      </c>
      <c r="L3675" s="17"/>
      <c r="M3675" s="17" t="s">
        <v>14</v>
      </c>
      <c r="N3675" s="17"/>
    </row>
    <row r="3676" spans="1:14" x14ac:dyDescent="0.25">
      <c r="A3676" s="11" t="s">
        <v>14</v>
      </c>
      <c r="B3676" s="18" t="s">
        <v>14</v>
      </c>
      <c r="C3676" s="18" t="s">
        <v>14</v>
      </c>
      <c r="D3676" s="19" t="s">
        <v>14</v>
      </c>
      <c r="E3676" s="6" t="s">
        <v>14</v>
      </c>
      <c r="F3676" s="11" t="s">
        <v>14</v>
      </c>
      <c r="G3676" s="11" t="s">
        <v>14</v>
      </c>
      <c r="H3676" s="11" t="s">
        <v>14</v>
      </c>
      <c r="I3676" s="13" t="s">
        <v>14</v>
      </c>
      <c r="J3676" s="14" t="s">
        <v>14</v>
      </c>
      <c r="K3676" s="14" t="s">
        <v>14</v>
      </c>
      <c r="L3676" s="17"/>
      <c r="M3676" s="17" t="s">
        <v>14</v>
      </c>
      <c r="N3676" s="17"/>
    </row>
    <row r="3677" spans="1:14" x14ac:dyDescent="0.25">
      <c r="A3677" s="11" t="s">
        <v>14</v>
      </c>
      <c r="B3677" s="18" t="s">
        <v>14</v>
      </c>
      <c r="C3677" s="18" t="s">
        <v>14</v>
      </c>
      <c r="D3677" s="19" t="s">
        <v>14</v>
      </c>
      <c r="E3677" s="6" t="s">
        <v>14</v>
      </c>
      <c r="F3677" s="11" t="s">
        <v>14</v>
      </c>
      <c r="G3677" s="11" t="s">
        <v>14</v>
      </c>
      <c r="H3677" s="11" t="s">
        <v>14</v>
      </c>
      <c r="I3677" s="13" t="s">
        <v>14</v>
      </c>
      <c r="J3677" s="14" t="s">
        <v>14</v>
      </c>
      <c r="K3677" s="14" t="s">
        <v>14</v>
      </c>
      <c r="L3677" s="17"/>
      <c r="M3677" s="17" t="s">
        <v>14</v>
      </c>
      <c r="N3677" s="17"/>
    </row>
    <row r="3678" spans="1:14" x14ac:dyDescent="0.25">
      <c r="A3678" s="11" t="s">
        <v>14</v>
      </c>
      <c r="B3678" s="18" t="s">
        <v>14</v>
      </c>
      <c r="C3678" s="18" t="s">
        <v>14</v>
      </c>
      <c r="D3678" s="19" t="s">
        <v>14</v>
      </c>
      <c r="E3678" s="6" t="s">
        <v>14</v>
      </c>
      <c r="F3678" s="11" t="s">
        <v>14</v>
      </c>
      <c r="G3678" s="11" t="s">
        <v>14</v>
      </c>
      <c r="H3678" s="11" t="s">
        <v>14</v>
      </c>
      <c r="I3678" s="13" t="s">
        <v>14</v>
      </c>
      <c r="J3678" s="14" t="s">
        <v>14</v>
      </c>
      <c r="K3678" s="14" t="s">
        <v>14</v>
      </c>
      <c r="L3678" s="17"/>
      <c r="M3678" s="17" t="s">
        <v>14</v>
      </c>
      <c r="N3678" s="17"/>
    </row>
    <row r="3679" spans="1:14" x14ac:dyDescent="0.25">
      <c r="A3679" s="11" t="s">
        <v>14</v>
      </c>
      <c r="B3679" s="18" t="s">
        <v>14</v>
      </c>
      <c r="C3679" s="18" t="s">
        <v>14</v>
      </c>
      <c r="D3679" s="19" t="s">
        <v>14</v>
      </c>
      <c r="E3679" s="6" t="s">
        <v>14</v>
      </c>
      <c r="F3679" s="11" t="s">
        <v>14</v>
      </c>
      <c r="G3679" s="11" t="s">
        <v>14</v>
      </c>
      <c r="H3679" s="11" t="s">
        <v>14</v>
      </c>
      <c r="I3679" s="13" t="s">
        <v>14</v>
      </c>
      <c r="J3679" s="14" t="s">
        <v>14</v>
      </c>
      <c r="K3679" s="14" t="s">
        <v>14</v>
      </c>
      <c r="L3679" s="17"/>
      <c r="M3679" s="17" t="s">
        <v>14</v>
      </c>
      <c r="N3679" s="17"/>
    </row>
    <row r="3680" spans="1:14" x14ac:dyDescent="0.25">
      <c r="A3680" s="11" t="s">
        <v>14</v>
      </c>
      <c r="B3680" s="18" t="s">
        <v>14</v>
      </c>
      <c r="C3680" s="18" t="s">
        <v>14</v>
      </c>
      <c r="D3680" s="19" t="s">
        <v>14</v>
      </c>
      <c r="E3680" s="6" t="s">
        <v>14</v>
      </c>
      <c r="F3680" s="11" t="s">
        <v>14</v>
      </c>
      <c r="G3680" s="11" t="s">
        <v>14</v>
      </c>
      <c r="H3680" s="11" t="s">
        <v>14</v>
      </c>
      <c r="I3680" s="13" t="s">
        <v>14</v>
      </c>
      <c r="J3680" s="14" t="s">
        <v>14</v>
      </c>
      <c r="K3680" s="14" t="s">
        <v>14</v>
      </c>
      <c r="L3680" s="17"/>
      <c r="M3680" s="17" t="s">
        <v>14</v>
      </c>
      <c r="N3680" s="17"/>
    </row>
    <row r="3681" spans="1:14" x14ac:dyDescent="0.25">
      <c r="A3681" s="11" t="s">
        <v>14</v>
      </c>
      <c r="B3681" s="18" t="s">
        <v>14</v>
      </c>
      <c r="C3681" s="18" t="s">
        <v>14</v>
      </c>
      <c r="D3681" s="19" t="s">
        <v>14</v>
      </c>
      <c r="E3681" s="6" t="s">
        <v>14</v>
      </c>
      <c r="F3681" s="11" t="s">
        <v>14</v>
      </c>
      <c r="G3681" s="11" t="s">
        <v>14</v>
      </c>
      <c r="H3681" s="11" t="s">
        <v>14</v>
      </c>
      <c r="I3681" s="13" t="s">
        <v>14</v>
      </c>
      <c r="J3681" s="14" t="s">
        <v>14</v>
      </c>
      <c r="K3681" s="14" t="s">
        <v>14</v>
      </c>
      <c r="L3681" s="17"/>
      <c r="M3681" s="17" t="s">
        <v>14</v>
      </c>
      <c r="N3681" s="17"/>
    </row>
    <row r="3682" spans="1:14" x14ac:dyDescent="0.25">
      <c r="A3682" s="11" t="s">
        <v>14</v>
      </c>
      <c r="B3682" s="18" t="s">
        <v>14</v>
      </c>
      <c r="C3682" s="18" t="s">
        <v>14</v>
      </c>
      <c r="D3682" s="19" t="s">
        <v>14</v>
      </c>
      <c r="E3682" s="6" t="s">
        <v>14</v>
      </c>
      <c r="F3682" s="11" t="s">
        <v>14</v>
      </c>
      <c r="G3682" s="11" t="s">
        <v>14</v>
      </c>
      <c r="H3682" s="11" t="s">
        <v>14</v>
      </c>
      <c r="I3682" s="13" t="s">
        <v>14</v>
      </c>
      <c r="J3682" s="14" t="s">
        <v>14</v>
      </c>
      <c r="K3682" s="14" t="s">
        <v>14</v>
      </c>
      <c r="L3682" s="17"/>
      <c r="M3682" s="17" t="s">
        <v>14</v>
      </c>
      <c r="N3682" s="17"/>
    </row>
    <row r="3683" spans="1:14" x14ac:dyDescent="0.25">
      <c r="A3683" s="11" t="s">
        <v>14</v>
      </c>
      <c r="B3683" s="18" t="s">
        <v>14</v>
      </c>
      <c r="C3683" s="18" t="s">
        <v>14</v>
      </c>
      <c r="D3683" s="19" t="s">
        <v>14</v>
      </c>
      <c r="E3683" s="6" t="s">
        <v>14</v>
      </c>
      <c r="F3683" s="11" t="s">
        <v>14</v>
      </c>
      <c r="G3683" s="11" t="s">
        <v>14</v>
      </c>
      <c r="H3683" s="11" t="s">
        <v>14</v>
      </c>
      <c r="I3683" s="13" t="s">
        <v>14</v>
      </c>
      <c r="J3683" s="14" t="s">
        <v>14</v>
      </c>
      <c r="K3683" s="14" t="s">
        <v>14</v>
      </c>
      <c r="L3683" s="17"/>
      <c r="M3683" s="17" t="s">
        <v>14</v>
      </c>
      <c r="N3683" s="17"/>
    </row>
    <row r="3684" spans="1:14" x14ac:dyDescent="0.25">
      <c r="A3684" s="11" t="s">
        <v>14</v>
      </c>
      <c r="B3684" s="18" t="s">
        <v>14</v>
      </c>
      <c r="C3684" s="18" t="s">
        <v>14</v>
      </c>
      <c r="D3684" s="19" t="s">
        <v>14</v>
      </c>
      <c r="E3684" s="6" t="s">
        <v>14</v>
      </c>
      <c r="F3684" s="11" t="s">
        <v>14</v>
      </c>
      <c r="G3684" s="11" t="s">
        <v>14</v>
      </c>
      <c r="H3684" s="11" t="s">
        <v>14</v>
      </c>
      <c r="I3684" s="13" t="s">
        <v>14</v>
      </c>
      <c r="J3684" s="14" t="s">
        <v>14</v>
      </c>
      <c r="K3684" s="14" t="s">
        <v>14</v>
      </c>
      <c r="L3684" s="17"/>
      <c r="M3684" s="17" t="s">
        <v>14</v>
      </c>
      <c r="N3684" s="17"/>
    </row>
    <row r="3685" spans="1:14" x14ac:dyDescent="0.25">
      <c r="A3685" s="11" t="s">
        <v>14</v>
      </c>
      <c r="B3685" s="18" t="s">
        <v>14</v>
      </c>
      <c r="C3685" s="18" t="s">
        <v>14</v>
      </c>
      <c r="D3685" s="19" t="s">
        <v>14</v>
      </c>
      <c r="E3685" s="6" t="s">
        <v>14</v>
      </c>
      <c r="F3685" s="11" t="s">
        <v>14</v>
      </c>
      <c r="G3685" s="11" t="s">
        <v>14</v>
      </c>
      <c r="H3685" s="11" t="s">
        <v>14</v>
      </c>
      <c r="I3685" s="13" t="s">
        <v>14</v>
      </c>
      <c r="J3685" s="14" t="s">
        <v>14</v>
      </c>
      <c r="K3685" s="14" t="s">
        <v>14</v>
      </c>
      <c r="L3685" s="17"/>
      <c r="M3685" s="17" t="s">
        <v>14</v>
      </c>
      <c r="N3685" s="17"/>
    </row>
    <row r="3686" spans="1:14" x14ac:dyDescent="0.25">
      <c r="A3686" s="11" t="s">
        <v>14</v>
      </c>
      <c r="B3686" s="18" t="s">
        <v>14</v>
      </c>
      <c r="C3686" s="18" t="s">
        <v>14</v>
      </c>
      <c r="D3686" s="19" t="s">
        <v>14</v>
      </c>
      <c r="E3686" s="6" t="s">
        <v>14</v>
      </c>
      <c r="F3686" s="11" t="s">
        <v>14</v>
      </c>
      <c r="G3686" s="11" t="s">
        <v>14</v>
      </c>
      <c r="H3686" s="11" t="s">
        <v>14</v>
      </c>
      <c r="I3686" s="13" t="s">
        <v>14</v>
      </c>
      <c r="J3686" s="14" t="s">
        <v>14</v>
      </c>
      <c r="K3686" s="14" t="s">
        <v>14</v>
      </c>
      <c r="L3686" s="17"/>
      <c r="M3686" s="17" t="s">
        <v>14</v>
      </c>
      <c r="N3686" s="17"/>
    </row>
    <row r="3687" spans="1:14" x14ac:dyDescent="0.25">
      <c r="A3687" s="11" t="s">
        <v>14</v>
      </c>
      <c r="B3687" s="18" t="s">
        <v>14</v>
      </c>
      <c r="C3687" s="18" t="s">
        <v>14</v>
      </c>
      <c r="D3687" s="19" t="s">
        <v>14</v>
      </c>
      <c r="E3687" s="6" t="s">
        <v>14</v>
      </c>
      <c r="F3687" s="11" t="s">
        <v>14</v>
      </c>
      <c r="G3687" s="11" t="s">
        <v>14</v>
      </c>
      <c r="H3687" s="11" t="s">
        <v>14</v>
      </c>
      <c r="I3687" s="13" t="s">
        <v>14</v>
      </c>
      <c r="J3687" s="14" t="s">
        <v>14</v>
      </c>
      <c r="K3687" s="14" t="s">
        <v>14</v>
      </c>
      <c r="L3687" s="17"/>
      <c r="M3687" s="17" t="s">
        <v>14</v>
      </c>
      <c r="N3687" s="17"/>
    </row>
    <row r="3688" spans="1:14" x14ac:dyDescent="0.25">
      <c r="A3688" s="11" t="s">
        <v>14</v>
      </c>
      <c r="B3688" s="18" t="s">
        <v>14</v>
      </c>
      <c r="C3688" s="18" t="s">
        <v>14</v>
      </c>
      <c r="D3688" s="19" t="s">
        <v>14</v>
      </c>
      <c r="E3688" s="6" t="s">
        <v>14</v>
      </c>
      <c r="F3688" s="11" t="s">
        <v>14</v>
      </c>
      <c r="G3688" s="11" t="s">
        <v>14</v>
      </c>
      <c r="H3688" s="11" t="s">
        <v>14</v>
      </c>
      <c r="I3688" s="13" t="s">
        <v>14</v>
      </c>
      <c r="J3688" s="14" t="s">
        <v>14</v>
      </c>
      <c r="K3688" s="14" t="s">
        <v>14</v>
      </c>
      <c r="L3688" s="17"/>
      <c r="M3688" s="17" t="s">
        <v>14</v>
      </c>
      <c r="N3688" s="17"/>
    </row>
    <row r="3689" spans="1:14" x14ac:dyDescent="0.25">
      <c r="A3689" s="11" t="s">
        <v>14</v>
      </c>
      <c r="B3689" s="18" t="s">
        <v>14</v>
      </c>
      <c r="C3689" s="18" t="s">
        <v>14</v>
      </c>
      <c r="D3689" s="19" t="s">
        <v>14</v>
      </c>
      <c r="E3689" s="6" t="s">
        <v>14</v>
      </c>
      <c r="F3689" s="11" t="s">
        <v>14</v>
      </c>
      <c r="G3689" s="11" t="s">
        <v>14</v>
      </c>
      <c r="H3689" s="11" t="s">
        <v>14</v>
      </c>
      <c r="I3689" s="13" t="s">
        <v>14</v>
      </c>
      <c r="J3689" s="14" t="s">
        <v>14</v>
      </c>
      <c r="K3689" s="14" t="s">
        <v>14</v>
      </c>
      <c r="L3689" s="17"/>
      <c r="M3689" s="17" t="s">
        <v>14</v>
      </c>
      <c r="N3689" s="17"/>
    </row>
    <row r="3690" spans="1:14" x14ac:dyDescent="0.25">
      <c r="A3690" s="11" t="s">
        <v>14</v>
      </c>
      <c r="B3690" s="18" t="s">
        <v>14</v>
      </c>
      <c r="C3690" s="18" t="s">
        <v>14</v>
      </c>
      <c r="D3690" s="19" t="s">
        <v>14</v>
      </c>
      <c r="E3690" s="6" t="s">
        <v>14</v>
      </c>
      <c r="F3690" s="11" t="s">
        <v>14</v>
      </c>
      <c r="G3690" s="11" t="s">
        <v>14</v>
      </c>
      <c r="H3690" s="11" t="s">
        <v>14</v>
      </c>
      <c r="I3690" s="13" t="s">
        <v>14</v>
      </c>
      <c r="J3690" s="14" t="s">
        <v>14</v>
      </c>
      <c r="K3690" s="14" t="s">
        <v>14</v>
      </c>
      <c r="L3690" s="17"/>
      <c r="M3690" s="17" t="s">
        <v>14</v>
      </c>
      <c r="N3690" s="17"/>
    </row>
    <row r="3691" spans="1:14" x14ac:dyDescent="0.25">
      <c r="A3691" s="11" t="s">
        <v>14</v>
      </c>
      <c r="B3691" s="18" t="s">
        <v>14</v>
      </c>
      <c r="C3691" s="18" t="s">
        <v>14</v>
      </c>
      <c r="D3691" s="19" t="s">
        <v>14</v>
      </c>
      <c r="E3691" s="6" t="s">
        <v>14</v>
      </c>
      <c r="F3691" s="11" t="s">
        <v>14</v>
      </c>
      <c r="G3691" s="11" t="s">
        <v>14</v>
      </c>
      <c r="H3691" s="11" t="s">
        <v>14</v>
      </c>
      <c r="I3691" s="13" t="s">
        <v>14</v>
      </c>
      <c r="J3691" s="14" t="s">
        <v>14</v>
      </c>
      <c r="K3691" s="14" t="s">
        <v>14</v>
      </c>
      <c r="L3691" s="17"/>
      <c r="M3691" s="17" t="s">
        <v>14</v>
      </c>
      <c r="N3691" s="17"/>
    </row>
    <row r="3692" spans="1:14" x14ac:dyDescent="0.25">
      <c r="A3692" s="11" t="s">
        <v>14</v>
      </c>
      <c r="B3692" s="18" t="s">
        <v>14</v>
      </c>
      <c r="C3692" s="18" t="s">
        <v>14</v>
      </c>
      <c r="D3692" s="19" t="s">
        <v>14</v>
      </c>
      <c r="E3692" s="6" t="s">
        <v>14</v>
      </c>
      <c r="F3692" s="11" t="s">
        <v>14</v>
      </c>
      <c r="G3692" s="11" t="s">
        <v>14</v>
      </c>
      <c r="H3692" s="11" t="s">
        <v>14</v>
      </c>
      <c r="I3692" s="13" t="s">
        <v>14</v>
      </c>
      <c r="J3692" s="14" t="s">
        <v>14</v>
      </c>
      <c r="K3692" s="14" t="s">
        <v>14</v>
      </c>
      <c r="L3692" s="17"/>
      <c r="M3692" s="17" t="s">
        <v>14</v>
      </c>
      <c r="N3692" s="17"/>
    </row>
    <row r="3693" spans="1:14" x14ac:dyDescent="0.25">
      <c r="A3693" s="11" t="s">
        <v>14</v>
      </c>
      <c r="B3693" s="18" t="s">
        <v>14</v>
      </c>
      <c r="C3693" s="18" t="s">
        <v>14</v>
      </c>
      <c r="D3693" s="19" t="s">
        <v>14</v>
      </c>
      <c r="E3693" s="6" t="s">
        <v>14</v>
      </c>
      <c r="F3693" s="11" t="s">
        <v>14</v>
      </c>
      <c r="G3693" s="11" t="s">
        <v>14</v>
      </c>
      <c r="H3693" s="11" t="s">
        <v>14</v>
      </c>
      <c r="I3693" s="13" t="s">
        <v>14</v>
      </c>
      <c r="J3693" s="14" t="s">
        <v>14</v>
      </c>
      <c r="K3693" s="14" t="s">
        <v>14</v>
      </c>
      <c r="L3693" s="17"/>
      <c r="M3693" s="17" t="s">
        <v>14</v>
      </c>
      <c r="N3693" s="17"/>
    </row>
    <row r="3694" spans="1:14" x14ac:dyDescent="0.25">
      <c r="A3694" s="11" t="s">
        <v>14</v>
      </c>
      <c r="B3694" s="18" t="s">
        <v>14</v>
      </c>
      <c r="C3694" s="18" t="s">
        <v>14</v>
      </c>
      <c r="D3694" s="19" t="s">
        <v>14</v>
      </c>
      <c r="E3694" s="6" t="s">
        <v>14</v>
      </c>
      <c r="F3694" s="11" t="s">
        <v>14</v>
      </c>
      <c r="G3694" s="11" t="s">
        <v>14</v>
      </c>
      <c r="H3694" s="11" t="s">
        <v>14</v>
      </c>
      <c r="I3694" s="13" t="s">
        <v>14</v>
      </c>
      <c r="J3694" s="14" t="s">
        <v>14</v>
      </c>
      <c r="K3694" s="14" t="s">
        <v>14</v>
      </c>
      <c r="L3694" s="17"/>
      <c r="M3694" s="17" t="s">
        <v>14</v>
      </c>
      <c r="N3694" s="17"/>
    </row>
    <row r="3695" spans="1:14" x14ac:dyDescent="0.25">
      <c r="A3695" s="11" t="s">
        <v>14</v>
      </c>
      <c r="B3695" s="18" t="s">
        <v>14</v>
      </c>
      <c r="C3695" s="18" t="s">
        <v>14</v>
      </c>
      <c r="D3695" s="19" t="s">
        <v>14</v>
      </c>
      <c r="E3695" s="6" t="s">
        <v>14</v>
      </c>
      <c r="F3695" s="11" t="s">
        <v>14</v>
      </c>
      <c r="G3695" s="11" t="s">
        <v>14</v>
      </c>
      <c r="H3695" s="11" t="s">
        <v>14</v>
      </c>
      <c r="I3695" s="13" t="s">
        <v>14</v>
      </c>
      <c r="J3695" s="14" t="s">
        <v>14</v>
      </c>
      <c r="K3695" s="14" t="s">
        <v>14</v>
      </c>
      <c r="L3695" s="17"/>
      <c r="M3695" s="17" t="s">
        <v>14</v>
      </c>
      <c r="N3695" s="17"/>
    </row>
    <row r="3696" spans="1:14" x14ac:dyDescent="0.25">
      <c r="A3696" s="11" t="s">
        <v>14</v>
      </c>
      <c r="B3696" s="18" t="s">
        <v>14</v>
      </c>
      <c r="C3696" s="18" t="s">
        <v>14</v>
      </c>
      <c r="D3696" s="19" t="s">
        <v>14</v>
      </c>
      <c r="E3696" s="6" t="s">
        <v>14</v>
      </c>
      <c r="F3696" s="11" t="s">
        <v>14</v>
      </c>
      <c r="G3696" s="11" t="s">
        <v>14</v>
      </c>
      <c r="H3696" s="11" t="s">
        <v>14</v>
      </c>
      <c r="I3696" s="13" t="s">
        <v>14</v>
      </c>
      <c r="J3696" s="14" t="s">
        <v>14</v>
      </c>
      <c r="K3696" s="14" t="s">
        <v>14</v>
      </c>
      <c r="L3696" s="17"/>
      <c r="M3696" s="17" t="s">
        <v>14</v>
      </c>
      <c r="N3696" s="17"/>
    </row>
    <row r="3697" spans="1:14" x14ac:dyDescent="0.25">
      <c r="A3697" s="11" t="s">
        <v>14</v>
      </c>
      <c r="B3697" s="18" t="s">
        <v>14</v>
      </c>
      <c r="C3697" s="18" t="s">
        <v>14</v>
      </c>
      <c r="D3697" s="19" t="s">
        <v>14</v>
      </c>
      <c r="E3697" s="6" t="s">
        <v>14</v>
      </c>
      <c r="F3697" s="11" t="s">
        <v>14</v>
      </c>
      <c r="G3697" s="11" t="s">
        <v>14</v>
      </c>
      <c r="H3697" s="11" t="s">
        <v>14</v>
      </c>
      <c r="I3697" s="13" t="s">
        <v>14</v>
      </c>
      <c r="J3697" s="14" t="s">
        <v>14</v>
      </c>
      <c r="K3697" s="14" t="s">
        <v>14</v>
      </c>
      <c r="L3697" s="17"/>
      <c r="M3697" s="17" t="s">
        <v>14</v>
      </c>
      <c r="N3697" s="17"/>
    </row>
    <row r="3698" spans="1:14" x14ac:dyDescent="0.25">
      <c r="A3698" s="11" t="s">
        <v>14</v>
      </c>
      <c r="B3698" s="18" t="s">
        <v>14</v>
      </c>
      <c r="C3698" s="18" t="s">
        <v>14</v>
      </c>
      <c r="D3698" s="19" t="s">
        <v>14</v>
      </c>
      <c r="E3698" s="6" t="s">
        <v>14</v>
      </c>
      <c r="F3698" s="11" t="s">
        <v>14</v>
      </c>
      <c r="G3698" s="11" t="s">
        <v>14</v>
      </c>
      <c r="H3698" s="11" t="s">
        <v>14</v>
      </c>
      <c r="I3698" s="13" t="s">
        <v>14</v>
      </c>
      <c r="J3698" s="14" t="s">
        <v>14</v>
      </c>
      <c r="K3698" s="14" t="s">
        <v>14</v>
      </c>
      <c r="L3698" s="17"/>
      <c r="M3698" s="17" t="s">
        <v>14</v>
      </c>
      <c r="N3698" s="17"/>
    </row>
    <row r="3699" spans="1:14" x14ac:dyDescent="0.25">
      <c r="A3699" s="11" t="s">
        <v>14</v>
      </c>
      <c r="B3699" s="18" t="s">
        <v>14</v>
      </c>
      <c r="C3699" s="18" t="s">
        <v>14</v>
      </c>
      <c r="D3699" s="19" t="s">
        <v>14</v>
      </c>
      <c r="E3699" s="6" t="s">
        <v>14</v>
      </c>
      <c r="F3699" s="11" t="s">
        <v>14</v>
      </c>
      <c r="G3699" s="11" t="s">
        <v>14</v>
      </c>
      <c r="H3699" s="11" t="s">
        <v>14</v>
      </c>
      <c r="I3699" s="13" t="s">
        <v>14</v>
      </c>
      <c r="J3699" s="14" t="s">
        <v>14</v>
      </c>
      <c r="K3699" s="14" t="s">
        <v>14</v>
      </c>
      <c r="L3699" s="17"/>
      <c r="M3699" s="17" t="s">
        <v>14</v>
      </c>
      <c r="N3699" s="17"/>
    </row>
    <row r="3700" spans="1:14" x14ac:dyDescent="0.25">
      <c r="A3700" s="11" t="s">
        <v>14</v>
      </c>
      <c r="B3700" s="18" t="s">
        <v>14</v>
      </c>
      <c r="C3700" s="18" t="s">
        <v>14</v>
      </c>
      <c r="D3700" s="19" t="s">
        <v>14</v>
      </c>
      <c r="E3700" s="6" t="s">
        <v>14</v>
      </c>
      <c r="F3700" s="11" t="s">
        <v>14</v>
      </c>
      <c r="G3700" s="11" t="s">
        <v>14</v>
      </c>
      <c r="H3700" s="11" t="s">
        <v>14</v>
      </c>
      <c r="I3700" s="13" t="s">
        <v>14</v>
      </c>
      <c r="J3700" s="14" t="s">
        <v>14</v>
      </c>
      <c r="K3700" s="14" t="s">
        <v>14</v>
      </c>
      <c r="L3700" s="17"/>
      <c r="M3700" s="17" t="s">
        <v>14</v>
      </c>
      <c r="N3700" s="17"/>
    </row>
    <row r="3701" spans="1:14" x14ac:dyDescent="0.25">
      <c r="A3701" s="11" t="s">
        <v>14</v>
      </c>
      <c r="B3701" s="18" t="s">
        <v>14</v>
      </c>
      <c r="C3701" s="18" t="s">
        <v>14</v>
      </c>
      <c r="D3701" s="19" t="s">
        <v>14</v>
      </c>
      <c r="E3701" s="6" t="s">
        <v>14</v>
      </c>
      <c r="F3701" s="11" t="s">
        <v>14</v>
      </c>
      <c r="G3701" s="11" t="s">
        <v>14</v>
      </c>
      <c r="H3701" s="11" t="s">
        <v>14</v>
      </c>
      <c r="I3701" s="13" t="s">
        <v>14</v>
      </c>
      <c r="J3701" s="14" t="s">
        <v>14</v>
      </c>
      <c r="K3701" s="14" t="s">
        <v>14</v>
      </c>
      <c r="L3701" s="17"/>
      <c r="M3701" s="17" t="s">
        <v>14</v>
      </c>
      <c r="N3701" s="17"/>
    </row>
    <row r="3702" spans="1:14" x14ac:dyDescent="0.25">
      <c r="A3702" s="11" t="s">
        <v>14</v>
      </c>
      <c r="B3702" s="18" t="s">
        <v>14</v>
      </c>
      <c r="C3702" s="18" t="s">
        <v>14</v>
      </c>
      <c r="D3702" s="19" t="s">
        <v>14</v>
      </c>
      <c r="E3702" s="6" t="s">
        <v>14</v>
      </c>
      <c r="F3702" s="11" t="s">
        <v>14</v>
      </c>
      <c r="G3702" s="11" t="s">
        <v>14</v>
      </c>
      <c r="H3702" s="11" t="s">
        <v>14</v>
      </c>
      <c r="I3702" s="13" t="s">
        <v>14</v>
      </c>
      <c r="J3702" s="14" t="s">
        <v>14</v>
      </c>
      <c r="K3702" s="14" t="s">
        <v>14</v>
      </c>
      <c r="L3702" s="17"/>
      <c r="M3702" s="17" t="s">
        <v>14</v>
      </c>
      <c r="N3702" s="17"/>
    </row>
    <row r="3703" spans="1:14" x14ac:dyDescent="0.25">
      <c r="A3703" s="11" t="s">
        <v>14</v>
      </c>
      <c r="B3703" s="18" t="s">
        <v>14</v>
      </c>
      <c r="C3703" s="18" t="s">
        <v>14</v>
      </c>
      <c r="D3703" s="19" t="s">
        <v>14</v>
      </c>
      <c r="E3703" s="6" t="s">
        <v>14</v>
      </c>
      <c r="F3703" s="11" t="s">
        <v>14</v>
      </c>
      <c r="G3703" s="11" t="s">
        <v>14</v>
      </c>
      <c r="H3703" s="11" t="s">
        <v>14</v>
      </c>
      <c r="I3703" s="13" t="s">
        <v>14</v>
      </c>
      <c r="J3703" s="14" t="s">
        <v>14</v>
      </c>
      <c r="K3703" s="14" t="s">
        <v>14</v>
      </c>
      <c r="L3703" s="17"/>
      <c r="M3703" s="17" t="s">
        <v>14</v>
      </c>
      <c r="N3703" s="17"/>
    </row>
    <row r="3704" spans="1:14" x14ac:dyDescent="0.25">
      <c r="A3704" s="11" t="s">
        <v>14</v>
      </c>
      <c r="B3704" s="18" t="s">
        <v>14</v>
      </c>
      <c r="C3704" s="18" t="s">
        <v>14</v>
      </c>
      <c r="D3704" s="19" t="s">
        <v>14</v>
      </c>
      <c r="E3704" s="6" t="s">
        <v>14</v>
      </c>
      <c r="F3704" s="11" t="s">
        <v>14</v>
      </c>
      <c r="G3704" s="11" t="s">
        <v>14</v>
      </c>
      <c r="H3704" s="11" t="s">
        <v>14</v>
      </c>
      <c r="I3704" s="13" t="s">
        <v>14</v>
      </c>
      <c r="J3704" s="14" t="s">
        <v>14</v>
      </c>
      <c r="K3704" s="14" t="s">
        <v>14</v>
      </c>
      <c r="L3704" s="17"/>
      <c r="M3704" s="17" t="s">
        <v>14</v>
      </c>
      <c r="N3704" s="17"/>
    </row>
    <row r="3705" spans="1:14" x14ac:dyDescent="0.25">
      <c r="A3705" s="11" t="s">
        <v>14</v>
      </c>
      <c r="B3705" s="18" t="s">
        <v>14</v>
      </c>
      <c r="C3705" s="18" t="s">
        <v>14</v>
      </c>
      <c r="D3705" s="19" t="s">
        <v>14</v>
      </c>
      <c r="E3705" s="6" t="s">
        <v>14</v>
      </c>
      <c r="F3705" s="11" t="s">
        <v>14</v>
      </c>
      <c r="G3705" s="11" t="s">
        <v>14</v>
      </c>
      <c r="H3705" s="11" t="s">
        <v>14</v>
      </c>
      <c r="I3705" s="13" t="s">
        <v>14</v>
      </c>
      <c r="J3705" s="14" t="s">
        <v>14</v>
      </c>
      <c r="K3705" s="14" t="s">
        <v>14</v>
      </c>
      <c r="L3705" s="17"/>
      <c r="M3705" s="17" t="s">
        <v>14</v>
      </c>
      <c r="N3705" s="17"/>
    </row>
    <row r="3706" spans="1:14" x14ac:dyDescent="0.25">
      <c r="A3706" s="11" t="s">
        <v>14</v>
      </c>
      <c r="B3706" s="18" t="s">
        <v>14</v>
      </c>
      <c r="C3706" s="18" t="s">
        <v>14</v>
      </c>
      <c r="D3706" s="19" t="s">
        <v>14</v>
      </c>
      <c r="E3706" s="6" t="s">
        <v>14</v>
      </c>
      <c r="F3706" s="11" t="s">
        <v>14</v>
      </c>
      <c r="G3706" s="11" t="s">
        <v>14</v>
      </c>
      <c r="H3706" s="11" t="s">
        <v>14</v>
      </c>
      <c r="I3706" s="13" t="s">
        <v>14</v>
      </c>
      <c r="J3706" s="14" t="s">
        <v>14</v>
      </c>
      <c r="K3706" s="14" t="s">
        <v>14</v>
      </c>
      <c r="L3706" s="17"/>
      <c r="M3706" s="17" t="s">
        <v>14</v>
      </c>
      <c r="N3706" s="17"/>
    </row>
    <row r="3707" spans="1:14" x14ac:dyDescent="0.25">
      <c r="A3707" s="11" t="s">
        <v>14</v>
      </c>
      <c r="B3707" s="18" t="s">
        <v>14</v>
      </c>
      <c r="C3707" s="18" t="s">
        <v>14</v>
      </c>
      <c r="D3707" s="19" t="s">
        <v>14</v>
      </c>
      <c r="E3707" s="6" t="s">
        <v>14</v>
      </c>
      <c r="F3707" s="11" t="s">
        <v>14</v>
      </c>
      <c r="G3707" s="11" t="s">
        <v>14</v>
      </c>
      <c r="H3707" s="11" t="s">
        <v>14</v>
      </c>
      <c r="I3707" s="13" t="s">
        <v>14</v>
      </c>
      <c r="J3707" s="14" t="s">
        <v>14</v>
      </c>
      <c r="K3707" s="14" t="s">
        <v>14</v>
      </c>
      <c r="L3707" s="17"/>
      <c r="M3707" s="17" t="s">
        <v>14</v>
      </c>
      <c r="N3707" s="17"/>
    </row>
    <row r="3708" spans="1:14" x14ac:dyDescent="0.25">
      <c r="A3708" s="11" t="s">
        <v>14</v>
      </c>
      <c r="B3708" s="18" t="s">
        <v>14</v>
      </c>
      <c r="C3708" s="18" t="s">
        <v>14</v>
      </c>
      <c r="D3708" s="19" t="s">
        <v>14</v>
      </c>
      <c r="E3708" s="6" t="s">
        <v>14</v>
      </c>
      <c r="F3708" s="11" t="s">
        <v>14</v>
      </c>
      <c r="G3708" s="11" t="s">
        <v>14</v>
      </c>
      <c r="H3708" s="11" t="s">
        <v>14</v>
      </c>
      <c r="I3708" s="13" t="s">
        <v>14</v>
      </c>
      <c r="J3708" s="14" t="s">
        <v>14</v>
      </c>
      <c r="K3708" s="14" t="s">
        <v>14</v>
      </c>
      <c r="L3708" s="17"/>
      <c r="M3708" s="17" t="s">
        <v>14</v>
      </c>
      <c r="N3708" s="17"/>
    </row>
    <row r="3709" spans="1:14" x14ac:dyDescent="0.25">
      <c r="A3709" s="11" t="s">
        <v>14</v>
      </c>
      <c r="B3709" s="18" t="s">
        <v>14</v>
      </c>
      <c r="C3709" s="18" t="s">
        <v>14</v>
      </c>
      <c r="D3709" s="19" t="s">
        <v>14</v>
      </c>
      <c r="E3709" s="6" t="s">
        <v>14</v>
      </c>
      <c r="F3709" s="11" t="s">
        <v>14</v>
      </c>
      <c r="G3709" s="11" t="s">
        <v>14</v>
      </c>
      <c r="H3709" s="11" t="s">
        <v>14</v>
      </c>
      <c r="I3709" s="13" t="s">
        <v>14</v>
      </c>
      <c r="J3709" s="14" t="s">
        <v>14</v>
      </c>
      <c r="K3709" s="14" t="s">
        <v>14</v>
      </c>
      <c r="L3709" s="17"/>
      <c r="M3709" s="17" t="s">
        <v>14</v>
      </c>
      <c r="N3709" s="17"/>
    </row>
    <row r="3710" spans="1:14" x14ac:dyDescent="0.25">
      <c r="A3710" s="11" t="s">
        <v>14</v>
      </c>
      <c r="B3710" s="18" t="s">
        <v>14</v>
      </c>
      <c r="C3710" s="18" t="s">
        <v>14</v>
      </c>
      <c r="D3710" s="19" t="s">
        <v>14</v>
      </c>
      <c r="E3710" s="6" t="s">
        <v>14</v>
      </c>
      <c r="F3710" s="11" t="s">
        <v>14</v>
      </c>
      <c r="G3710" s="11" t="s">
        <v>14</v>
      </c>
      <c r="H3710" s="11" t="s">
        <v>14</v>
      </c>
      <c r="I3710" s="13" t="s">
        <v>14</v>
      </c>
      <c r="J3710" s="14" t="s">
        <v>14</v>
      </c>
      <c r="K3710" s="14" t="s">
        <v>14</v>
      </c>
      <c r="L3710" s="17"/>
      <c r="M3710" s="17" t="s">
        <v>14</v>
      </c>
      <c r="N3710" s="17"/>
    </row>
    <row r="3711" spans="1:14" x14ac:dyDescent="0.25">
      <c r="A3711" s="11" t="s">
        <v>14</v>
      </c>
      <c r="B3711" s="18" t="s">
        <v>14</v>
      </c>
      <c r="C3711" s="18" t="s">
        <v>14</v>
      </c>
      <c r="D3711" s="19" t="s">
        <v>14</v>
      </c>
      <c r="E3711" s="6" t="s">
        <v>14</v>
      </c>
      <c r="F3711" s="11" t="s">
        <v>14</v>
      </c>
      <c r="G3711" s="11" t="s">
        <v>14</v>
      </c>
      <c r="H3711" s="11" t="s">
        <v>14</v>
      </c>
      <c r="I3711" s="13" t="s">
        <v>14</v>
      </c>
      <c r="J3711" s="14" t="s">
        <v>14</v>
      </c>
      <c r="K3711" s="14" t="s">
        <v>14</v>
      </c>
      <c r="L3711" s="17"/>
      <c r="M3711" s="17" t="s">
        <v>14</v>
      </c>
      <c r="N3711" s="17"/>
    </row>
    <row r="3712" spans="1:14" x14ac:dyDescent="0.25">
      <c r="A3712" s="11" t="s">
        <v>14</v>
      </c>
      <c r="B3712" s="18" t="s">
        <v>14</v>
      </c>
      <c r="C3712" s="18" t="s">
        <v>14</v>
      </c>
      <c r="D3712" s="19" t="s">
        <v>14</v>
      </c>
      <c r="E3712" s="6" t="s">
        <v>14</v>
      </c>
      <c r="F3712" s="11" t="s">
        <v>14</v>
      </c>
      <c r="G3712" s="11" t="s">
        <v>14</v>
      </c>
      <c r="H3712" s="11" t="s">
        <v>14</v>
      </c>
      <c r="I3712" s="13" t="s">
        <v>14</v>
      </c>
      <c r="J3712" s="14" t="s">
        <v>14</v>
      </c>
      <c r="K3712" s="14" t="s">
        <v>14</v>
      </c>
      <c r="L3712" s="17"/>
      <c r="M3712" s="17" t="s">
        <v>14</v>
      </c>
      <c r="N3712" s="17"/>
    </row>
    <row r="3713" spans="1:14" x14ac:dyDescent="0.25">
      <c r="A3713" s="11" t="s">
        <v>14</v>
      </c>
      <c r="B3713" s="18" t="s">
        <v>14</v>
      </c>
      <c r="C3713" s="18" t="s">
        <v>14</v>
      </c>
      <c r="D3713" s="19" t="s">
        <v>14</v>
      </c>
      <c r="E3713" s="6" t="s">
        <v>14</v>
      </c>
      <c r="F3713" s="11" t="s">
        <v>14</v>
      </c>
      <c r="G3713" s="11" t="s">
        <v>14</v>
      </c>
      <c r="H3713" s="11" t="s">
        <v>14</v>
      </c>
      <c r="I3713" s="13" t="s">
        <v>14</v>
      </c>
      <c r="J3713" s="14" t="s">
        <v>14</v>
      </c>
      <c r="K3713" s="14" t="s">
        <v>14</v>
      </c>
      <c r="L3713" s="17"/>
      <c r="M3713" s="17" t="s">
        <v>14</v>
      </c>
      <c r="N3713" s="17"/>
    </row>
    <row r="3714" spans="1:14" x14ac:dyDescent="0.25">
      <c r="A3714" s="11" t="s">
        <v>14</v>
      </c>
      <c r="B3714" s="18" t="s">
        <v>14</v>
      </c>
      <c r="C3714" s="18" t="s">
        <v>14</v>
      </c>
      <c r="D3714" s="19" t="s">
        <v>14</v>
      </c>
      <c r="E3714" s="6" t="s">
        <v>14</v>
      </c>
      <c r="F3714" s="11" t="s">
        <v>14</v>
      </c>
      <c r="G3714" s="11" t="s">
        <v>14</v>
      </c>
      <c r="H3714" s="11" t="s">
        <v>14</v>
      </c>
      <c r="I3714" s="13" t="s">
        <v>14</v>
      </c>
      <c r="J3714" s="14" t="s">
        <v>14</v>
      </c>
      <c r="K3714" s="14" t="s">
        <v>14</v>
      </c>
      <c r="L3714" s="17"/>
      <c r="M3714" s="17" t="s">
        <v>14</v>
      </c>
      <c r="N3714" s="17"/>
    </row>
    <row r="3715" spans="1:14" x14ac:dyDescent="0.25">
      <c r="A3715" s="11" t="s">
        <v>14</v>
      </c>
      <c r="B3715" s="18" t="s">
        <v>14</v>
      </c>
      <c r="C3715" s="18" t="s">
        <v>14</v>
      </c>
      <c r="D3715" s="19" t="s">
        <v>14</v>
      </c>
      <c r="E3715" s="6" t="s">
        <v>14</v>
      </c>
      <c r="F3715" s="11" t="s">
        <v>14</v>
      </c>
      <c r="G3715" s="11" t="s">
        <v>14</v>
      </c>
      <c r="H3715" s="11" t="s">
        <v>14</v>
      </c>
      <c r="I3715" s="13" t="s">
        <v>14</v>
      </c>
      <c r="J3715" s="14" t="s">
        <v>14</v>
      </c>
      <c r="K3715" s="14" t="s">
        <v>14</v>
      </c>
      <c r="L3715" s="17"/>
      <c r="M3715" s="17" t="s">
        <v>14</v>
      </c>
      <c r="N3715" s="17"/>
    </row>
    <row r="3716" spans="1:14" x14ac:dyDescent="0.25">
      <c r="A3716" s="11" t="s">
        <v>14</v>
      </c>
      <c r="B3716" s="18" t="s">
        <v>14</v>
      </c>
      <c r="C3716" s="18" t="s">
        <v>14</v>
      </c>
      <c r="D3716" s="19" t="s">
        <v>14</v>
      </c>
      <c r="E3716" s="6" t="s">
        <v>14</v>
      </c>
      <c r="F3716" s="11" t="s">
        <v>14</v>
      </c>
      <c r="G3716" s="11" t="s">
        <v>14</v>
      </c>
      <c r="H3716" s="11" t="s">
        <v>14</v>
      </c>
      <c r="I3716" s="13" t="s">
        <v>14</v>
      </c>
      <c r="J3716" s="14" t="s">
        <v>14</v>
      </c>
      <c r="K3716" s="14" t="s">
        <v>14</v>
      </c>
      <c r="L3716" s="17"/>
      <c r="M3716" s="17" t="s">
        <v>14</v>
      </c>
      <c r="N3716" s="17"/>
    </row>
    <row r="3717" spans="1:14" x14ac:dyDescent="0.25">
      <c r="A3717" s="11" t="s">
        <v>14</v>
      </c>
      <c r="B3717" s="18" t="s">
        <v>14</v>
      </c>
      <c r="C3717" s="18" t="s">
        <v>14</v>
      </c>
      <c r="D3717" s="19" t="s">
        <v>14</v>
      </c>
      <c r="E3717" s="6" t="s">
        <v>14</v>
      </c>
      <c r="F3717" s="11" t="s">
        <v>14</v>
      </c>
      <c r="G3717" s="11" t="s">
        <v>14</v>
      </c>
      <c r="H3717" s="11" t="s">
        <v>14</v>
      </c>
      <c r="I3717" s="13" t="s">
        <v>14</v>
      </c>
      <c r="J3717" s="14" t="s">
        <v>14</v>
      </c>
      <c r="K3717" s="14" t="s">
        <v>14</v>
      </c>
      <c r="L3717" s="17"/>
      <c r="M3717" s="17" t="s">
        <v>14</v>
      </c>
      <c r="N3717" s="17"/>
    </row>
    <row r="3718" spans="1:14" x14ac:dyDescent="0.25">
      <c r="A3718" s="11" t="s">
        <v>14</v>
      </c>
      <c r="B3718" s="18" t="s">
        <v>14</v>
      </c>
      <c r="C3718" s="18" t="s">
        <v>14</v>
      </c>
      <c r="D3718" s="19" t="s">
        <v>14</v>
      </c>
      <c r="E3718" s="6" t="s">
        <v>14</v>
      </c>
      <c r="F3718" s="11" t="s">
        <v>14</v>
      </c>
      <c r="G3718" s="11" t="s">
        <v>14</v>
      </c>
      <c r="H3718" s="11" t="s">
        <v>14</v>
      </c>
      <c r="I3718" s="13" t="s">
        <v>14</v>
      </c>
      <c r="J3718" s="14" t="s">
        <v>14</v>
      </c>
      <c r="K3718" s="14" t="s">
        <v>14</v>
      </c>
      <c r="L3718" s="17"/>
      <c r="M3718" s="17" t="s">
        <v>14</v>
      </c>
      <c r="N3718" s="17"/>
    </row>
    <row r="3719" spans="1:14" x14ac:dyDescent="0.25">
      <c r="A3719" s="11" t="s">
        <v>14</v>
      </c>
      <c r="B3719" s="18" t="s">
        <v>14</v>
      </c>
      <c r="C3719" s="18" t="s">
        <v>14</v>
      </c>
      <c r="D3719" s="19" t="s">
        <v>14</v>
      </c>
      <c r="E3719" s="6" t="s">
        <v>14</v>
      </c>
      <c r="F3719" s="11" t="s">
        <v>14</v>
      </c>
      <c r="G3719" s="11" t="s">
        <v>14</v>
      </c>
      <c r="H3719" s="11" t="s">
        <v>14</v>
      </c>
      <c r="I3719" s="13" t="s">
        <v>14</v>
      </c>
      <c r="J3719" s="14" t="s">
        <v>14</v>
      </c>
      <c r="K3719" s="14" t="s">
        <v>14</v>
      </c>
      <c r="L3719" s="17"/>
      <c r="M3719" s="17" t="s">
        <v>14</v>
      </c>
      <c r="N3719" s="17"/>
    </row>
    <row r="3720" spans="1:14" x14ac:dyDescent="0.25">
      <c r="A3720" s="11" t="s">
        <v>14</v>
      </c>
      <c r="B3720" s="18" t="s">
        <v>14</v>
      </c>
      <c r="C3720" s="18" t="s">
        <v>14</v>
      </c>
      <c r="D3720" s="19" t="s">
        <v>14</v>
      </c>
      <c r="E3720" s="6" t="s">
        <v>14</v>
      </c>
      <c r="F3720" s="11" t="s">
        <v>14</v>
      </c>
      <c r="G3720" s="11" t="s">
        <v>14</v>
      </c>
      <c r="H3720" s="11" t="s">
        <v>14</v>
      </c>
      <c r="I3720" s="13" t="s">
        <v>14</v>
      </c>
      <c r="J3720" s="14" t="s">
        <v>14</v>
      </c>
      <c r="K3720" s="14" t="s">
        <v>14</v>
      </c>
      <c r="L3720" s="17"/>
      <c r="M3720" s="17" t="s">
        <v>14</v>
      </c>
      <c r="N3720" s="17"/>
    </row>
    <row r="3721" spans="1:14" x14ac:dyDescent="0.25">
      <c r="A3721" s="11" t="s">
        <v>14</v>
      </c>
      <c r="B3721" s="18" t="s">
        <v>14</v>
      </c>
      <c r="C3721" s="18" t="s">
        <v>14</v>
      </c>
      <c r="D3721" s="19" t="s">
        <v>14</v>
      </c>
      <c r="E3721" s="6"/>
      <c r="F3721" s="11" t="s">
        <v>14</v>
      </c>
      <c r="G3721" s="11" t="s">
        <v>14</v>
      </c>
      <c r="H3721" s="11" t="s">
        <v>14</v>
      </c>
      <c r="I3721" s="13" t="s">
        <v>14</v>
      </c>
      <c r="J3721" s="14" t="s">
        <v>14</v>
      </c>
      <c r="K3721" s="14" t="s">
        <v>14</v>
      </c>
      <c r="L3721" s="17"/>
      <c r="M3721" s="17" t="s">
        <v>14</v>
      </c>
      <c r="N3721" s="17"/>
    </row>
    <row r="3722" spans="1:14" x14ac:dyDescent="0.25">
      <c r="A3722" s="11" t="s">
        <v>14</v>
      </c>
      <c r="B3722" s="18" t="s">
        <v>14</v>
      </c>
      <c r="C3722" s="18" t="s">
        <v>14</v>
      </c>
      <c r="D3722" s="19" t="s">
        <v>14</v>
      </c>
      <c r="E3722" s="6" t="s">
        <v>14</v>
      </c>
      <c r="F3722" s="11" t="s">
        <v>14</v>
      </c>
      <c r="G3722" s="11" t="s">
        <v>14</v>
      </c>
      <c r="H3722" s="11" t="s">
        <v>14</v>
      </c>
      <c r="I3722" s="13" t="s">
        <v>14</v>
      </c>
      <c r="J3722" s="14" t="s">
        <v>14</v>
      </c>
      <c r="K3722" s="14" t="s">
        <v>14</v>
      </c>
      <c r="L3722" s="17"/>
      <c r="M3722" s="17" t="s">
        <v>14</v>
      </c>
      <c r="N3722" s="17"/>
    </row>
    <row r="3723" spans="1:14" x14ac:dyDescent="0.25">
      <c r="A3723" s="11" t="s">
        <v>14</v>
      </c>
      <c r="B3723" s="18" t="s">
        <v>14</v>
      </c>
      <c r="C3723" s="18" t="s">
        <v>14</v>
      </c>
      <c r="D3723" s="19" t="s">
        <v>14</v>
      </c>
      <c r="E3723" s="6" t="s">
        <v>14</v>
      </c>
      <c r="F3723" s="11" t="s">
        <v>14</v>
      </c>
      <c r="G3723" s="11" t="s">
        <v>14</v>
      </c>
      <c r="H3723" s="11" t="s">
        <v>14</v>
      </c>
      <c r="I3723" s="13" t="s">
        <v>14</v>
      </c>
      <c r="J3723" s="14" t="s">
        <v>14</v>
      </c>
      <c r="K3723" s="14" t="s">
        <v>14</v>
      </c>
      <c r="L3723" s="17"/>
      <c r="M3723" s="17" t="s">
        <v>14</v>
      </c>
      <c r="N3723" s="17"/>
    </row>
    <row r="3724" spans="1:14" x14ac:dyDescent="0.25">
      <c r="A3724" s="11" t="s">
        <v>14</v>
      </c>
      <c r="B3724" s="18" t="s">
        <v>14</v>
      </c>
      <c r="C3724" s="18" t="s">
        <v>14</v>
      </c>
      <c r="D3724" s="19" t="s">
        <v>14</v>
      </c>
      <c r="E3724" s="6" t="s">
        <v>14</v>
      </c>
      <c r="F3724" s="11" t="s">
        <v>14</v>
      </c>
      <c r="G3724" s="11" t="s">
        <v>14</v>
      </c>
      <c r="H3724" s="11" t="s">
        <v>14</v>
      </c>
      <c r="I3724" s="13" t="s">
        <v>14</v>
      </c>
      <c r="J3724" s="14" t="s">
        <v>14</v>
      </c>
      <c r="K3724" s="14" t="s">
        <v>14</v>
      </c>
      <c r="L3724" s="17"/>
      <c r="M3724" s="17" t="s">
        <v>14</v>
      </c>
      <c r="N3724" s="17"/>
    </row>
    <row r="3725" spans="1:14" x14ac:dyDescent="0.25">
      <c r="A3725" s="11" t="s">
        <v>14</v>
      </c>
      <c r="B3725" s="18" t="s">
        <v>14</v>
      </c>
      <c r="C3725" s="18" t="s">
        <v>14</v>
      </c>
      <c r="D3725" s="19" t="s">
        <v>14</v>
      </c>
      <c r="E3725" s="6" t="s">
        <v>14</v>
      </c>
      <c r="F3725" s="11" t="s">
        <v>14</v>
      </c>
      <c r="G3725" s="11" t="s">
        <v>14</v>
      </c>
      <c r="H3725" s="11" t="s">
        <v>14</v>
      </c>
      <c r="I3725" s="13" t="s">
        <v>14</v>
      </c>
      <c r="J3725" s="14" t="s">
        <v>14</v>
      </c>
      <c r="K3725" s="14" t="s">
        <v>14</v>
      </c>
      <c r="L3725" s="17"/>
      <c r="M3725" s="17" t="s">
        <v>14</v>
      </c>
      <c r="N3725" s="17"/>
    </row>
    <row r="3726" spans="1:14" x14ac:dyDescent="0.25">
      <c r="A3726" s="11" t="s">
        <v>14</v>
      </c>
      <c r="B3726" s="18" t="s">
        <v>14</v>
      </c>
      <c r="C3726" s="18" t="s">
        <v>14</v>
      </c>
      <c r="D3726" s="19" t="s">
        <v>14</v>
      </c>
      <c r="E3726" s="6" t="s">
        <v>14</v>
      </c>
      <c r="F3726" s="11" t="s">
        <v>14</v>
      </c>
      <c r="G3726" s="11" t="s">
        <v>14</v>
      </c>
      <c r="H3726" s="11" t="s">
        <v>14</v>
      </c>
      <c r="I3726" s="13" t="s">
        <v>14</v>
      </c>
      <c r="J3726" s="14" t="s">
        <v>14</v>
      </c>
      <c r="K3726" s="14" t="s">
        <v>14</v>
      </c>
      <c r="L3726" s="17"/>
      <c r="M3726" s="17" t="s">
        <v>14</v>
      </c>
      <c r="N3726" s="17"/>
    </row>
    <row r="3727" spans="1:14" x14ac:dyDescent="0.25">
      <c r="A3727" s="11" t="s">
        <v>14</v>
      </c>
      <c r="B3727" s="18" t="s">
        <v>14</v>
      </c>
      <c r="C3727" s="18" t="s">
        <v>14</v>
      </c>
      <c r="D3727" s="19" t="s">
        <v>14</v>
      </c>
      <c r="E3727" s="6" t="s">
        <v>14</v>
      </c>
      <c r="F3727" s="11" t="s">
        <v>14</v>
      </c>
      <c r="G3727" s="11" t="s">
        <v>14</v>
      </c>
      <c r="H3727" s="11" t="s">
        <v>14</v>
      </c>
      <c r="I3727" s="13" t="s">
        <v>14</v>
      </c>
      <c r="J3727" s="14" t="s">
        <v>14</v>
      </c>
      <c r="K3727" s="14" t="s">
        <v>14</v>
      </c>
      <c r="L3727" s="17"/>
      <c r="M3727" s="17" t="s">
        <v>14</v>
      </c>
      <c r="N3727" s="17"/>
    </row>
    <row r="3728" spans="1:14" x14ac:dyDescent="0.25">
      <c r="A3728" s="11" t="s">
        <v>14</v>
      </c>
      <c r="B3728" s="18" t="s">
        <v>14</v>
      </c>
      <c r="C3728" s="18" t="s">
        <v>14</v>
      </c>
      <c r="D3728" s="19" t="s">
        <v>14</v>
      </c>
      <c r="E3728" s="6" t="s">
        <v>14</v>
      </c>
      <c r="F3728" s="11" t="s">
        <v>14</v>
      </c>
      <c r="G3728" s="11" t="s">
        <v>14</v>
      </c>
      <c r="H3728" s="11" t="s">
        <v>14</v>
      </c>
      <c r="I3728" s="13" t="s">
        <v>14</v>
      </c>
      <c r="J3728" s="14" t="s">
        <v>14</v>
      </c>
      <c r="K3728" s="14" t="s">
        <v>14</v>
      </c>
      <c r="L3728" s="17"/>
      <c r="M3728" s="17" t="s">
        <v>14</v>
      </c>
      <c r="N3728" s="17"/>
    </row>
    <row r="3729" spans="1:14" x14ac:dyDescent="0.25">
      <c r="A3729" s="11" t="s">
        <v>14</v>
      </c>
      <c r="B3729" s="18" t="s">
        <v>14</v>
      </c>
      <c r="C3729" s="18" t="s">
        <v>14</v>
      </c>
      <c r="D3729" s="19" t="s">
        <v>14</v>
      </c>
      <c r="E3729" s="6" t="s">
        <v>14</v>
      </c>
      <c r="F3729" s="11" t="s">
        <v>14</v>
      </c>
      <c r="G3729" s="11" t="s">
        <v>14</v>
      </c>
      <c r="H3729" s="11" t="s">
        <v>14</v>
      </c>
      <c r="I3729" s="13" t="s">
        <v>14</v>
      </c>
      <c r="J3729" s="14" t="s">
        <v>14</v>
      </c>
      <c r="K3729" s="14" t="s">
        <v>14</v>
      </c>
      <c r="L3729" s="17"/>
      <c r="M3729" s="17" t="s">
        <v>14</v>
      </c>
      <c r="N3729" s="17"/>
    </row>
    <row r="3730" spans="1:14" x14ac:dyDescent="0.25">
      <c r="A3730" s="11" t="s">
        <v>14</v>
      </c>
      <c r="B3730" s="18" t="s">
        <v>14</v>
      </c>
      <c r="C3730" s="18" t="s">
        <v>14</v>
      </c>
      <c r="D3730" s="19" t="s">
        <v>14</v>
      </c>
      <c r="E3730" s="6" t="s">
        <v>14</v>
      </c>
      <c r="F3730" s="11" t="s">
        <v>14</v>
      </c>
      <c r="G3730" s="11" t="s">
        <v>14</v>
      </c>
      <c r="H3730" s="11" t="s">
        <v>14</v>
      </c>
      <c r="I3730" s="13" t="s">
        <v>14</v>
      </c>
      <c r="J3730" s="14" t="s">
        <v>14</v>
      </c>
      <c r="K3730" s="14" t="s">
        <v>14</v>
      </c>
      <c r="L3730" s="17"/>
      <c r="M3730" s="17" t="s">
        <v>14</v>
      </c>
      <c r="N3730" s="17"/>
    </row>
    <row r="3731" spans="1:14" x14ac:dyDescent="0.25">
      <c r="A3731" s="11" t="s">
        <v>14</v>
      </c>
      <c r="B3731" s="18" t="s">
        <v>14</v>
      </c>
      <c r="C3731" s="18" t="s">
        <v>14</v>
      </c>
      <c r="D3731" s="19" t="s">
        <v>14</v>
      </c>
      <c r="E3731" s="6" t="s">
        <v>14</v>
      </c>
      <c r="F3731" s="11" t="s">
        <v>14</v>
      </c>
      <c r="G3731" s="11" t="s">
        <v>14</v>
      </c>
      <c r="H3731" s="11" t="s">
        <v>14</v>
      </c>
      <c r="I3731" s="13" t="s">
        <v>14</v>
      </c>
      <c r="J3731" s="14" t="s">
        <v>14</v>
      </c>
      <c r="K3731" s="14" t="s">
        <v>14</v>
      </c>
      <c r="L3731" s="17"/>
      <c r="M3731" s="17" t="s">
        <v>14</v>
      </c>
      <c r="N3731" s="17"/>
    </row>
    <row r="3732" spans="1:14" x14ac:dyDescent="0.25">
      <c r="A3732" s="11" t="s">
        <v>14</v>
      </c>
      <c r="B3732" s="18" t="s">
        <v>14</v>
      </c>
      <c r="C3732" s="18" t="s">
        <v>14</v>
      </c>
      <c r="D3732" s="19" t="s">
        <v>14</v>
      </c>
      <c r="E3732" s="6" t="s">
        <v>14</v>
      </c>
      <c r="F3732" s="11" t="s">
        <v>14</v>
      </c>
      <c r="G3732" s="11" t="s">
        <v>14</v>
      </c>
      <c r="H3732" s="11" t="s">
        <v>14</v>
      </c>
      <c r="I3732" s="13" t="s">
        <v>14</v>
      </c>
      <c r="J3732" s="14" t="s">
        <v>14</v>
      </c>
      <c r="K3732" s="14" t="s">
        <v>14</v>
      </c>
      <c r="L3732" s="17"/>
      <c r="M3732" s="17" t="s">
        <v>14</v>
      </c>
      <c r="N3732" s="17"/>
    </row>
    <row r="3733" spans="1:14" x14ac:dyDescent="0.25">
      <c r="A3733" s="11" t="s">
        <v>14</v>
      </c>
      <c r="B3733" s="18" t="s">
        <v>14</v>
      </c>
      <c r="C3733" s="18" t="s">
        <v>14</v>
      </c>
      <c r="D3733" s="19" t="s">
        <v>14</v>
      </c>
      <c r="E3733" s="6" t="s">
        <v>14</v>
      </c>
      <c r="F3733" s="11" t="s">
        <v>14</v>
      </c>
      <c r="G3733" s="11" t="s">
        <v>14</v>
      </c>
      <c r="H3733" s="11" t="s">
        <v>14</v>
      </c>
      <c r="I3733" s="13" t="s">
        <v>14</v>
      </c>
      <c r="J3733" s="14" t="s">
        <v>14</v>
      </c>
      <c r="K3733" s="14" t="s">
        <v>14</v>
      </c>
      <c r="L3733" s="17"/>
      <c r="M3733" s="17" t="s">
        <v>14</v>
      </c>
      <c r="N3733" s="17"/>
    </row>
    <row r="3734" spans="1:14" x14ac:dyDescent="0.25">
      <c r="A3734" s="11" t="s">
        <v>14</v>
      </c>
      <c r="B3734" s="18" t="s">
        <v>14</v>
      </c>
      <c r="C3734" s="18" t="s">
        <v>14</v>
      </c>
      <c r="D3734" s="19" t="s">
        <v>14</v>
      </c>
      <c r="E3734" s="6" t="s">
        <v>14</v>
      </c>
      <c r="F3734" s="11" t="s">
        <v>14</v>
      </c>
      <c r="G3734" s="11" t="s">
        <v>14</v>
      </c>
      <c r="H3734" s="11" t="s">
        <v>14</v>
      </c>
      <c r="I3734" s="13" t="s">
        <v>14</v>
      </c>
      <c r="J3734" s="14" t="s">
        <v>14</v>
      </c>
      <c r="K3734" s="14" t="s">
        <v>14</v>
      </c>
      <c r="L3734" s="17"/>
      <c r="M3734" s="17" t="s">
        <v>14</v>
      </c>
      <c r="N3734" s="17"/>
    </row>
    <row r="3735" spans="1:14" x14ac:dyDescent="0.25">
      <c r="A3735" s="11" t="s">
        <v>14</v>
      </c>
      <c r="B3735" s="18" t="s">
        <v>14</v>
      </c>
      <c r="C3735" s="18" t="s">
        <v>14</v>
      </c>
      <c r="D3735" s="19" t="s">
        <v>14</v>
      </c>
      <c r="E3735" s="6" t="s">
        <v>14</v>
      </c>
      <c r="F3735" s="11" t="s">
        <v>14</v>
      </c>
      <c r="G3735" s="11" t="s">
        <v>14</v>
      </c>
      <c r="H3735" s="11" t="s">
        <v>14</v>
      </c>
      <c r="I3735" s="13" t="s">
        <v>14</v>
      </c>
      <c r="J3735" s="14" t="s">
        <v>14</v>
      </c>
      <c r="K3735" s="14" t="s">
        <v>14</v>
      </c>
      <c r="L3735" s="17"/>
      <c r="M3735" s="17" t="s">
        <v>14</v>
      </c>
      <c r="N3735" s="17"/>
    </row>
    <row r="3736" spans="1:14" x14ac:dyDescent="0.25">
      <c r="A3736" s="11" t="s">
        <v>14</v>
      </c>
      <c r="B3736" s="18" t="s">
        <v>14</v>
      </c>
      <c r="C3736" s="18" t="s">
        <v>14</v>
      </c>
      <c r="D3736" s="19" t="s">
        <v>14</v>
      </c>
      <c r="E3736" s="6" t="s">
        <v>14</v>
      </c>
      <c r="F3736" s="11" t="s">
        <v>14</v>
      </c>
      <c r="G3736" s="11" t="s">
        <v>14</v>
      </c>
      <c r="H3736" s="11" t="s">
        <v>14</v>
      </c>
      <c r="I3736" s="13" t="s">
        <v>14</v>
      </c>
      <c r="J3736" s="14" t="s">
        <v>14</v>
      </c>
      <c r="K3736" s="14" t="s">
        <v>14</v>
      </c>
      <c r="L3736" s="17"/>
      <c r="M3736" s="17" t="s">
        <v>14</v>
      </c>
      <c r="N3736" s="17"/>
    </row>
    <row r="3737" spans="1:14" x14ac:dyDescent="0.25">
      <c r="A3737" s="11" t="s">
        <v>14</v>
      </c>
      <c r="B3737" s="18" t="s">
        <v>14</v>
      </c>
      <c r="C3737" s="18" t="s">
        <v>14</v>
      </c>
      <c r="D3737" s="19" t="s">
        <v>14</v>
      </c>
      <c r="E3737" s="6" t="s">
        <v>14</v>
      </c>
      <c r="F3737" s="11" t="s">
        <v>14</v>
      </c>
      <c r="G3737" s="11" t="s">
        <v>14</v>
      </c>
      <c r="H3737" s="11" t="s">
        <v>14</v>
      </c>
      <c r="I3737" s="13" t="s">
        <v>14</v>
      </c>
      <c r="J3737" s="14" t="s">
        <v>14</v>
      </c>
      <c r="K3737" s="14" t="s">
        <v>14</v>
      </c>
      <c r="L3737" s="17"/>
      <c r="M3737" s="17" t="s">
        <v>14</v>
      </c>
      <c r="N3737" s="17"/>
    </row>
    <row r="3738" spans="1:14" x14ac:dyDescent="0.25">
      <c r="A3738" s="11" t="s">
        <v>14</v>
      </c>
      <c r="B3738" s="18" t="s">
        <v>14</v>
      </c>
      <c r="C3738" s="18" t="s">
        <v>14</v>
      </c>
      <c r="D3738" s="19" t="s">
        <v>14</v>
      </c>
      <c r="E3738" s="6" t="s">
        <v>14</v>
      </c>
      <c r="F3738" s="11" t="s">
        <v>14</v>
      </c>
      <c r="G3738" s="11" t="s">
        <v>14</v>
      </c>
      <c r="H3738" s="11" t="s">
        <v>14</v>
      </c>
      <c r="I3738" s="13" t="s">
        <v>14</v>
      </c>
      <c r="J3738" s="14" t="s">
        <v>14</v>
      </c>
      <c r="K3738" s="14" t="s">
        <v>14</v>
      </c>
      <c r="L3738" s="17"/>
      <c r="M3738" s="17" t="s">
        <v>14</v>
      </c>
      <c r="N3738" s="17"/>
    </row>
    <row r="3739" spans="1:14" x14ac:dyDescent="0.25">
      <c r="A3739" s="11" t="s">
        <v>14</v>
      </c>
      <c r="B3739" s="18" t="s">
        <v>14</v>
      </c>
      <c r="C3739" s="18" t="s">
        <v>14</v>
      </c>
      <c r="D3739" s="19" t="s">
        <v>14</v>
      </c>
      <c r="E3739" s="6" t="s">
        <v>14</v>
      </c>
      <c r="F3739" s="11" t="s">
        <v>14</v>
      </c>
      <c r="G3739" s="11" t="s">
        <v>14</v>
      </c>
      <c r="H3739" s="11" t="s">
        <v>14</v>
      </c>
      <c r="I3739" s="13" t="s">
        <v>14</v>
      </c>
      <c r="J3739" s="14" t="s">
        <v>14</v>
      </c>
      <c r="K3739" s="14" t="s">
        <v>14</v>
      </c>
      <c r="L3739" s="17"/>
      <c r="M3739" s="17" t="s">
        <v>14</v>
      </c>
      <c r="N3739" s="17"/>
    </row>
    <row r="3740" spans="1:14" x14ac:dyDescent="0.25">
      <c r="A3740" s="11" t="s">
        <v>14</v>
      </c>
      <c r="B3740" s="18" t="s">
        <v>14</v>
      </c>
      <c r="C3740" s="18" t="s">
        <v>14</v>
      </c>
      <c r="D3740" s="19" t="s">
        <v>14</v>
      </c>
      <c r="E3740" s="6" t="s">
        <v>14</v>
      </c>
      <c r="F3740" s="11" t="s">
        <v>14</v>
      </c>
      <c r="G3740" s="11" t="s">
        <v>14</v>
      </c>
      <c r="H3740" s="11" t="s">
        <v>14</v>
      </c>
      <c r="I3740" s="13" t="s">
        <v>14</v>
      </c>
      <c r="J3740" s="14" t="s">
        <v>14</v>
      </c>
      <c r="K3740" s="14" t="s">
        <v>14</v>
      </c>
      <c r="L3740" s="17"/>
      <c r="M3740" s="17" t="s">
        <v>14</v>
      </c>
      <c r="N3740" s="17"/>
    </row>
    <row r="3741" spans="1:14" x14ac:dyDescent="0.25">
      <c r="A3741" s="11" t="s">
        <v>14</v>
      </c>
      <c r="B3741" s="18" t="s">
        <v>14</v>
      </c>
      <c r="C3741" s="18" t="s">
        <v>14</v>
      </c>
      <c r="D3741" s="19" t="s">
        <v>14</v>
      </c>
      <c r="E3741" s="6" t="s">
        <v>14</v>
      </c>
      <c r="F3741" s="11" t="s">
        <v>14</v>
      </c>
      <c r="G3741" s="11" t="s">
        <v>14</v>
      </c>
      <c r="H3741" s="11" t="s">
        <v>14</v>
      </c>
      <c r="I3741" s="13" t="s">
        <v>14</v>
      </c>
      <c r="J3741" s="14" t="s">
        <v>14</v>
      </c>
      <c r="K3741" s="14" t="s">
        <v>14</v>
      </c>
      <c r="L3741" s="17"/>
      <c r="M3741" s="17" t="s">
        <v>14</v>
      </c>
      <c r="N3741" s="17"/>
    </row>
    <row r="3742" spans="1:14" x14ac:dyDescent="0.25">
      <c r="A3742" s="11" t="s">
        <v>14</v>
      </c>
      <c r="B3742" s="18" t="s">
        <v>14</v>
      </c>
      <c r="C3742" s="18" t="s">
        <v>14</v>
      </c>
      <c r="D3742" s="19" t="s">
        <v>14</v>
      </c>
      <c r="E3742" s="6" t="s">
        <v>14</v>
      </c>
      <c r="F3742" s="11" t="s">
        <v>14</v>
      </c>
      <c r="G3742" s="11" t="s">
        <v>14</v>
      </c>
      <c r="H3742" s="11" t="s">
        <v>14</v>
      </c>
      <c r="I3742" s="13" t="s">
        <v>14</v>
      </c>
      <c r="J3742" s="14" t="s">
        <v>14</v>
      </c>
      <c r="K3742" s="14" t="s">
        <v>14</v>
      </c>
      <c r="L3742" s="17"/>
      <c r="M3742" s="17" t="s">
        <v>14</v>
      </c>
      <c r="N3742" s="17"/>
    </row>
    <row r="3743" spans="1:14" x14ac:dyDescent="0.25">
      <c r="A3743" s="11" t="s">
        <v>14</v>
      </c>
      <c r="B3743" s="18" t="s">
        <v>14</v>
      </c>
      <c r="C3743" s="18" t="s">
        <v>14</v>
      </c>
      <c r="D3743" s="19" t="s">
        <v>14</v>
      </c>
      <c r="E3743" s="6" t="s">
        <v>14</v>
      </c>
      <c r="F3743" s="11" t="s">
        <v>14</v>
      </c>
      <c r="G3743" s="11" t="s">
        <v>14</v>
      </c>
      <c r="H3743" s="11" t="s">
        <v>14</v>
      </c>
      <c r="I3743" s="13" t="s">
        <v>14</v>
      </c>
      <c r="J3743" s="14" t="s">
        <v>14</v>
      </c>
      <c r="K3743" s="14" t="s">
        <v>14</v>
      </c>
      <c r="L3743" s="17"/>
      <c r="M3743" s="17" t="s">
        <v>14</v>
      </c>
      <c r="N3743" s="17"/>
    </row>
    <row r="3744" spans="1:14" x14ac:dyDescent="0.25">
      <c r="A3744" s="11" t="s">
        <v>14</v>
      </c>
      <c r="B3744" s="18" t="s">
        <v>14</v>
      </c>
      <c r="C3744" s="18" t="s">
        <v>14</v>
      </c>
      <c r="D3744" s="19" t="s">
        <v>14</v>
      </c>
      <c r="E3744" s="6" t="s">
        <v>14</v>
      </c>
      <c r="F3744" s="11" t="s">
        <v>14</v>
      </c>
      <c r="G3744" s="11" t="s">
        <v>14</v>
      </c>
      <c r="H3744" s="11" t="s">
        <v>14</v>
      </c>
      <c r="I3744" s="13" t="s">
        <v>14</v>
      </c>
      <c r="J3744" s="14" t="s">
        <v>14</v>
      </c>
      <c r="K3744" s="14" t="s">
        <v>14</v>
      </c>
      <c r="L3744" s="17"/>
      <c r="M3744" s="17" t="s">
        <v>14</v>
      </c>
      <c r="N3744" s="17"/>
    </row>
    <row r="3745" spans="1:14" x14ac:dyDescent="0.25">
      <c r="A3745" s="11" t="s">
        <v>14</v>
      </c>
      <c r="B3745" s="18" t="s">
        <v>14</v>
      </c>
      <c r="C3745" s="18" t="s">
        <v>14</v>
      </c>
      <c r="D3745" s="19" t="s">
        <v>14</v>
      </c>
      <c r="E3745" s="6" t="s">
        <v>14</v>
      </c>
      <c r="F3745" s="11" t="s">
        <v>14</v>
      </c>
      <c r="G3745" s="11" t="s">
        <v>14</v>
      </c>
      <c r="H3745" s="11" t="s">
        <v>14</v>
      </c>
      <c r="I3745" s="13" t="s">
        <v>14</v>
      </c>
      <c r="J3745" s="14" t="s">
        <v>14</v>
      </c>
      <c r="K3745" s="14" t="s">
        <v>14</v>
      </c>
      <c r="L3745" s="17"/>
      <c r="M3745" s="17" t="s">
        <v>14</v>
      </c>
      <c r="N3745" s="17"/>
    </row>
    <row r="3746" spans="1:14" x14ac:dyDescent="0.25">
      <c r="A3746" s="11" t="s">
        <v>14</v>
      </c>
      <c r="B3746" s="18" t="s">
        <v>14</v>
      </c>
      <c r="C3746" s="18" t="s">
        <v>14</v>
      </c>
      <c r="D3746" s="19" t="s">
        <v>14</v>
      </c>
      <c r="E3746" s="6" t="s">
        <v>14</v>
      </c>
      <c r="F3746" s="11" t="s">
        <v>14</v>
      </c>
      <c r="G3746" s="11" t="s">
        <v>14</v>
      </c>
      <c r="H3746" s="11" t="s">
        <v>14</v>
      </c>
      <c r="I3746" s="13" t="s">
        <v>14</v>
      </c>
      <c r="J3746" s="14" t="s">
        <v>14</v>
      </c>
      <c r="K3746" s="14" t="s">
        <v>14</v>
      </c>
      <c r="L3746" s="17"/>
      <c r="M3746" s="17" t="s">
        <v>14</v>
      </c>
      <c r="N3746" s="17"/>
    </row>
    <row r="3747" spans="1:14" x14ac:dyDescent="0.25">
      <c r="A3747" s="11" t="s">
        <v>14</v>
      </c>
      <c r="B3747" s="18" t="s">
        <v>14</v>
      </c>
      <c r="C3747" s="18" t="s">
        <v>14</v>
      </c>
      <c r="D3747" s="19" t="s">
        <v>14</v>
      </c>
      <c r="E3747" s="6" t="s">
        <v>14</v>
      </c>
      <c r="F3747" s="11" t="s">
        <v>14</v>
      </c>
      <c r="G3747" s="11" t="s">
        <v>14</v>
      </c>
      <c r="H3747" s="11" t="s">
        <v>14</v>
      </c>
      <c r="I3747" s="13" t="s">
        <v>14</v>
      </c>
      <c r="J3747" s="14" t="s">
        <v>14</v>
      </c>
      <c r="K3747" s="14" t="s">
        <v>14</v>
      </c>
      <c r="L3747" s="17"/>
      <c r="M3747" s="17" t="s">
        <v>14</v>
      </c>
      <c r="N3747" s="17"/>
    </row>
    <row r="3748" spans="1:14" x14ac:dyDescent="0.25">
      <c r="A3748" s="11" t="s">
        <v>14</v>
      </c>
      <c r="B3748" s="18" t="s">
        <v>14</v>
      </c>
      <c r="C3748" s="18" t="s">
        <v>14</v>
      </c>
      <c r="D3748" s="19" t="s">
        <v>14</v>
      </c>
      <c r="E3748" s="6" t="s">
        <v>14</v>
      </c>
      <c r="F3748" s="11" t="s">
        <v>14</v>
      </c>
      <c r="G3748" s="11" t="s">
        <v>14</v>
      </c>
      <c r="H3748" s="11" t="s">
        <v>14</v>
      </c>
      <c r="I3748" s="13" t="s">
        <v>14</v>
      </c>
      <c r="J3748" s="14" t="s">
        <v>14</v>
      </c>
      <c r="K3748" s="14" t="s">
        <v>14</v>
      </c>
      <c r="L3748" s="17"/>
      <c r="M3748" s="17" t="s">
        <v>14</v>
      </c>
      <c r="N3748" s="17"/>
    </row>
    <row r="3749" spans="1:14" x14ac:dyDescent="0.25">
      <c r="A3749" s="11" t="s">
        <v>14</v>
      </c>
      <c r="B3749" s="18" t="s">
        <v>14</v>
      </c>
      <c r="C3749" s="18" t="s">
        <v>14</v>
      </c>
      <c r="D3749" s="19" t="s">
        <v>14</v>
      </c>
      <c r="E3749" s="6" t="s">
        <v>14</v>
      </c>
      <c r="F3749" s="11" t="s">
        <v>14</v>
      </c>
      <c r="G3749" s="11" t="s">
        <v>14</v>
      </c>
      <c r="H3749" s="11" t="s">
        <v>14</v>
      </c>
      <c r="I3749" s="13" t="s">
        <v>14</v>
      </c>
      <c r="J3749" s="14" t="s">
        <v>14</v>
      </c>
      <c r="K3749" s="14" t="s">
        <v>14</v>
      </c>
      <c r="L3749" s="17"/>
      <c r="M3749" s="17" t="s">
        <v>14</v>
      </c>
      <c r="N3749" s="17"/>
    </row>
    <row r="3750" spans="1:14" x14ac:dyDescent="0.25">
      <c r="A3750" s="11" t="s">
        <v>14</v>
      </c>
      <c r="B3750" s="18" t="s">
        <v>14</v>
      </c>
      <c r="C3750" s="18" t="s">
        <v>14</v>
      </c>
      <c r="D3750" s="19" t="s">
        <v>14</v>
      </c>
      <c r="E3750" s="6" t="s">
        <v>14</v>
      </c>
      <c r="F3750" s="11" t="s">
        <v>14</v>
      </c>
      <c r="G3750" s="11" t="s">
        <v>14</v>
      </c>
      <c r="H3750" s="11" t="s">
        <v>14</v>
      </c>
      <c r="I3750" s="13" t="s">
        <v>14</v>
      </c>
      <c r="J3750" s="14" t="s">
        <v>14</v>
      </c>
      <c r="K3750" s="14" t="s">
        <v>14</v>
      </c>
      <c r="L3750" s="17"/>
      <c r="M3750" s="17" t="s">
        <v>14</v>
      </c>
      <c r="N3750" s="17"/>
    </row>
    <row r="3751" spans="1:14" x14ac:dyDescent="0.25">
      <c r="A3751" s="11" t="s">
        <v>14</v>
      </c>
      <c r="B3751" s="18" t="s">
        <v>14</v>
      </c>
      <c r="C3751" s="18" t="s">
        <v>14</v>
      </c>
      <c r="D3751" s="19" t="s">
        <v>14</v>
      </c>
      <c r="E3751" s="6" t="s">
        <v>14</v>
      </c>
      <c r="F3751" s="11" t="s">
        <v>14</v>
      </c>
      <c r="G3751" s="11" t="s">
        <v>14</v>
      </c>
      <c r="H3751" s="11" t="s">
        <v>14</v>
      </c>
      <c r="I3751" s="13" t="s">
        <v>14</v>
      </c>
      <c r="J3751" s="14" t="s">
        <v>14</v>
      </c>
      <c r="K3751" s="14" t="s">
        <v>14</v>
      </c>
      <c r="L3751" s="17"/>
      <c r="M3751" s="17" t="s">
        <v>14</v>
      </c>
      <c r="N3751" s="17"/>
    </row>
    <row r="3752" spans="1:14" x14ac:dyDescent="0.25">
      <c r="A3752" s="11" t="s">
        <v>14</v>
      </c>
      <c r="B3752" s="18" t="s">
        <v>14</v>
      </c>
      <c r="C3752" s="18" t="s">
        <v>14</v>
      </c>
      <c r="D3752" s="19" t="s">
        <v>14</v>
      </c>
      <c r="E3752" s="6" t="s">
        <v>14</v>
      </c>
      <c r="F3752" s="11" t="s">
        <v>14</v>
      </c>
      <c r="G3752" s="11" t="s">
        <v>14</v>
      </c>
      <c r="H3752" s="11" t="s">
        <v>14</v>
      </c>
      <c r="I3752" s="13" t="s">
        <v>14</v>
      </c>
      <c r="J3752" s="14" t="s">
        <v>14</v>
      </c>
      <c r="K3752" s="14" t="s">
        <v>14</v>
      </c>
      <c r="L3752" s="17"/>
      <c r="M3752" s="17" t="s">
        <v>14</v>
      </c>
      <c r="N3752" s="17"/>
    </row>
    <row r="3753" spans="1:14" x14ac:dyDescent="0.25">
      <c r="A3753" s="11" t="s">
        <v>14</v>
      </c>
      <c r="B3753" s="18" t="s">
        <v>14</v>
      </c>
      <c r="C3753" s="18" t="s">
        <v>14</v>
      </c>
      <c r="D3753" s="19" t="s">
        <v>14</v>
      </c>
      <c r="E3753" s="6" t="s">
        <v>14</v>
      </c>
      <c r="F3753" s="11" t="s">
        <v>14</v>
      </c>
      <c r="G3753" s="11" t="s">
        <v>14</v>
      </c>
      <c r="H3753" s="11" t="s">
        <v>14</v>
      </c>
      <c r="I3753" s="13" t="s">
        <v>14</v>
      </c>
      <c r="J3753" s="14" t="s">
        <v>14</v>
      </c>
      <c r="K3753" s="14" t="s">
        <v>14</v>
      </c>
      <c r="L3753" s="17"/>
      <c r="M3753" s="17" t="s">
        <v>14</v>
      </c>
      <c r="N3753" s="17"/>
    </row>
    <row r="3754" spans="1:14" x14ac:dyDescent="0.25">
      <c r="A3754" s="11" t="s">
        <v>14</v>
      </c>
      <c r="B3754" s="18" t="s">
        <v>14</v>
      </c>
      <c r="C3754" s="18" t="s">
        <v>14</v>
      </c>
      <c r="D3754" s="19" t="s">
        <v>14</v>
      </c>
      <c r="E3754" s="6" t="s">
        <v>14</v>
      </c>
      <c r="F3754" s="11" t="s">
        <v>14</v>
      </c>
      <c r="G3754" s="11" t="s">
        <v>14</v>
      </c>
      <c r="H3754" s="11" t="s">
        <v>14</v>
      </c>
      <c r="I3754" s="13" t="s">
        <v>14</v>
      </c>
      <c r="J3754" s="14" t="s">
        <v>14</v>
      </c>
      <c r="K3754" s="14" t="s">
        <v>14</v>
      </c>
      <c r="L3754" s="17"/>
      <c r="M3754" s="17" t="s">
        <v>14</v>
      </c>
      <c r="N3754" s="17"/>
    </row>
    <row r="3755" spans="1:14" x14ac:dyDescent="0.25">
      <c r="A3755" s="11" t="s">
        <v>14</v>
      </c>
      <c r="B3755" s="18" t="s">
        <v>14</v>
      </c>
      <c r="C3755" s="18" t="s">
        <v>14</v>
      </c>
      <c r="D3755" s="19" t="s">
        <v>14</v>
      </c>
      <c r="E3755" s="6" t="s">
        <v>14</v>
      </c>
      <c r="F3755" s="11" t="s">
        <v>14</v>
      </c>
      <c r="G3755" s="11" t="s">
        <v>14</v>
      </c>
      <c r="H3755" s="11" t="s">
        <v>14</v>
      </c>
      <c r="I3755" s="13" t="s">
        <v>14</v>
      </c>
      <c r="J3755" s="14" t="s">
        <v>14</v>
      </c>
      <c r="K3755" s="14" t="s">
        <v>14</v>
      </c>
      <c r="L3755" s="17"/>
      <c r="M3755" s="17" t="s">
        <v>14</v>
      </c>
      <c r="N3755" s="17"/>
    </row>
    <row r="3756" spans="1:14" x14ac:dyDescent="0.25">
      <c r="A3756" s="11" t="s">
        <v>14</v>
      </c>
      <c r="B3756" s="18" t="s">
        <v>14</v>
      </c>
      <c r="C3756" s="18" t="s">
        <v>14</v>
      </c>
      <c r="D3756" s="19" t="s">
        <v>14</v>
      </c>
      <c r="E3756" s="6" t="s">
        <v>14</v>
      </c>
      <c r="F3756" s="11" t="s">
        <v>14</v>
      </c>
      <c r="G3756" s="11" t="s">
        <v>14</v>
      </c>
      <c r="H3756" s="11" t="s">
        <v>14</v>
      </c>
      <c r="I3756" s="13" t="s">
        <v>14</v>
      </c>
      <c r="J3756" s="14" t="s">
        <v>14</v>
      </c>
      <c r="K3756" s="14" t="s">
        <v>14</v>
      </c>
      <c r="L3756" s="17"/>
      <c r="M3756" s="17" t="s">
        <v>14</v>
      </c>
      <c r="N3756" s="17"/>
    </row>
    <row r="3757" spans="1:14" x14ac:dyDescent="0.25">
      <c r="A3757" s="11" t="s">
        <v>14</v>
      </c>
      <c r="B3757" s="18" t="s">
        <v>14</v>
      </c>
      <c r="C3757" s="18" t="s">
        <v>14</v>
      </c>
      <c r="D3757" s="19" t="s">
        <v>14</v>
      </c>
      <c r="E3757" s="6" t="s">
        <v>14</v>
      </c>
      <c r="F3757" s="11" t="s">
        <v>14</v>
      </c>
      <c r="G3757" s="11" t="s">
        <v>14</v>
      </c>
      <c r="H3757" s="11" t="s">
        <v>14</v>
      </c>
      <c r="I3757" s="13" t="s">
        <v>14</v>
      </c>
      <c r="J3757" s="14" t="s">
        <v>14</v>
      </c>
      <c r="K3757" s="14" t="s">
        <v>14</v>
      </c>
      <c r="L3757" s="17"/>
      <c r="M3757" s="17" t="s">
        <v>14</v>
      </c>
      <c r="N3757" s="17"/>
    </row>
    <row r="3758" spans="1:14" x14ac:dyDescent="0.25">
      <c r="A3758" s="11" t="s">
        <v>14</v>
      </c>
      <c r="B3758" s="18" t="s">
        <v>14</v>
      </c>
      <c r="C3758" s="18" t="s">
        <v>14</v>
      </c>
      <c r="D3758" s="19" t="s">
        <v>14</v>
      </c>
      <c r="E3758" s="6" t="s">
        <v>14</v>
      </c>
      <c r="F3758" s="11" t="s">
        <v>14</v>
      </c>
      <c r="G3758" s="11" t="s">
        <v>14</v>
      </c>
      <c r="H3758" s="11" t="s">
        <v>14</v>
      </c>
      <c r="I3758" s="13" t="s">
        <v>14</v>
      </c>
      <c r="J3758" s="14" t="s">
        <v>14</v>
      </c>
      <c r="K3758" s="14" t="s">
        <v>14</v>
      </c>
      <c r="L3758" s="17"/>
      <c r="M3758" s="17" t="s">
        <v>14</v>
      </c>
      <c r="N3758" s="17"/>
    </row>
    <row r="3759" spans="1:14" x14ac:dyDescent="0.25">
      <c r="A3759" s="11" t="s">
        <v>14</v>
      </c>
      <c r="B3759" s="18" t="s">
        <v>14</v>
      </c>
      <c r="C3759" s="18" t="s">
        <v>14</v>
      </c>
      <c r="D3759" s="19" t="s">
        <v>14</v>
      </c>
      <c r="E3759" s="6" t="s">
        <v>14</v>
      </c>
      <c r="F3759" s="11" t="s">
        <v>14</v>
      </c>
      <c r="G3759" s="11" t="s">
        <v>14</v>
      </c>
      <c r="H3759" s="11" t="s">
        <v>14</v>
      </c>
      <c r="I3759" s="13" t="s">
        <v>14</v>
      </c>
      <c r="J3759" s="14" t="s">
        <v>14</v>
      </c>
      <c r="K3759" s="14" t="s">
        <v>14</v>
      </c>
      <c r="L3759" s="17"/>
      <c r="M3759" s="17" t="s">
        <v>14</v>
      </c>
      <c r="N3759" s="17"/>
    </row>
    <row r="3760" spans="1:14" x14ac:dyDescent="0.25">
      <c r="A3760" s="11" t="s">
        <v>14</v>
      </c>
      <c r="B3760" s="18" t="s">
        <v>14</v>
      </c>
      <c r="C3760" s="18" t="s">
        <v>14</v>
      </c>
      <c r="D3760" s="19" t="s">
        <v>14</v>
      </c>
      <c r="E3760" s="6" t="s">
        <v>14</v>
      </c>
      <c r="F3760" s="11" t="s">
        <v>14</v>
      </c>
      <c r="G3760" s="11" t="s">
        <v>14</v>
      </c>
      <c r="H3760" s="11" t="s">
        <v>14</v>
      </c>
      <c r="I3760" s="13" t="s">
        <v>14</v>
      </c>
      <c r="J3760" s="14" t="s">
        <v>14</v>
      </c>
      <c r="K3760" s="14" t="s">
        <v>14</v>
      </c>
      <c r="L3760" s="17"/>
      <c r="M3760" s="17" t="s">
        <v>14</v>
      </c>
      <c r="N3760" s="17"/>
    </row>
    <row r="3761" spans="1:14" x14ac:dyDescent="0.25">
      <c r="A3761" s="11" t="s">
        <v>14</v>
      </c>
      <c r="B3761" s="18" t="s">
        <v>14</v>
      </c>
      <c r="C3761" s="18" t="s">
        <v>14</v>
      </c>
      <c r="D3761" s="19" t="s">
        <v>14</v>
      </c>
      <c r="E3761" s="6" t="s">
        <v>14</v>
      </c>
      <c r="F3761" s="11" t="s">
        <v>14</v>
      </c>
      <c r="G3761" s="11" t="s">
        <v>14</v>
      </c>
      <c r="H3761" s="11" t="s">
        <v>14</v>
      </c>
      <c r="I3761" s="13" t="s">
        <v>14</v>
      </c>
      <c r="J3761" s="14" t="s">
        <v>14</v>
      </c>
      <c r="K3761" s="14" t="s">
        <v>14</v>
      </c>
      <c r="L3761" s="17"/>
      <c r="M3761" s="17" t="s">
        <v>14</v>
      </c>
      <c r="N3761" s="17"/>
    </row>
    <row r="3762" spans="1:14" x14ac:dyDescent="0.25">
      <c r="A3762" s="11" t="s">
        <v>14</v>
      </c>
      <c r="B3762" s="18" t="s">
        <v>14</v>
      </c>
      <c r="C3762" s="18" t="s">
        <v>14</v>
      </c>
      <c r="D3762" s="19" t="s">
        <v>14</v>
      </c>
      <c r="E3762" s="6" t="s">
        <v>14</v>
      </c>
      <c r="F3762" s="11" t="s">
        <v>14</v>
      </c>
      <c r="G3762" s="11" t="s">
        <v>14</v>
      </c>
      <c r="H3762" s="11" t="s">
        <v>14</v>
      </c>
      <c r="I3762" s="13" t="s">
        <v>14</v>
      </c>
      <c r="J3762" s="14" t="s">
        <v>14</v>
      </c>
      <c r="K3762" s="14" t="s">
        <v>14</v>
      </c>
      <c r="L3762" s="17"/>
      <c r="M3762" s="17" t="s">
        <v>14</v>
      </c>
      <c r="N3762" s="17"/>
    </row>
    <row r="3763" spans="1:14" x14ac:dyDescent="0.25">
      <c r="A3763" s="11" t="s">
        <v>14</v>
      </c>
      <c r="B3763" s="18" t="s">
        <v>14</v>
      </c>
      <c r="C3763" s="18" t="s">
        <v>14</v>
      </c>
      <c r="D3763" s="19" t="s">
        <v>14</v>
      </c>
      <c r="E3763" s="6" t="s">
        <v>14</v>
      </c>
      <c r="F3763" s="11" t="s">
        <v>14</v>
      </c>
      <c r="G3763" s="11" t="s">
        <v>14</v>
      </c>
      <c r="H3763" s="11" t="s">
        <v>14</v>
      </c>
      <c r="I3763" s="13" t="s">
        <v>14</v>
      </c>
      <c r="J3763" s="14" t="s">
        <v>14</v>
      </c>
      <c r="K3763" s="14" t="s">
        <v>14</v>
      </c>
      <c r="L3763" s="17"/>
      <c r="M3763" s="17" t="s">
        <v>14</v>
      </c>
      <c r="N3763" s="17"/>
    </row>
    <row r="3764" spans="1:14" x14ac:dyDescent="0.25">
      <c r="A3764" s="11" t="s">
        <v>14</v>
      </c>
      <c r="B3764" s="18" t="s">
        <v>14</v>
      </c>
      <c r="C3764" s="18" t="s">
        <v>14</v>
      </c>
      <c r="D3764" s="19" t="s">
        <v>14</v>
      </c>
      <c r="E3764" s="6" t="s">
        <v>14</v>
      </c>
      <c r="F3764" s="11" t="s">
        <v>14</v>
      </c>
      <c r="G3764" s="11" t="s">
        <v>14</v>
      </c>
      <c r="H3764" s="11" t="s">
        <v>14</v>
      </c>
      <c r="I3764" s="13" t="s">
        <v>14</v>
      </c>
      <c r="J3764" s="14" t="s">
        <v>14</v>
      </c>
      <c r="K3764" s="14" t="s">
        <v>14</v>
      </c>
      <c r="L3764" s="17"/>
      <c r="M3764" s="17" t="s">
        <v>14</v>
      </c>
      <c r="N3764" s="17"/>
    </row>
    <row r="3765" spans="1:14" x14ac:dyDescent="0.25">
      <c r="A3765" s="11" t="s">
        <v>14</v>
      </c>
      <c r="B3765" s="18" t="s">
        <v>14</v>
      </c>
      <c r="C3765" s="18" t="s">
        <v>14</v>
      </c>
      <c r="D3765" s="19" t="s">
        <v>14</v>
      </c>
      <c r="E3765" s="6" t="s">
        <v>14</v>
      </c>
      <c r="F3765" s="11" t="s">
        <v>14</v>
      </c>
      <c r="G3765" s="11" t="s">
        <v>14</v>
      </c>
      <c r="H3765" s="11" t="s">
        <v>14</v>
      </c>
      <c r="I3765" s="13" t="s">
        <v>14</v>
      </c>
      <c r="J3765" s="14" t="s">
        <v>14</v>
      </c>
      <c r="K3765" s="14" t="s">
        <v>14</v>
      </c>
      <c r="L3765" s="17"/>
      <c r="M3765" s="17" t="s">
        <v>14</v>
      </c>
      <c r="N3765" s="17"/>
    </row>
    <row r="3766" spans="1:14" x14ac:dyDescent="0.25">
      <c r="A3766" s="11" t="s">
        <v>14</v>
      </c>
      <c r="B3766" s="18" t="s">
        <v>14</v>
      </c>
      <c r="C3766" s="18" t="s">
        <v>14</v>
      </c>
      <c r="D3766" s="19" t="s">
        <v>14</v>
      </c>
      <c r="E3766" s="6" t="s">
        <v>14</v>
      </c>
      <c r="F3766" s="11" t="s">
        <v>14</v>
      </c>
      <c r="G3766" s="11" t="s">
        <v>14</v>
      </c>
      <c r="H3766" s="11" t="s">
        <v>14</v>
      </c>
      <c r="I3766" s="13" t="s">
        <v>14</v>
      </c>
      <c r="J3766" s="14" t="s">
        <v>14</v>
      </c>
      <c r="K3766" s="14" t="s">
        <v>14</v>
      </c>
      <c r="L3766" s="17"/>
      <c r="M3766" s="17" t="s">
        <v>14</v>
      </c>
      <c r="N3766" s="17"/>
    </row>
    <row r="3767" spans="1:14" x14ac:dyDescent="0.25">
      <c r="A3767" s="11" t="s">
        <v>14</v>
      </c>
      <c r="B3767" s="18" t="s">
        <v>14</v>
      </c>
      <c r="C3767" s="18" t="s">
        <v>14</v>
      </c>
      <c r="D3767" s="19" t="s">
        <v>14</v>
      </c>
      <c r="E3767" s="6" t="s">
        <v>14</v>
      </c>
      <c r="F3767" s="11" t="s">
        <v>14</v>
      </c>
      <c r="G3767" s="11" t="s">
        <v>14</v>
      </c>
      <c r="H3767" s="11" t="s">
        <v>14</v>
      </c>
      <c r="I3767" s="13" t="s">
        <v>14</v>
      </c>
      <c r="J3767" s="14" t="s">
        <v>14</v>
      </c>
      <c r="K3767" s="14" t="s">
        <v>14</v>
      </c>
      <c r="L3767" s="17"/>
      <c r="M3767" s="17" t="s">
        <v>14</v>
      </c>
      <c r="N3767" s="17"/>
    </row>
    <row r="3768" spans="1:14" x14ac:dyDescent="0.25">
      <c r="A3768" s="11" t="s">
        <v>14</v>
      </c>
      <c r="B3768" s="18" t="s">
        <v>14</v>
      </c>
      <c r="C3768" s="18" t="s">
        <v>14</v>
      </c>
      <c r="D3768" s="19" t="s">
        <v>14</v>
      </c>
      <c r="E3768" s="6" t="s">
        <v>14</v>
      </c>
      <c r="F3768" s="11" t="s">
        <v>14</v>
      </c>
      <c r="G3768" s="11" t="s">
        <v>14</v>
      </c>
      <c r="H3768" s="11" t="s">
        <v>14</v>
      </c>
      <c r="I3768" s="13" t="s">
        <v>14</v>
      </c>
      <c r="J3768" s="14" t="s">
        <v>14</v>
      </c>
      <c r="K3768" s="14" t="s">
        <v>14</v>
      </c>
      <c r="L3768" s="17"/>
      <c r="M3768" s="17" t="s">
        <v>14</v>
      </c>
      <c r="N3768" s="17"/>
    </row>
    <row r="3769" spans="1:14" x14ac:dyDescent="0.25">
      <c r="A3769" s="11" t="s">
        <v>14</v>
      </c>
      <c r="B3769" s="18" t="s">
        <v>14</v>
      </c>
      <c r="C3769" s="18" t="s">
        <v>14</v>
      </c>
      <c r="D3769" s="19" t="s">
        <v>14</v>
      </c>
      <c r="E3769" s="6" t="s">
        <v>14</v>
      </c>
      <c r="F3769" s="11" t="s">
        <v>14</v>
      </c>
      <c r="G3769" s="11" t="s">
        <v>14</v>
      </c>
      <c r="H3769" s="11" t="s">
        <v>14</v>
      </c>
      <c r="I3769" s="13" t="s">
        <v>14</v>
      </c>
      <c r="J3769" s="14" t="s">
        <v>14</v>
      </c>
      <c r="K3769" s="14" t="s">
        <v>14</v>
      </c>
      <c r="L3769" s="17"/>
      <c r="M3769" s="17" t="s">
        <v>14</v>
      </c>
      <c r="N3769" s="17"/>
    </row>
    <row r="3770" spans="1:14" x14ac:dyDescent="0.25">
      <c r="A3770" s="11" t="s">
        <v>14</v>
      </c>
      <c r="B3770" s="18" t="s">
        <v>14</v>
      </c>
      <c r="C3770" s="18" t="s">
        <v>14</v>
      </c>
      <c r="D3770" s="19" t="s">
        <v>14</v>
      </c>
      <c r="E3770" s="6" t="s">
        <v>14</v>
      </c>
      <c r="F3770" s="11" t="s">
        <v>14</v>
      </c>
      <c r="G3770" s="11" t="s">
        <v>14</v>
      </c>
      <c r="H3770" s="11" t="s">
        <v>14</v>
      </c>
      <c r="I3770" s="13" t="s">
        <v>14</v>
      </c>
      <c r="J3770" s="14" t="s">
        <v>14</v>
      </c>
      <c r="K3770" s="14" t="s">
        <v>14</v>
      </c>
      <c r="L3770" s="17"/>
      <c r="M3770" s="17" t="s">
        <v>14</v>
      </c>
      <c r="N3770" s="17"/>
    </row>
    <row r="3771" spans="1:14" x14ac:dyDescent="0.25">
      <c r="A3771" s="11" t="s">
        <v>14</v>
      </c>
      <c r="B3771" s="18" t="s">
        <v>14</v>
      </c>
      <c r="C3771" s="18" t="s">
        <v>14</v>
      </c>
      <c r="D3771" s="19" t="s">
        <v>14</v>
      </c>
      <c r="E3771" s="6" t="s">
        <v>14</v>
      </c>
      <c r="F3771" s="11" t="s">
        <v>14</v>
      </c>
      <c r="G3771" s="11" t="s">
        <v>14</v>
      </c>
      <c r="H3771" s="11" t="s">
        <v>14</v>
      </c>
      <c r="I3771" s="13" t="s">
        <v>14</v>
      </c>
      <c r="J3771" s="14" t="s">
        <v>14</v>
      </c>
      <c r="K3771" s="14" t="s">
        <v>14</v>
      </c>
      <c r="L3771" s="17"/>
      <c r="M3771" s="17" t="s">
        <v>14</v>
      </c>
      <c r="N3771" s="17"/>
    </row>
    <row r="3772" spans="1:14" x14ac:dyDescent="0.25">
      <c r="A3772" s="11" t="s">
        <v>14</v>
      </c>
      <c r="B3772" s="18" t="s">
        <v>14</v>
      </c>
      <c r="C3772" s="18" t="s">
        <v>14</v>
      </c>
      <c r="D3772" s="19" t="s">
        <v>14</v>
      </c>
      <c r="E3772" s="6" t="s">
        <v>14</v>
      </c>
      <c r="F3772" s="11" t="s">
        <v>14</v>
      </c>
      <c r="G3772" s="11" t="s">
        <v>14</v>
      </c>
      <c r="H3772" s="11" t="s">
        <v>14</v>
      </c>
      <c r="I3772" s="13" t="s">
        <v>14</v>
      </c>
      <c r="J3772" s="14" t="s">
        <v>14</v>
      </c>
      <c r="K3772" s="14" t="s">
        <v>14</v>
      </c>
      <c r="L3772" s="17"/>
      <c r="M3772" s="17" t="s">
        <v>14</v>
      </c>
      <c r="N3772" s="17"/>
    </row>
    <row r="3773" spans="1:14" x14ac:dyDescent="0.25">
      <c r="A3773" s="11" t="s">
        <v>14</v>
      </c>
      <c r="B3773" s="18" t="s">
        <v>14</v>
      </c>
      <c r="C3773" s="18" t="s">
        <v>14</v>
      </c>
      <c r="D3773" s="19" t="s">
        <v>14</v>
      </c>
      <c r="E3773" s="6" t="s">
        <v>14</v>
      </c>
      <c r="F3773" s="11" t="s">
        <v>14</v>
      </c>
      <c r="G3773" s="11" t="s">
        <v>14</v>
      </c>
      <c r="H3773" s="11" t="s">
        <v>14</v>
      </c>
      <c r="I3773" s="13" t="s">
        <v>14</v>
      </c>
      <c r="J3773" s="14" t="s">
        <v>14</v>
      </c>
      <c r="K3773" s="14" t="s">
        <v>14</v>
      </c>
      <c r="L3773" s="17"/>
      <c r="M3773" s="17" t="s">
        <v>14</v>
      </c>
      <c r="N3773" s="17"/>
    </row>
    <row r="3774" spans="1:14" x14ac:dyDescent="0.25">
      <c r="A3774" s="11" t="s">
        <v>14</v>
      </c>
      <c r="B3774" s="18" t="s">
        <v>14</v>
      </c>
      <c r="C3774" s="18" t="s">
        <v>14</v>
      </c>
      <c r="D3774" s="19" t="s">
        <v>14</v>
      </c>
      <c r="E3774" s="6" t="s">
        <v>14</v>
      </c>
      <c r="F3774" s="11" t="s">
        <v>14</v>
      </c>
      <c r="G3774" s="11" t="s">
        <v>14</v>
      </c>
      <c r="H3774" s="11" t="s">
        <v>14</v>
      </c>
      <c r="I3774" s="13" t="s">
        <v>14</v>
      </c>
      <c r="J3774" s="14" t="s">
        <v>14</v>
      </c>
      <c r="K3774" s="14" t="s">
        <v>14</v>
      </c>
      <c r="L3774" s="17"/>
      <c r="M3774" s="17" t="s">
        <v>14</v>
      </c>
      <c r="N3774" s="17"/>
    </row>
    <row r="3775" spans="1:14" x14ac:dyDescent="0.25">
      <c r="A3775" s="11" t="s">
        <v>14</v>
      </c>
      <c r="B3775" s="18" t="s">
        <v>14</v>
      </c>
      <c r="C3775" s="18" t="s">
        <v>14</v>
      </c>
      <c r="D3775" s="19" t="s">
        <v>14</v>
      </c>
      <c r="E3775" s="6" t="s">
        <v>14</v>
      </c>
      <c r="F3775" s="11" t="s">
        <v>14</v>
      </c>
      <c r="G3775" s="11" t="s">
        <v>14</v>
      </c>
      <c r="H3775" s="11" t="s">
        <v>14</v>
      </c>
      <c r="I3775" s="13" t="s">
        <v>14</v>
      </c>
      <c r="J3775" s="14" t="s">
        <v>14</v>
      </c>
      <c r="K3775" s="14" t="s">
        <v>14</v>
      </c>
      <c r="L3775" s="17"/>
      <c r="M3775" s="17" t="s">
        <v>14</v>
      </c>
      <c r="N3775" s="17"/>
    </row>
    <row r="3776" spans="1:14" x14ac:dyDescent="0.25">
      <c r="A3776" s="11" t="s">
        <v>14</v>
      </c>
      <c r="B3776" s="18" t="s">
        <v>14</v>
      </c>
      <c r="C3776" s="18" t="s">
        <v>14</v>
      </c>
      <c r="D3776" s="19" t="s">
        <v>14</v>
      </c>
      <c r="E3776" s="6" t="s">
        <v>14</v>
      </c>
      <c r="F3776" s="11" t="s">
        <v>14</v>
      </c>
      <c r="G3776" s="11" t="s">
        <v>14</v>
      </c>
      <c r="H3776" s="11" t="s">
        <v>14</v>
      </c>
      <c r="I3776" s="13" t="s">
        <v>14</v>
      </c>
      <c r="J3776" s="14" t="s">
        <v>14</v>
      </c>
      <c r="K3776" s="14" t="s">
        <v>14</v>
      </c>
      <c r="L3776" s="17"/>
      <c r="M3776" s="17" t="s">
        <v>14</v>
      </c>
      <c r="N3776" s="17"/>
    </row>
    <row r="3777" spans="1:14" x14ac:dyDescent="0.25">
      <c r="A3777" s="11" t="s">
        <v>14</v>
      </c>
      <c r="B3777" s="18" t="s">
        <v>14</v>
      </c>
      <c r="C3777" s="18" t="s">
        <v>14</v>
      </c>
      <c r="D3777" s="19" t="s">
        <v>14</v>
      </c>
      <c r="E3777" s="6" t="s">
        <v>14</v>
      </c>
      <c r="F3777" s="11" t="s">
        <v>14</v>
      </c>
      <c r="G3777" s="11" t="s">
        <v>14</v>
      </c>
      <c r="H3777" s="11" t="s">
        <v>14</v>
      </c>
      <c r="I3777" s="13" t="s">
        <v>14</v>
      </c>
      <c r="J3777" s="14" t="s">
        <v>14</v>
      </c>
      <c r="K3777" s="14" t="s">
        <v>14</v>
      </c>
      <c r="L3777" s="17"/>
      <c r="M3777" s="17" t="s">
        <v>14</v>
      </c>
      <c r="N3777" s="17"/>
    </row>
    <row r="3778" spans="1:14" x14ac:dyDescent="0.25">
      <c r="A3778" s="11" t="s">
        <v>14</v>
      </c>
      <c r="B3778" s="18" t="s">
        <v>14</v>
      </c>
      <c r="C3778" s="18" t="s">
        <v>14</v>
      </c>
      <c r="D3778" s="19" t="s">
        <v>14</v>
      </c>
      <c r="E3778" s="6" t="s">
        <v>14</v>
      </c>
      <c r="F3778" s="11" t="s">
        <v>14</v>
      </c>
      <c r="G3778" s="11" t="s">
        <v>14</v>
      </c>
      <c r="H3778" s="11" t="s">
        <v>14</v>
      </c>
      <c r="I3778" s="13" t="s">
        <v>14</v>
      </c>
      <c r="J3778" s="14" t="s">
        <v>14</v>
      </c>
      <c r="K3778" s="14" t="s">
        <v>14</v>
      </c>
      <c r="L3778" s="17"/>
      <c r="M3778" s="17" t="s">
        <v>14</v>
      </c>
      <c r="N3778" s="17"/>
    </row>
    <row r="3779" spans="1:14" x14ac:dyDescent="0.25">
      <c r="A3779" s="11" t="s">
        <v>14</v>
      </c>
      <c r="B3779" s="18" t="s">
        <v>14</v>
      </c>
      <c r="C3779" s="18" t="s">
        <v>14</v>
      </c>
      <c r="D3779" s="19" t="s">
        <v>14</v>
      </c>
      <c r="E3779" s="6" t="s">
        <v>14</v>
      </c>
      <c r="F3779" s="11" t="s">
        <v>14</v>
      </c>
      <c r="G3779" s="11" t="s">
        <v>14</v>
      </c>
      <c r="H3779" s="11" t="s">
        <v>14</v>
      </c>
      <c r="I3779" s="13" t="s">
        <v>14</v>
      </c>
      <c r="J3779" s="14" t="s">
        <v>14</v>
      </c>
      <c r="K3779" s="14" t="s">
        <v>14</v>
      </c>
      <c r="L3779" s="17"/>
      <c r="M3779" s="17" t="s">
        <v>14</v>
      </c>
      <c r="N3779" s="17"/>
    </row>
    <row r="3780" spans="1:14" x14ac:dyDescent="0.25">
      <c r="A3780" s="11" t="s">
        <v>14</v>
      </c>
      <c r="B3780" s="18" t="s">
        <v>14</v>
      </c>
      <c r="C3780" s="18" t="s">
        <v>14</v>
      </c>
      <c r="D3780" s="19" t="s">
        <v>14</v>
      </c>
      <c r="E3780" s="6" t="s">
        <v>14</v>
      </c>
      <c r="F3780" s="11" t="s">
        <v>14</v>
      </c>
      <c r="G3780" s="11" t="s">
        <v>14</v>
      </c>
      <c r="H3780" s="11" t="s">
        <v>14</v>
      </c>
      <c r="I3780" s="13" t="s">
        <v>14</v>
      </c>
      <c r="J3780" s="14" t="s">
        <v>14</v>
      </c>
      <c r="K3780" s="14" t="s">
        <v>14</v>
      </c>
      <c r="L3780" s="17"/>
      <c r="M3780" s="17" t="s">
        <v>14</v>
      </c>
      <c r="N3780" s="17"/>
    </row>
    <row r="3781" spans="1:14" x14ac:dyDescent="0.25">
      <c r="A3781" s="11" t="s">
        <v>14</v>
      </c>
      <c r="B3781" s="18" t="s">
        <v>14</v>
      </c>
      <c r="C3781" s="18" t="s">
        <v>14</v>
      </c>
      <c r="D3781" s="19" t="s">
        <v>14</v>
      </c>
      <c r="E3781" s="6" t="s">
        <v>14</v>
      </c>
      <c r="F3781" s="11" t="s">
        <v>14</v>
      </c>
      <c r="G3781" s="11" t="s">
        <v>14</v>
      </c>
      <c r="H3781" s="11" t="s">
        <v>14</v>
      </c>
      <c r="I3781" s="13" t="s">
        <v>14</v>
      </c>
      <c r="J3781" s="14" t="s">
        <v>14</v>
      </c>
      <c r="K3781" s="14" t="s">
        <v>14</v>
      </c>
      <c r="L3781" s="17"/>
      <c r="M3781" s="17" t="s">
        <v>14</v>
      </c>
      <c r="N3781" s="17"/>
    </row>
    <row r="3782" spans="1:14" x14ac:dyDescent="0.25">
      <c r="A3782" s="11" t="s">
        <v>14</v>
      </c>
      <c r="B3782" s="18" t="s">
        <v>14</v>
      </c>
      <c r="C3782" s="18" t="s">
        <v>14</v>
      </c>
      <c r="D3782" s="19" t="s">
        <v>14</v>
      </c>
      <c r="E3782" s="6" t="s">
        <v>14</v>
      </c>
      <c r="F3782" s="11" t="s">
        <v>14</v>
      </c>
      <c r="G3782" s="11" t="s">
        <v>14</v>
      </c>
      <c r="H3782" s="11" t="s">
        <v>14</v>
      </c>
      <c r="I3782" s="13" t="s">
        <v>14</v>
      </c>
      <c r="J3782" s="14" t="s">
        <v>14</v>
      </c>
      <c r="K3782" s="14" t="s">
        <v>14</v>
      </c>
      <c r="L3782" s="17"/>
      <c r="M3782" s="17" t="s">
        <v>14</v>
      </c>
      <c r="N3782" s="17"/>
    </row>
    <row r="3783" spans="1:14" x14ac:dyDescent="0.25">
      <c r="A3783" s="11" t="s">
        <v>14</v>
      </c>
      <c r="B3783" s="18" t="s">
        <v>14</v>
      </c>
      <c r="C3783" s="18" t="s">
        <v>14</v>
      </c>
      <c r="D3783" s="19" t="s">
        <v>14</v>
      </c>
      <c r="E3783" s="6" t="s">
        <v>14</v>
      </c>
      <c r="F3783" s="11" t="s">
        <v>14</v>
      </c>
      <c r="G3783" s="11" t="s">
        <v>14</v>
      </c>
      <c r="H3783" s="11" t="s">
        <v>14</v>
      </c>
      <c r="I3783" s="13" t="s">
        <v>14</v>
      </c>
      <c r="J3783" s="14" t="s">
        <v>14</v>
      </c>
      <c r="K3783" s="14" t="s">
        <v>14</v>
      </c>
      <c r="L3783" s="17"/>
      <c r="M3783" s="17" t="s">
        <v>14</v>
      </c>
      <c r="N3783" s="17"/>
    </row>
    <row r="3784" spans="1:14" x14ac:dyDescent="0.25">
      <c r="A3784" s="11" t="s">
        <v>14</v>
      </c>
      <c r="B3784" s="18" t="s">
        <v>14</v>
      </c>
      <c r="C3784" s="18" t="s">
        <v>14</v>
      </c>
      <c r="D3784" s="19" t="s">
        <v>14</v>
      </c>
      <c r="E3784" s="6" t="s">
        <v>14</v>
      </c>
      <c r="F3784" s="11" t="s">
        <v>14</v>
      </c>
      <c r="G3784" s="11" t="s">
        <v>14</v>
      </c>
      <c r="H3784" s="11" t="s">
        <v>14</v>
      </c>
      <c r="I3784" s="13" t="s">
        <v>14</v>
      </c>
      <c r="J3784" s="14" t="s">
        <v>14</v>
      </c>
      <c r="K3784" s="14" t="s">
        <v>14</v>
      </c>
      <c r="L3784" s="17"/>
      <c r="M3784" s="17" t="s">
        <v>14</v>
      </c>
      <c r="N3784" s="17"/>
    </row>
    <row r="3785" spans="1:14" x14ac:dyDescent="0.25">
      <c r="A3785" s="11" t="s">
        <v>14</v>
      </c>
      <c r="B3785" s="18" t="s">
        <v>14</v>
      </c>
      <c r="C3785" s="18" t="s">
        <v>14</v>
      </c>
      <c r="D3785" s="19" t="s">
        <v>14</v>
      </c>
      <c r="E3785" s="6" t="s">
        <v>14</v>
      </c>
      <c r="F3785" s="11" t="s">
        <v>14</v>
      </c>
      <c r="G3785" s="11" t="s">
        <v>14</v>
      </c>
      <c r="H3785" s="11" t="s">
        <v>14</v>
      </c>
      <c r="I3785" s="13" t="s">
        <v>14</v>
      </c>
      <c r="J3785" s="14" t="s">
        <v>14</v>
      </c>
      <c r="K3785" s="14" t="s">
        <v>14</v>
      </c>
      <c r="L3785" s="17"/>
      <c r="M3785" s="17" t="s">
        <v>14</v>
      </c>
      <c r="N3785" s="17"/>
    </row>
    <row r="3786" spans="1:14" x14ac:dyDescent="0.25">
      <c r="A3786" s="11" t="s">
        <v>14</v>
      </c>
      <c r="B3786" s="18" t="s">
        <v>14</v>
      </c>
      <c r="C3786" s="18" t="s">
        <v>14</v>
      </c>
      <c r="D3786" s="19" t="s">
        <v>14</v>
      </c>
      <c r="E3786" s="6" t="s">
        <v>14</v>
      </c>
      <c r="F3786" s="11" t="s">
        <v>14</v>
      </c>
      <c r="G3786" s="11" t="s">
        <v>14</v>
      </c>
      <c r="H3786" s="11" t="s">
        <v>14</v>
      </c>
      <c r="I3786" s="13" t="s">
        <v>14</v>
      </c>
      <c r="J3786" s="14" t="s">
        <v>14</v>
      </c>
      <c r="K3786" s="14" t="s">
        <v>14</v>
      </c>
      <c r="L3786" s="17"/>
      <c r="M3786" s="17" t="s">
        <v>14</v>
      </c>
      <c r="N3786" s="17"/>
    </row>
    <row r="3787" spans="1:14" x14ac:dyDescent="0.25">
      <c r="A3787" s="11" t="s">
        <v>14</v>
      </c>
      <c r="B3787" s="18" t="s">
        <v>14</v>
      </c>
      <c r="C3787" s="18" t="s">
        <v>14</v>
      </c>
      <c r="D3787" s="19" t="s">
        <v>14</v>
      </c>
      <c r="E3787" s="6" t="s">
        <v>14</v>
      </c>
      <c r="F3787" s="11" t="s">
        <v>14</v>
      </c>
      <c r="G3787" s="11" t="s">
        <v>14</v>
      </c>
      <c r="H3787" s="11" t="s">
        <v>14</v>
      </c>
      <c r="I3787" s="13" t="s">
        <v>14</v>
      </c>
      <c r="J3787" s="14" t="s">
        <v>14</v>
      </c>
      <c r="K3787" s="14" t="s">
        <v>14</v>
      </c>
      <c r="L3787" s="17"/>
      <c r="M3787" s="17" t="s">
        <v>14</v>
      </c>
      <c r="N3787" s="17"/>
    </row>
    <row r="3788" spans="1:14" x14ac:dyDescent="0.25">
      <c r="A3788" s="11" t="s">
        <v>14</v>
      </c>
      <c r="B3788" s="18" t="s">
        <v>14</v>
      </c>
      <c r="C3788" s="18" t="s">
        <v>14</v>
      </c>
      <c r="D3788" s="19" t="s">
        <v>14</v>
      </c>
      <c r="E3788" s="6" t="s">
        <v>14</v>
      </c>
      <c r="F3788" s="11" t="s">
        <v>14</v>
      </c>
      <c r="G3788" s="11" t="s">
        <v>14</v>
      </c>
      <c r="H3788" s="11" t="s">
        <v>14</v>
      </c>
      <c r="I3788" s="13" t="s">
        <v>14</v>
      </c>
      <c r="J3788" s="14" t="s">
        <v>14</v>
      </c>
      <c r="K3788" s="14" t="s">
        <v>14</v>
      </c>
      <c r="L3788" s="17"/>
      <c r="M3788" s="17" t="s">
        <v>14</v>
      </c>
      <c r="N3788" s="17"/>
    </row>
    <row r="3789" spans="1:14" x14ac:dyDescent="0.25">
      <c r="A3789" s="11" t="s">
        <v>14</v>
      </c>
      <c r="B3789" s="18" t="s">
        <v>14</v>
      </c>
      <c r="C3789" s="18" t="s">
        <v>14</v>
      </c>
      <c r="D3789" s="19" t="s">
        <v>14</v>
      </c>
      <c r="E3789" s="6" t="s">
        <v>14</v>
      </c>
      <c r="F3789" s="11" t="s">
        <v>14</v>
      </c>
      <c r="G3789" s="11" t="s">
        <v>14</v>
      </c>
      <c r="H3789" s="11" t="s">
        <v>14</v>
      </c>
      <c r="I3789" s="13" t="s">
        <v>14</v>
      </c>
      <c r="J3789" s="14" t="s">
        <v>14</v>
      </c>
      <c r="K3789" s="14" t="s">
        <v>14</v>
      </c>
      <c r="L3789" s="17"/>
      <c r="M3789" s="17" t="s">
        <v>14</v>
      </c>
      <c r="N3789" s="17"/>
    </row>
    <row r="3790" spans="1:14" x14ac:dyDescent="0.25">
      <c r="A3790" s="11" t="s">
        <v>14</v>
      </c>
      <c r="B3790" s="18" t="s">
        <v>14</v>
      </c>
      <c r="C3790" s="18" t="s">
        <v>14</v>
      </c>
      <c r="D3790" s="19" t="s">
        <v>14</v>
      </c>
      <c r="E3790" s="6" t="s">
        <v>14</v>
      </c>
      <c r="F3790" s="11" t="s">
        <v>14</v>
      </c>
      <c r="G3790" s="11" t="s">
        <v>14</v>
      </c>
      <c r="H3790" s="11" t="s">
        <v>14</v>
      </c>
      <c r="I3790" s="13" t="s">
        <v>14</v>
      </c>
      <c r="J3790" s="14" t="s">
        <v>14</v>
      </c>
      <c r="K3790" s="14" t="s">
        <v>14</v>
      </c>
      <c r="L3790" s="17"/>
      <c r="M3790" s="17" t="s">
        <v>14</v>
      </c>
      <c r="N3790" s="17"/>
    </row>
    <row r="3791" spans="1:14" x14ac:dyDescent="0.25">
      <c r="A3791" s="11" t="s">
        <v>14</v>
      </c>
      <c r="B3791" s="18" t="s">
        <v>14</v>
      </c>
      <c r="C3791" s="18" t="s">
        <v>14</v>
      </c>
      <c r="D3791" s="19" t="s">
        <v>14</v>
      </c>
      <c r="E3791" s="6" t="s">
        <v>14</v>
      </c>
      <c r="F3791" s="11" t="s">
        <v>14</v>
      </c>
      <c r="G3791" s="11" t="s">
        <v>14</v>
      </c>
      <c r="H3791" s="11" t="s">
        <v>14</v>
      </c>
      <c r="I3791" s="13" t="s">
        <v>14</v>
      </c>
      <c r="J3791" s="14" t="s">
        <v>14</v>
      </c>
      <c r="K3791" s="14" t="s">
        <v>14</v>
      </c>
      <c r="L3791" s="17"/>
      <c r="M3791" s="17" t="s">
        <v>14</v>
      </c>
      <c r="N3791" s="17"/>
    </row>
    <row r="3792" spans="1:14" x14ac:dyDescent="0.25">
      <c r="A3792" s="11" t="s">
        <v>14</v>
      </c>
      <c r="B3792" s="18" t="s">
        <v>14</v>
      </c>
      <c r="C3792" s="18" t="s">
        <v>14</v>
      </c>
      <c r="D3792" s="19" t="s">
        <v>14</v>
      </c>
      <c r="E3792" s="6" t="s">
        <v>14</v>
      </c>
      <c r="F3792" s="11" t="s">
        <v>14</v>
      </c>
      <c r="G3792" s="11" t="s">
        <v>14</v>
      </c>
      <c r="H3792" s="11" t="s">
        <v>14</v>
      </c>
      <c r="I3792" s="13" t="s">
        <v>14</v>
      </c>
      <c r="J3792" s="14" t="s">
        <v>14</v>
      </c>
      <c r="K3792" s="14" t="s">
        <v>14</v>
      </c>
      <c r="L3792" s="17"/>
      <c r="M3792" s="17" t="s">
        <v>14</v>
      </c>
      <c r="N3792" s="17"/>
    </row>
    <row r="3793" spans="1:14" x14ac:dyDescent="0.25">
      <c r="A3793" s="11" t="s">
        <v>14</v>
      </c>
      <c r="B3793" s="18" t="s">
        <v>14</v>
      </c>
      <c r="C3793" s="18" t="s">
        <v>14</v>
      </c>
      <c r="D3793" s="19" t="s">
        <v>14</v>
      </c>
      <c r="E3793" s="6" t="s">
        <v>14</v>
      </c>
      <c r="F3793" s="11" t="s">
        <v>14</v>
      </c>
      <c r="G3793" s="11" t="s">
        <v>14</v>
      </c>
      <c r="H3793" s="11" t="s">
        <v>14</v>
      </c>
      <c r="I3793" s="13" t="s">
        <v>14</v>
      </c>
      <c r="J3793" s="14" t="s">
        <v>14</v>
      </c>
      <c r="K3793" s="14" t="s">
        <v>14</v>
      </c>
      <c r="L3793" s="17"/>
      <c r="M3793" s="17" t="s">
        <v>14</v>
      </c>
      <c r="N3793" s="17"/>
    </row>
    <row r="3794" spans="1:14" x14ac:dyDescent="0.25">
      <c r="A3794" s="11" t="s">
        <v>14</v>
      </c>
      <c r="B3794" s="18" t="s">
        <v>14</v>
      </c>
      <c r="C3794" s="18" t="s">
        <v>14</v>
      </c>
      <c r="D3794" s="19" t="s">
        <v>14</v>
      </c>
      <c r="E3794" s="6" t="s">
        <v>14</v>
      </c>
      <c r="F3794" s="11" t="s">
        <v>14</v>
      </c>
      <c r="G3794" s="11" t="s">
        <v>14</v>
      </c>
      <c r="H3794" s="11" t="s">
        <v>14</v>
      </c>
      <c r="I3794" s="13" t="s">
        <v>14</v>
      </c>
      <c r="J3794" s="14" t="s">
        <v>14</v>
      </c>
      <c r="K3794" s="14" t="s">
        <v>14</v>
      </c>
      <c r="L3794" s="17"/>
      <c r="M3794" s="17" t="s">
        <v>14</v>
      </c>
      <c r="N3794" s="17"/>
    </row>
    <row r="3795" spans="1:14" x14ac:dyDescent="0.25">
      <c r="A3795" s="11" t="s">
        <v>14</v>
      </c>
      <c r="B3795" s="18" t="s">
        <v>14</v>
      </c>
      <c r="C3795" s="18" t="s">
        <v>14</v>
      </c>
      <c r="D3795" s="19" t="s">
        <v>14</v>
      </c>
      <c r="E3795" s="6" t="s">
        <v>14</v>
      </c>
      <c r="F3795" s="11" t="s">
        <v>14</v>
      </c>
      <c r="G3795" s="11" t="s">
        <v>14</v>
      </c>
      <c r="H3795" s="11" t="s">
        <v>14</v>
      </c>
      <c r="I3795" s="13" t="s">
        <v>14</v>
      </c>
      <c r="J3795" s="14" t="s">
        <v>14</v>
      </c>
      <c r="K3795" s="14" t="s">
        <v>14</v>
      </c>
      <c r="L3795" s="17"/>
      <c r="M3795" s="17" t="s">
        <v>14</v>
      </c>
      <c r="N3795" s="17"/>
    </row>
    <row r="3796" spans="1:14" x14ac:dyDescent="0.25">
      <c r="A3796" s="11" t="s">
        <v>14</v>
      </c>
      <c r="B3796" s="18" t="s">
        <v>14</v>
      </c>
      <c r="C3796" s="18" t="s">
        <v>14</v>
      </c>
      <c r="D3796" s="19" t="s">
        <v>14</v>
      </c>
      <c r="E3796" s="6" t="s">
        <v>14</v>
      </c>
      <c r="F3796" s="11" t="s">
        <v>14</v>
      </c>
      <c r="G3796" s="11" t="s">
        <v>14</v>
      </c>
      <c r="H3796" s="11" t="s">
        <v>14</v>
      </c>
      <c r="I3796" s="13" t="s">
        <v>14</v>
      </c>
      <c r="J3796" s="14" t="s">
        <v>14</v>
      </c>
      <c r="K3796" s="14" t="s">
        <v>14</v>
      </c>
      <c r="L3796" s="17"/>
      <c r="M3796" s="17" t="s">
        <v>14</v>
      </c>
      <c r="N3796" s="17"/>
    </row>
    <row r="3797" spans="1:14" x14ac:dyDescent="0.25">
      <c r="A3797" s="11" t="s">
        <v>14</v>
      </c>
      <c r="B3797" s="18" t="s">
        <v>14</v>
      </c>
      <c r="C3797" s="18" t="s">
        <v>14</v>
      </c>
      <c r="D3797" s="19" t="s">
        <v>14</v>
      </c>
      <c r="E3797" s="6" t="s">
        <v>14</v>
      </c>
      <c r="F3797" s="11" t="s">
        <v>14</v>
      </c>
      <c r="G3797" s="11" t="s">
        <v>14</v>
      </c>
      <c r="H3797" s="11" t="s">
        <v>14</v>
      </c>
      <c r="I3797" s="13" t="s">
        <v>14</v>
      </c>
      <c r="J3797" s="14" t="s">
        <v>14</v>
      </c>
      <c r="K3797" s="14" t="s">
        <v>14</v>
      </c>
      <c r="L3797" s="17"/>
      <c r="M3797" s="17" t="s">
        <v>14</v>
      </c>
      <c r="N3797" s="17"/>
    </row>
    <row r="3798" spans="1:14" x14ac:dyDescent="0.25">
      <c r="A3798" s="11" t="s">
        <v>14</v>
      </c>
      <c r="B3798" s="18" t="s">
        <v>14</v>
      </c>
      <c r="C3798" s="18" t="s">
        <v>14</v>
      </c>
      <c r="D3798" s="19" t="s">
        <v>14</v>
      </c>
      <c r="E3798" s="6" t="s">
        <v>14</v>
      </c>
      <c r="F3798" s="11" t="s">
        <v>14</v>
      </c>
      <c r="G3798" s="11" t="s">
        <v>14</v>
      </c>
      <c r="H3798" s="11" t="s">
        <v>14</v>
      </c>
      <c r="I3798" s="13" t="s">
        <v>14</v>
      </c>
      <c r="J3798" s="14" t="s">
        <v>14</v>
      </c>
      <c r="K3798" s="14" t="s">
        <v>14</v>
      </c>
      <c r="L3798" s="17"/>
      <c r="M3798" s="17" t="s">
        <v>14</v>
      </c>
      <c r="N3798" s="17"/>
    </row>
    <row r="3799" spans="1:14" x14ac:dyDescent="0.25">
      <c r="A3799" s="11" t="s">
        <v>14</v>
      </c>
      <c r="B3799" s="18" t="s">
        <v>14</v>
      </c>
      <c r="C3799" s="18" t="s">
        <v>14</v>
      </c>
      <c r="D3799" s="19" t="s">
        <v>14</v>
      </c>
      <c r="E3799" s="6" t="s">
        <v>14</v>
      </c>
      <c r="F3799" s="11" t="s">
        <v>14</v>
      </c>
      <c r="G3799" s="11" t="s">
        <v>14</v>
      </c>
      <c r="H3799" s="11" t="s">
        <v>14</v>
      </c>
      <c r="I3799" s="13" t="s">
        <v>14</v>
      </c>
      <c r="J3799" s="14" t="s">
        <v>14</v>
      </c>
      <c r="K3799" s="14" t="s">
        <v>14</v>
      </c>
      <c r="L3799" s="17"/>
      <c r="M3799" s="17" t="s">
        <v>14</v>
      </c>
      <c r="N3799" s="17"/>
    </row>
    <row r="3800" spans="1:14" x14ac:dyDescent="0.25">
      <c r="A3800" s="11" t="s">
        <v>14</v>
      </c>
      <c r="B3800" s="18" t="s">
        <v>14</v>
      </c>
      <c r="C3800" s="18" t="s">
        <v>14</v>
      </c>
      <c r="D3800" s="19" t="s">
        <v>14</v>
      </c>
      <c r="E3800" s="6" t="s">
        <v>14</v>
      </c>
      <c r="F3800" s="11" t="s">
        <v>14</v>
      </c>
      <c r="G3800" s="11" t="s">
        <v>14</v>
      </c>
      <c r="H3800" s="11" t="s">
        <v>14</v>
      </c>
      <c r="I3800" s="13" t="s">
        <v>14</v>
      </c>
      <c r="J3800" s="14" t="s">
        <v>14</v>
      </c>
      <c r="K3800" s="14" t="s">
        <v>14</v>
      </c>
      <c r="L3800" s="17"/>
      <c r="M3800" s="17" t="s">
        <v>14</v>
      </c>
      <c r="N3800" s="17"/>
    </row>
    <row r="3801" spans="1:14" x14ac:dyDescent="0.25">
      <c r="A3801" s="11" t="s">
        <v>14</v>
      </c>
      <c r="B3801" s="18" t="s">
        <v>14</v>
      </c>
      <c r="C3801" s="18" t="s">
        <v>14</v>
      </c>
      <c r="D3801" s="19" t="s">
        <v>14</v>
      </c>
      <c r="E3801" s="6" t="s">
        <v>14</v>
      </c>
      <c r="F3801" s="11" t="s">
        <v>14</v>
      </c>
      <c r="G3801" s="11" t="s">
        <v>14</v>
      </c>
      <c r="H3801" s="11" t="s">
        <v>14</v>
      </c>
      <c r="I3801" s="13" t="s">
        <v>14</v>
      </c>
      <c r="J3801" s="14" t="s">
        <v>14</v>
      </c>
      <c r="K3801" s="14" t="s">
        <v>14</v>
      </c>
      <c r="L3801" s="17"/>
      <c r="M3801" s="17" t="s">
        <v>14</v>
      </c>
      <c r="N3801" s="17"/>
    </row>
    <row r="3802" spans="1:14" x14ac:dyDescent="0.25">
      <c r="A3802" s="11" t="s">
        <v>14</v>
      </c>
      <c r="B3802" s="18" t="s">
        <v>14</v>
      </c>
      <c r="C3802" s="18" t="s">
        <v>14</v>
      </c>
      <c r="D3802" s="19" t="s">
        <v>14</v>
      </c>
      <c r="E3802" s="6" t="s">
        <v>14</v>
      </c>
      <c r="F3802" s="11" t="s">
        <v>14</v>
      </c>
      <c r="G3802" s="11" t="s">
        <v>14</v>
      </c>
      <c r="H3802" s="11" t="s">
        <v>14</v>
      </c>
      <c r="I3802" s="13" t="s">
        <v>14</v>
      </c>
      <c r="J3802" s="14" t="s">
        <v>14</v>
      </c>
      <c r="K3802" s="14" t="s">
        <v>14</v>
      </c>
      <c r="L3802" s="17"/>
      <c r="M3802" s="17" t="s">
        <v>14</v>
      </c>
      <c r="N3802" s="17"/>
    </row>
    <row r="3803" spans="1:14" x14ac:dyDescent="0.25">
      <c r="A3803" s="11" t="s">
        <v>14</v>
      </c>
      <c r="B3803" s="18" t="s">
        <v>14</v>
      </c>
      <c r="C3803" s="18" t="s">
        <v>14</v>
      </c>
      <c r="D3803" s="19" t="s">
        <v>14</v>
      </c>
      <c r="E3803" s="6" t="s">
        <v>14</v>
      </c>
      <c r="F3803" s="11" t="s">
        <v>14</v>
      </c>
      <c r="G3803" s="11" t="s">
        <v>14</v>
      </c>
      <c r="H3803" s="11" t="s">
        <v>14</v>
      </c>
      <c r="I3803" s="13" t="s">
        <v>14</v>
      </c>
      <c r="J3803" s="14" t="s">
        <v>14</v>
      </c>
      <c r="K3803" s="14" t="s">
        <v>14</v>
      </c>
      <c r="L3803" s="17"/>
      <c r="M3803" s="17" t="s">
        <v>14</v>
      </c>
      <c r="N3803" s="17"/>
    </row>
    <row r="3804" spans="1:14" x14ac:dyDescent="0.25">
      <c r="A3804" s="11" t="s">
        <v>14</v>
      </c>
      <c r="B3804" s="18" t="s">
        <v>14</v>
      </c>
      <c r="C3804" s="18" t="s">
        <v>14</v>
      </c>
      <c r="D3804" s="19" t="s">
        <v>14</v>
      </c>
      <c r="E3804" s="6" t="s">
        <v>14</v>
      </c>
      <c r="F3804" s="11" t="s">
        <v>14</v>
      </c>
      <c r="G3804" s="11" t="s">
        <v>14</v>
      </c>
      <c r="H3804" s="11" t="s">
        <v>14</v>
      </c>
      <c r="I3804" s="13" t="s">
        <v>14</v>
      </c>
      <c r="J3804" s="14" t="s">
        <v>14</v>
      </c>
      <c r="K3804" s="14" t="s">
        <v>14</v>
      </c>
      <c r="L3804" s="17"/>
      <c r="M3804" s="17" t="s">
        <v>14</v>
      </c>
      <c r="N3804" s="17"/>
    </row>
    <row r="3805" spans="1:14" x14ac:dyDescent="0.25">
      <c r="A3805" s="11" t="s">
        <v>14</v>
      </c>
      <c r="B3805" s="18" t="s">
        <v>14</v>
      </c>
      <c r="C3805" s="18" t="s">
        <v>14</v>
      </c>
      <c r="D3805" s="19" t="s">
        <v>14</v>
      </c>
      <c r="E3805" s="6" t="s">
        <v>14</v>
      </c>
      <c r="F3805" s="11" t="s">
        <v>14</v>
      </c>
      <c r="G3805" s="11" t="s">
        <v>14</v>
      </c>
      <c r="H3805" s="11" t="s">
        <v>14</v>
      </c>
      <c r="I3805" s="13" t="s">
        <v>14</v>
      </c>
      <c r="J3805" s="14" t="s">
        <v>14</v>
      </c>
      <c r="K3805" s="14" t="s">
        <v>14</v>
      </c>
      <c r="L3805" s="17"/>
      <c r="M3805" s="17" t="s">
        <v>14</v>
      </c>
      <c r="N3805" s="17"/>
    </row>
    <row r="3806" spans="1:14" x14ac:dyDescent="0.25">
      <c r="A3806" s="11" t="s">
        <v>14</v>
      </c>
      <c r="B3806" s="18" t="s">
        <v>14</v>
      </c>
      <c r="C3806" s="18" t="s">
        <v>14</v>
      </c>
      <c r="D3806" s="19" t="s">
        <v>14</v>
      </c>
      <c r="E3806" s="6" t="s">
        <v>14</v>
      </c>
      <c r="F3806" s="11" t="s">
        <v>14</v>
      </c>
      <c r="G3806" s="11" t="s">
        <v>14</v>
      </c>
      <c r="H3806" s="11" t="s">
        <v>14</v>
      </c>
      <c r="I3806" s="13" t="s">
        <v>14</v>
      </c>
      <c r="J3806" s="14" t="s">
        <v>14</v>
      </c>
      <c r="K3806" s="14" t="s">
        <v>14</v>
      </c>
      <c r="L3806" s="17"/>
      <c r="M3806" s="17" t="s">
        <v>14</v>
      </c>
      <c r="N3806" s="17"/>
    </row>
    <row r="3807" spans="1:14" x14ac:dyDescent="0.25">
      <c r="A3807" s="11" t="s">
        <v>14</v>
      </c>
      <c r="B3807" s="18" t="s">
        <v>14</v>
      </c>
      <c r="C3807" s="18" t="s">
        <v>14</v>
      </c>
      <c r="D3807" s="19" t="s">
        <v>14</v>
      </c>
      <c r="E3807" s="6" t="s">
        <v>14</v>
      </c>
      <c r="F3807" s="11" t="s">
        <v>14</v>
      </c>
      <c r="G3807" s="11" t="s">
        <v>14</v>
      </c>
      <c r="H3807" s="11" t="s">
        <v>14</v>
      </c>
      <c r="I3807" s="13" t="s">
        <v>14</v>
      </c>
      <c r="J3807" s="14" t="s">
        <v>14</v>
      </c>
      <c r="K3807" s="14" t="s">
        <v>14</v>
      </c>
      <c r="L3807" s="17"/>
      <c r="M3807" s="17" t="s">
        <v>14</v>
      </c>
      <c r="N3807" s="17"/>
    </row>
    <row r="3808" spans="1:14" x14ac:dyDescent="0.25">
      <c r="A3808" s="11" t="s">
        <v>14</v>
      </c>
      <c r="B3808" s="18" t="s">
        <v>14</v>
      </c>
      <c r="C3808" s="18" t="s">
        <v>14</v>
      </c>
      <c r="D3808" s="19" t="s">
        <v>14</v>
      </c>
      <c r="E3808" s="6" t="s">
        <v>14</v>
      </c>
      <c r="F3808" s="11" t="s">
        <v>14</v>
      </c>
      <c r="G3808" s="11" t="s">
        <v>14</v>
      </c>
      <c r="H3808" s="11" t="s">
        <v>14</v>
      </c>
      <c r="I3808" s="13" t="s">
        <v>14</v>
      </c>
      <c r="J3808" s="14" t="s">
        <v>14</v>
      </c>
      <c r="K3808" s="14" t="s">
        <v>14</v>
      </c>
      <c r="L3808" s="17"/>
      <c r="M3808" s="17" t="s">
        <v>14</v>
      </c>
      <c r="N3808" s="17"/>
    </row>
    <row r="3809" spans="1:14" x14ac:dyDescent="0.25">
      <c r="A3809" s="11" t="s">
        <v>14</v>
      </c>
      <c r="B3809" s="18" t="s">
        <v>14</v>
      </c>
      <c r="C3809" s="18" t="s">
        <v>14</v>
      </c>
      <c r="D3809" s="19" t="s">
        <v>14</v>
      </c>
      <c r="E3809" s="6" t="s">
        <v>14</v>
      </c>
      <c r="F3809" s="11" t="s">
        <v>14</v>
      </c>
      <c r="G3809" s="11" t="s">
        <v>14</v>
      </c>
      <c r="H3809" s="11" t="s">
        <v>14</v>
      </c>
      <c r="I3809" s="13" t="s">
        <v>14</v>
      </c>
      <c r="J3809" s="14" t="s">
        <v>14</v>
      </c>
      <c r="K3809" s="14" t="s">
        <v>14</v>
      </c>
      <c r="L3809" s="17"/>
      <c r="M3809" s="17" t="s">
        <v>14</v>
      </c>
      <c r="N3809" s="17"/>
    </row>
    <row r="3810" spans="1:14" x14ac:dyDescent="0.25">
      <c r="A3810" s="11" t="s">
        <v>14</v>
      </c>
      <c r="B3810" s="18" t="s">
        <v>14</v>
      </c>
      <c r="C3810" s="18" t="s">
        <v>14</v>
      </c>
      <c r="D3810" s="19" t="s">
        <v>14</v>
      </c>
      <c r="E3810" s="6" t="s">
        <v>14</v>
      </c>
      <c r="F3810" s="11" t="s">
        <v>14</v>
      </c>
      <c r="G3810" s="11" t="s">
        <v>14</v>
      </c>
      <c r="H3810" s="11" t="s">
        <v>14</v>
      </c>
      <c r="I3810" s="13" t="s">
        <v>14</v>
      </c>
      <c r="J3810" s="14" t="s">
        <v>14</v>
      </c>
      <c r="K3810" s="14" t="s">
        <v>14</v>
      </c>
      <c r="L3810" s="17"/>
      <c r="M3810" s="17" t="s">
        <v>14</v>
      </c>
      <c r="N3810" s="17"/>
    </row>
    <row r="3811" spans="1:14" x14ac:dyDescent="0.25">
      <c r="A3811" s="11" t="s">
        <v>14</v>
      </c>
      <c r="B3811" s="18" t="s">
        <v>14</v>
      </c>
      <c r="C3811" s="18" t="s">
        <v>14</v>
      </c>
      <c r="D3811" s="19" t="s">
        <v>14</v>
      </c>
      <c r="E3811" s="6" t="s">
        <v>14</v>
      </c>
      <c r="F3811" s="11" t="s">
        <v>14</v>
      </c>
      <c r="G3811" s="11" t="s">
        <v>14</v>
      </c>
      <c r="H3811" s="11" t="s">
        <v>14</v>
      </c>
      <c r="I3811" s="13" t="s">
        <v>14</v>
      </c>
      <c r="J3811" s="14" t="s">
        <v>14</v>
      </c>
      <c r="K3811" s="14" t="s">
        <v>14</v>
      </c>
      <c r="L3811" s="17"/>
      <c r="M3811" s="17" t="s">
        <v>14</v>
      </c>
      <c r="N3811" s="17"/>
    </row>
    <row r="3812" spans="1:14" x14ac:dyDescent="0.25">
      <c r="A3812" s="11" t="s">
        <v>14</v>
      </c>
      <c r="B3812" s="18" t="s">
        <v>14</v>
      </c>
      <c r="C3812" s="18" t="s">
        <v>14</v>
      </c>
      <c r="D3812" s="19" t="s">
        <v>14</v>
      </c>
      <c r="E3812" s="6" t="s">
        <v>14</v>
      </c>
      <c r="F3812" s="11" t="s">
        <v>14</v>
      </c>
      <c r="G3812" s="11" t="s">
        <v>14</v>
      </c>
      <c r="H3812" s="11" t="s">
        <v>14</v>
      </c>
      <c r="I3812" s="13" t="s">
        <v>14</v>
      </c>
      <c r="J3812" s="14" t="s">
        <v>14</v>
      </c>
      <c r="K3812" s="14" t="s">
        <v>14</v>
      </c>
      <c r="L3812" s="17"/>
      <c r="M3812" s="17" t="s">
        <v>14</v>
      </c>
      <c r="N3812" s="17"/>
    </row>
    <row r="3813" spans="1:14" x14ac:dyDescent="0.25">
      <c r="A3813" s="11" t="s">
        <v>14</v>
      </c>
      <c r="B3813" s="18" t="s">
        <v>14</v>
      </c>
      <c r="C3813" s="18" t="s">
        <v>14</v>
      </c>
      <c r="D3813" s="19" t="s">
        <v>14</v>
      </c>
      <c r="E3813" s="6" t="s">
        <v>14</v>
      </c>
      <c r="F3813" s="11" t="s">
        <v>14</v>
      </c>
      <c r="G3813" s="11" t="s">
        <v>14</v>
      </c>
      <c r="H3813" s="11" t="s">
        <v>14</v>
      </c>
      <c r="I3813" s="13" t="s">
        <v>14</v>
      </c>
      <c r="J3813" s="14" t="s">
        <v>14</v>
      </c>
      <c r="K3813" s="14" t="s">
        <v>14</v>
      </c>
      <c r="L3813" s="17"/>
      <c r="M3813" s="17" t="s">
        <v>14</v>
      </c>
      <c r="N3813" s="17"/>
    </row>
    <row r="3814" spans="1:14" x14ac:dyDescent="0.25">
      <c r="A3814" s="11" t="s">
        <v>14</v>
      </c>
      <c r="B3814" s="18" t="s">
        <v>14</v>
      </c>
      <c r="C3814" s="18" t="s">
        <v>14</v>
      </c>
      <c r="D3814" s="19" t="s">
        <v>14</v>
      </c>
      <c r="E3814" s="6" t="s">
        <v>14</v>
      </c>
      <c r="F3814" s="11" t="s">
        <v>14</v>
      </c>
      <c r="G3814" s="11" t="s">
        <v>14</v>
      </c>
      <c r="H3814" s="11" t="s">
        <v>14</v>
      </c>
      <c r="I3814" s="13" t="s">
        <v>14</v>
      </c>
      <c r="J3814" s="14" t="s">
        <v>14</v>
      </c>
      <c r="K3814" s="14" t="s">
        <v>14</v>
      </c>
      <c r="L3814" s="17"/>
      <c r="M3814" s="17" t="s">
        <v>14</v>
      </c>
      <c r="N3814" s="17"/>
    </row>
    <row r="3815" spans="1:14" x14ac:dyDescent="0.25">
      <c r="A3815" s="11" t="s">
        <v>14</v>
      </c>
      <c r="B3815" s="18" t="s">
        <v>14</v>
      </c>
      <c r="C3815" s="18" t="s">
        <v>14</v>
      </c>
      <c r="D3815" s="19" t="s">
        <v>14</v>
      </c>
      <c r="E3815" s="6" t="s">
        <v>14</v>
      </c>
      <c r="F3815" s="11" t="s">
        <v>14</v>
      </c>
      <c r="G3815" s="11" t="s">
        <v>14</v>
      </c>
      <c r="H3815" s="11" t="s">
        <v>14</v>
      </c>
      <c r="I3815" s="13" t="s">
        <v>14</v>
      </c>
      <c r="J3815" s="14" t="s">
        <v>14</v>
      </c>
      <c r="K3815" s="14" t="s">
        <v>14</v>
      </c>
      <c r="L3815" s="17"/>
      <c r="M3815" s="17" t="s">
        <v>14</v>
      </c>
      <c r="N3815" s="17"/>
    </row>
    <row r="3816" spans="1:14" x14ac:dyDescent="0.25">
      <c r="A3816" s="11" t="s">
        <v>14</v>
      </c>
      <c r="B3816" s="18" t="s">
        <v>14</v>
      </c>
      <c r="C3816" s="18" t="s">
        <v>14</v>
      </c>
      <c r="D3816" s="19" t="s">
        <v>14</v>
      </c>
      <c r="E3816" s="6" t="s">
        <v>14</v>
      </c>
      <c r="F3816" s="11" t="s">
        <v>14</v>
      </c>
      <c r="G3816" s="11" t="s">
        <v>14</v>
      </c>
      <c r="H3816" s="11" t="s">
        <v>14</v>
      </c>
      <c r="I3816" s="13" t="s">
        <v>14</v>
      </c>
      <c r="J3816" s="14" t="s">
        <v>14</v>
      </c>
      <c r="K3816" s="14" t="s">
        <v>14</v>
      </c>
      <c r="L3816" s="17"/>
      <c r="M3816" s="17" t="s">
        <v>14</v>
      </c>
      <c r="N3816" s="17"/>
    </row>
    <row r="3817" spans="1:14" x14ac:dyDescent="0.25">
      <c r="A3817" s="11" t="s">
        <v>14</v>
      </c>
      <c r="B3817" s="18" t="s">
        <v>14</v>
      </c>
      <c r="C3817" s="18" t="s">
        <v>14</v>
      </c>
      <c r="D3817" s="19" t="s">
        <v>14</v>
      </c>
      <c r="E3817" s="6" t="s">
        <v>14</v>
      </c>
      <c r="F3817" s="11" t="s">
        <v>14</v>
      </c>
      <c r="G3817" s="11" t="s">
        <v>14</v>
      </c>
      <c r="H3817" s="11" t="s">
        <v>14</v>
      </c>
      <c r="I3817" s="13" t="s">
        <v>14</v>
      </c>
      <c r="J3817" s="14" t="s">
        <v>14</v>
      </c>
      <c r="K3817" s="14" t="s">
        <v>14</v>
      </c>
      <c r="L3817" s="17"/>
      <c r="M3817" s="17" t="s">
        <v>14</v>
      </c>
      <c r="N3817" s="17"/>
    </row>
    <row r="3818" spans="1:14" x14ac:dyDescent="0.25">
      <c r="A3818" s="11" t="s">
        <v>14</v>
      </c>
      <c r="B3818" s="18" t="s">
        <v>14</v>
      </c>
      <c r="C3818" s="18" t="s">
        <v>14</v>
      </c>
      <c r="D3818" s="19" t="s">
        <v>14</v>
      </c>
      <c r="E3818" s="6" t="s">
        <v>14</v>
      </c>
      <c r="F3818" s="11" t="s">
        <v>14</v>
      </c>
      <c r="G3818" s="11" t="s">
        <v>14</v>
      </c>
      <c r="H3818" s="11" t="s">
        <v>14</v>
      </c>
      <c r="I3818" s="13" t="s">
        <v>14</v>
      </c>
      <c r="J3818" s="14" t="s">
        <v>14</v>
      </c>
      <c r="K3818" s="14" t="s">
        <v>14</v>
      </c>
      <c r="L3818" s="17"/>
      <c r="M3818" s="17" t="s">
        <v>14</v>
      </c>
      <c r="N3818" s="17"/>
    </row>
    <row r="3819" spans="1:14" x14ac:dyDescent="0.25">
      <c r="A3819" s="11" t="s">
        <v>14</v>
      </c>
      <c r="B3819" s="18" t="s">
        <v>14</v>
      </c>
      <c r="C3819" s="18" t="s">
        <v>14</v>
      </c>
      <c r="D3819" s="19" t="s">
        <v>14</v>
      </c>
      <c r="E3819" s="6" t="s">
        <v>14</v>
      </c>
      <c r="F3819" s="11" t="s">
        <v>14</v>
      </c>
      <c r="G3819" s="11" t="s">
        <v>14</v>
      </c>
      <c r="H3819" s="11" t="s">
        <v>14</v>
      </c>
      <c r="I3819" s="13" t="s">
        <v>14</v>
      </c>
      <c r="J3819" s="14" t="s">
        <v>14</v>
      </c>
      <c r="K3819" s="14" t="s">
        <v>14</v>
      </c>
      <c r="L3819" s="17"/>
      <c r="M3819" s="17" t="s">
        <v>14</v>
      </c>
      <c r="N3819" s="17"/>
    </row>
    <row r="3820" spans="1:14" x14ac:dyDescent="0.25">
      <c r="A3820" s="11" t="s">
        <v>14</v>
      </c>
      <c r="B3820" s="18" t="s">
        <v>14</v>
      </c>
      <c r="C3820" s="18" t="s">
        <v>14</v>
      </c>
      <c r="D3820" s="19" t="s">
        <v>14</v>
      </c>
      <c r="E3820" s="6" t="s">
        <v>14</v>
      </c>
      <c r="F3820" s="11" t="s">
        <v>14</v>
      </c>
      <c r="G3820" s="11" t="s">
        <v>14</v>
      </c>
      <c r="H3820" s="11" t="s">
        <v>14</v>
      </c>
      <c r="I3820" s="13" t="s">
        <v>14</v>
      </c>
      <c r="J3820" s="14" t="s">
        <v>14</v>
      </c>
      <c r="K3820" s="14" t="s">
        <v>14</v>
      </c>
      <c r="L3820" s="17"/>
      <c r="M3820" s="17" t="s">
        <v>14</v>
      </c>
      <c r="N3820" s="17"/>
    </row>
    <row r="3821" spans="1:14" x14ac:dyDescent="0.25">
      <c r="A3821" s="11" t="s">
        <v>14</v>
      </c>
      <c r="B3821" s="18" t="s">
        <v>14</v>
      </c>
      <c r="C3821" s="18" t="s">
        <v>14</v>
      </c>
      <c r="D3821" s="19" t="s">
        <v>14</v>
      </c>
      <c r="E3821" s="6" t="s">
        <v>14</v>
      </c>
      <c r="F3821" s="11" t="s">
        <v>14</v>
      </c>
      <c r="G3821" s="11" t="s">
        <v>14</v>
      </c>
      <c r="H3821" s="11" t="s">
        <v>14</v>
      </c>
      <c r="I3821" s="13" t="s">
        <v>14</v>
      </c>
      <c r="J3821" s="14" t="s">
        <v>14</v>
      </c>
      <c r="K3821" s="14" t="s">
        <v>14</v>
      </c>
      <c r="L3821" s="17"/>
      <c r="M3821" s="17" t="s">
        <v>14</v>
      </c>
      <c r="N3821" s="17"/>
    </row>
    <row r="3822" spans="1:14" x14ac:dyDescent="0.25">
      <c r="A3822" s="11" t="s">
        <v>14</v>
      </c>
      <c r="B3822" s="18" t="s">
        <v>14</v>
      </c>
      <c r="C3822" s="18" t="s">
        <v>14</v>
      </c>
      <c r="D3822" s="19" t="s">
        <v>14</v>
      </c>
      <c r="E3822" s="6" t="s">
        <v>14</v>
      </c>
      <c r="F3822" s="11" t="s">
        <v>14</v>
      </c>
      <c r="G3822" s="11" t="s">
        <v>14</v>
      </c>
      <c r="H3822" s="11" t="s">
        <v>14</v>
      </c>
      <c r="I3822" s="13" t="s">
        <v>14</v>
      </c>
      <c r="J3822" s="14" t="s">
        <v>14</v>
      </c>
      <c r="K3822" s="14" t="s">
        <v>14</v>
      </c>
      <c r="L3822" s="17"/>
      <c r="M3822" s="17" t="s">
        <v>14</v>
      </c>
      <c r="N3822" s="17"/>
    </row>
    <row r="3823" spans="1:14" x14ac:dyDescent="0.25">
      <c r="A3823" s="11" t="s">
        <v>14</v>
      </c>
      <c r="B3823" s="18" t="s">
        <v>14</v>
      </c>
      <c r="C3823" s="18" t="s">
        <v>14</v>
      </c>
      <c r="D3823" s="19" t="s">
        <v>14</v>
      </c>
      <c r="E3823" s="6" t="s">
        <v>14</v>
      </c>
      <c r="F3823" s="11" t="s">
        <v>14</v>
      </c>
      <c r="G3823" s="11" t="s">
        <v>14</v>
      </c>
      <c r="H3823" s="11" t="s">
        <v>14</v>
      </c>
      <c r="I3823" s="13" t="s">
        <v>14</v>
      </c>
      <c r="J3823" s="14" t="s">
        <v>14</v>
      </c>
      <c r="K3823" s="14" t="s">
        <v>14</v>
      </c>
      <c r="L3823" s="17"/>
      <c r="M3823" s="17" t="s">
        <v>14</v>
      </c>
      <c r="N3823" s="17"/>
    </row>
    <row r="3824" spans="1:14" x14ac:dyDescent="0.25">
      <c r="A3824" s="11" t="s">
        <v>14</v>
      </c>
      <c r="B3824" s="18" t="s">
        <v>14</v>
      </c>
      <c r="C3824" s="18" t="s">
        <v>14</v>
      </c>
      <c r="D3824" s="19" t="s">
        <v>14</v>
      </c>
      <c r="E3824" s="6" t="s">
        <v>14</v>
      </c>
      <c r="F3824" s="11" t="s">
        <v>14</v>
      </c>
      <c r="G3824" s="11" t="s">
        <v>14</v>
      </c>
      <c r="H3824" s="11" t="s">
        <v>14</v>
      </c>
      <c r="I3824" s="13" t="s">
        <v>14</v>
      </c>
      <c r="J3824" s="14" t="s">
        <v>14</v>
      </c>
      <c r="K3824" s="14" t="s">
        <v>14</v>
      </c>
      <c r="L3824" s="17"/>
      <c r="M3824" s="17" t="s">
        <v>14</v>
      </c>
      <c r="N3824" s="17"/>
    </row>
    <row r="3825" spans="1:14" x14ac:dyDescent="0.25">
      <c r="A3825" s="11" t="s">
        <v>14</v>
      </c>
      <c r="B3825" s="18" t="s">
        <v>14</v>
      </c>
      <c r="C3825" s="18" t="s">
        <v>14</v>
      </c>
      <c r="D3825" s="19" t="s">
        <v>14</v>
      </c>
      <c r="E3825" s="6" t="s">
        <v>14</v>
      </c>
      <c r="F3825" s="11" t="s">
        <v>14</v>
      </c>
      <c r="G3825" s="11" t="s">
        <v>14</v>
      </c>
      <c r="H3825" s="11" t="s">
        <v>14</v>
      </c>
      <c r="I3825" s="13" t="s">
        <v>14</v>
      </c>
      <c r="J3825" s="14" t="s">
        <v>14</v>
      </c>
      <c r="K3825" s="14" t="s">
        <v>14</v>
      </c>
      <c r="L3825" s="17"/>
      <c r="M3825" s="17" t="s">
        <v>14</v>
      </c>
      <c r="N3825" s="17"/>
    </row>
    <row r="3826" spans="1:14" x14ac:dyDescent="0.25">
      <c r="A3826" s="11" t="s">
        <v>14</v>
      </c>
      <c r="B3826" s="18" t="s">
        <v>14</v>
      </c>
      <c r="C3826" s="18" t="s">
        <v>14</v>
      </c>
      <c r="D3826" s="19" t="s">
        <v>14</v>
      </c>
      <c r="E3826" s="6" t="s">
        <v>14</v>
      </c>
      <c r="F3826" s="11" t="s">
        <v>14</v>
      </c>
      <c r="G3826" s="11" t="s">
        <v>14</v>
      </c>
      <c r="H3826" s="11" t="s">
        <v>14</v>
      </c>
      <c r="I3826" s="13" t="s">
        <v>14</v>
      </c>
      <c r="J3826" s="14" t="s">
        <v>14</v>
      </c>
      <c r="K3826" s="14" t="s">
        <v>14</v>
      </c>
      <c r="L3826" s="17"/>
      <c r="M3826" s="17" t="s">
        <v>14</v>
      </c>
      <c r="N3826" s="17"/>
    </row>
    <row r="3827" spans="1:14" x14ac:dyDescent="0.25">
      <c r="A3827" s="11" t="s">
        <v>14</v>
      </c>
      <c r="B3827" s="18" t="s">
        <v>14</v>
      </c>
      <c r="C3827" s="18" t="s">
        <v>14</v>
      </c>
      <c r="D3827" s="19" t="s">
        <v>14</v>
      </c>
      <c r="E3827" s="6" t="s">
        <v>14</v>
      </c>
      <c r="F3827" s="11" t="s">
        <v>14</v>
      </c>
      <c r="G3827" s="11" t="s">
        <v>14</v>
      </c>
      <c r="H3827" s="11" t="s">
        <v>14</v>
      </c>
      <c r="I3827" s="13" t="s">
        <v>14</v>
      </c>
      <c r="J3827" s="14" t="s">
        <v>14</v>
      </c>
      <c r="K3827" s="14" t="s">
        <v>14</v>
      </c>
      <c r="L3827" s="17"/>
      <c r="M3827" s="17" t="s">
        <v>14</v>
      </c>
      <c r="N3827" s="17"/>
    </row>
    <row r="3828" spans="1:14" x14ac:dyDescent="0.25">
      <c r="A3828" s="11" t="s">
        <v>14</v>
      </c>
      <c r="B3828" s="18" t="s">
        <v>14</v>
      </c>
      <c r="C3828" s="18" t="s">
        <v>14</v>
      </c>
      <c r="D3828" s="19" t="s">
        <v>14</v>
      </c>
      <c r="E3828" s="6" t="s">
        <v>14</v>
      </c>
      <c r="F3828" s="11" t="s">
        <v>14</v>
      </c>
      <c r="G3828" s="11" t="s">
        <v>14</v>
      </c>
      <c r="H3828" s="11" t="s">
        <v>14</v>
      </c>
      <c r="I3828" s="13" t="s">
        <v>14</v>
      </c>
      <c r="J3828" s="14" t="s">
        <v>14</v>
      </c>
      <c r="K3828" s="14" t="s">
        <v>14</v>
      </c>
      <c r="L3828" s="17"/>
      <c r="M3828" s="17" t="s">
        <v>14</v>
      </c>
      <c r="N3828" s="17"/>
    </row>
    <row r="3829" spans="1:14" x14ac:dyDescent="0.25">
      <c r="A3829" s="11" t="s">
        <v>14</v>
      </c>
      <c r="B3829" s="18" t="s">
        <v>14</v>
      </c>
      <c r="C3829" s="18" t="s">
        <v>14</v>
      </c>
      <c r="D3829" s="19" t="s">
        <v>14</v>
      </c>
      <c r="E3829" s="6" t="s">
        <v>14</v>
      </c>
      <c r="F3829" s="11" t="s">
        <v>14</v>
      </c>
      <c r="G3829" s="11" t="s">
        <v>14</v>
      </c>
      <c r="H3829" s="11" t="s">
        <v>14</v>
      </c>
      <c r="I3829" s="13" t="s">
        <v>14</v>
      </c>
      <c r="J3829" s="14" t="s">
        <v>14</v>
      </c>
      <c r="K3829" s="14" t="s">
        <v>14</v>
      </c>
      <c r="L3829" s="17"/>
      <c r="M3829" s="17" t="s">
        <v>14</v>
      </c>
      <c r="N3829" s="17"/>
    </row>
    <row r="3830" spans="1:14" x14ac:dyDescent="0.25">
      <c r="A3830" s="11" t="s">
        <v>14</v>
      </c>
      <c r="B3830" s="18" t="s">
        <v>14</v>
      </c>
      <c r="C3830" s="18" t="s">
        <v>14</v>
      </c>
      <c r="D3830" s="19" t="s">
        <v>14</v>
      </c>
      <c r="E3830" s="6" t="s">
        <v>14</v>
      </c>
      <c r="F3830" s="11" t="s">
        <v>14</v>
      </c>
      <c r="G3830" s="11" t="s">
        <v>14</v>
      </c>
      <c r="H3830" s="11" t="s">
        <v>14</v>
      </c>
      <c r="I3830" s="13" t="s">
        <v>14</v>
      </c>
      <c r="J3830" s="14" t="s">
        <v>14</v>
      </c>
      <c r="K3830" s="14" t="s">
        <v>14</v>
      </c>
      <c r="L3830" s="17"/>
      <c r="M3830" s="17" t="s">
        <v>14</v>
      </c>
      <c r="N3830" s="17"/>
    </row>
    <row r="3831" spans="1:14" x14ac:dyDescent="0.25">
      <c r="A3831" s="11" t="s">
        <v>14</v>
      </c>
      <c r="B3831" s="18" t="s">
        <v>14</v>
      </c>
      <c r="C3831" s="18" t="s">
        <v>14</v>
      </c>
      <c r="D3831" s="19" t="s">
        <v>14</v>
      </c>
      <c r="E3831" s="6" t="s">
        <v>14</v>
      </c>
      <c r="F3831" s="11" t="s">
        <v>14</v>
      </c>
      <c r="G3831" s="11" t="s">
        <v>14</v>
      </c>
      <c r="H3831" s="11" t="s">
        <v>14</v>
      </c>
      <c r="I3831" s="13" t="s">
        <v>14</v>
      </c>
      <c r="J3831" s="14" t="s">
        <v>14</v>
      </c>
      <c r="K3831" s="14" t="s">
        <v>14</v>
      </c>
      <c r="L3831" s="17"/>
      <c r="M3831" s="17" t="s">
        <v>14</v>
      </c>
      <c r="N3831" s="17"/>
    </row>
    <row r="3832" spans="1:14" x14ac:dyDescent="0.25">
      <c r="A3832" s="11" t="s">
        <v>14</v>
      </c>
      <c r="B3832" s="18" t="s">
        <v>14</v>
      </c>
      <c r="C3832" s="18" t="s">
        <v>14</v>
      </c>
      <c r="D3832" s="19" t="s">
        <v>14</v>
      </c>
      <c r="E3832" s="6" t="s">
        <v>14</v>
      </c>
      <c r="F3832" s="11" t="s">
        <v>14</v>
      </c>
      <c r="G3832" s="11" t="s">
        <v>14</v>
      </c>
      <c r="H3832" s="11" t="s">
        <v>14</v>
      </c>
      <c r="I3832" s="13" t="s">
        <v>14</v>
      </c>
      <c r="J3832" s="14" t="s">
        <v>14</v>
      </c>
      <c r="K3832" s="14" t="s">
        <v>14</v>
      </c>
      <c r="L3832" s="17"/>
      <c r="M3832" s="17" t="s">
        <v>14</v>
      </c>
      <c r="N3832" s="17"/>
    </row>
    <row r="3833" spans="1:14" x14ac:dyDescent="0.25">
      <c r="A3833" s="11" t="s">
        <v>14</v>
      </c>
      <c r="B3833" s="18" t="s">
        <v>14</v>
      </c>
      <c r="C3833" s="18" t="s">
        <v>14</v>
      </c>
      <c r="D3833" s="19" t="s">
        <v>14</v>
      </c>
      <c r="E3833" s="6" t="s">
        <v>14</v>
      </c>
      <c r="F3833" s="11" t="s">
        <v>14</v>
      </c>
      <c r="G3833" s="11" t="s">
        <v>14</v>
      </c>
      <c r="H3833" s="11" t="s">
        <v>14</v>
      </c>
      <c r="I3833" s="13" t="s">
        <v>14</v>
      </c>
      <c r="J3833" s="14" t="s">
        <v>14</v>
      </c>
      <c r="K3833" s="14" t="s">
        <v>14</v>
      </c>
      <c r="L3833" s="17"/>
      <c r="M3833" s="17" t="s">
        <v>14</v>
      </c>
      <c r="N3833" s="17"/>
    </row>
    <row r="3834" spans="1:14" x14ac:dyDescent="0.25">
      <c r="A3834" s="11" t="s">
        <v>14</v>
      </c>
      <c r="B3834" s="18" t="s">
        <v>14</v>
      </c>
      <c r="C3834" s="18" t="s">
        <v>14</v>
      </c>
      <c r="D3834" s="19" t="s">
        <v>14</v>
      </c>
      <c r="E3834" s="6" t="s">
        <v>14</v>
      </c>
      <c r="F3834" s="11" t="s">
        <v>14</v>
      </c>
      <c r="G3834" s="11" t="s">
        <v>14</v>
      </c>
      <c r="H3834" s="11" t="s">
        <v>14</v>
      </c>
      <c r="I3834" s="13" t="s">
        <v>14</v>
      </c>
      <c r="J3834" s="14" t="s">
        <v>14</v>
      </c>
      <c r="K3834" s="14" t="s">
        <v>14</v>
      </c>
      <c r="L3834" s="17"/>
      <c r="M3834" s="17" t="s">
        <v>14</v>
      </c>
      <c r="N3834" s="17"/>
    </row>
    <row r="3835" spans="1:14" x14ac:dyDescent="0.25">
      <c r="A3835" s="11" t="s">
        <v>14</v>
      </c>
      <c r="B3835" s="18" t="s">
        <v>14</v>
      </c>
      <c r="C3835" s="18" t="s">
        <v>14</v>
      </c>
      <c r="D3835" s="19" t="s">
        <v>14</v>
      </c>
      <c r="E3835" s="6" t="s">
        <v>14</v>
      </c>
      <c r="F3835" s="11" t="s">
        <v>14</v>
      </c>
      <c r="G3835" s="11" t="s">
        <v>14</v>
      </c>
      <c r="H3835" s="11" t="s">
        <v>14</v>
      </c>
      <c r="I3835" s="13" t="s">
        <v>14</v>
      </c>
      <c r="J3835" s="14" t="s">
        <v>14</v>
      </c>
      <c r="K3835" s="14" t="s">
        <v>14</v>
      </c>
      <c r="L3835" s="17"/>
      <c r="M3835" s="17" t="s">
        <v>14</v>
      </c>
      <c r="N3835" s="17"/>
    </row>
    <row r="3836" spans="1:14" x14ac:dyDescent="0.25">
      <c r="A3836" s="11" t="s">
        <v>14</v>
      </c>
      <c r="B3836" s="18" t="s">
        <v>14</v>
      </c>
      <c r="C3836" s="18" t="s">
        <v>14</v>
      </c>
      <c r="D3836" s="19" t="s">
        <v>14</v>
      </c>
      <c r="E3836" s="6" t="s">
        <v>14</v>
      </c>
      <c r="F3836" s="11" t="s">
        <v>14</v>
      </c>
      <c r="G3836" s="11" t="s">
        <v>14</v>
      </c>
      <c r="H3836" s="11" t="s">
        <v>14</v>
      </c>
      <c r="I3836" s="13" t="s">
        <v>14</v>
      </c>
      <c r="J3836" s="14" t="s">
        <v>14</v>
      </c>
      <c r="K3836" s="14" t="s">
        <v>14</v>
      </c>
      <c r="L3836" s="17"/>
      <c r="M3836" s="17" t="s">
        <v>14</v>
      </c>
      <c r="N3836" s="17"/>
    </row>
    <row r="3837" spans="1:14" x14ac:dyDescent="0.25">
      <c r="A3837" s="11" t="s">
        <v>14</v>
      </c>
      <c r="B3837" s="18" t="s">
        <v>14</v>
      </c>
      <c r="C3837" s="18" t="s">
        <v>14</v>
      </c>
      <c r="D3837" s="19" t="s">
        <v>14</v>
      </c>
      <c r="E3837" s="6" t="s">
        <v>14</v>
      </c>
      <c r="F3837" s="11" t="s">
        <v>14</v>
      </c>
      <c r="G3837" s="11" t="s">
        <v>14</v>
      </c>
      <c r="H3837" s="11" t="s">
        <v>14</v>
      </c>
      <c r="I3837" s="13" t="s">
        <v>14</v>
      </c>
      <c r="J3837" s="14" t="s">
        <v>14</v>
      </c>
      <c r="K3837" s="14" t="s">
        <v>14</v>
      </c>
      <c r="L3837" s="17"/>
      <c r="M3837" s="17" t="s">
        <v>14</v>
      </c>
      <c r="N3837" s="17"/>
    </row>
    <row r="3838" spans="1:14" x14ac:dyDescent="0.25">
      <c r="A3838" s="11" t="s">
        <v>14</v>
      </c>
      <c r="B3838" s="18" t="s">
        <v>14</v>
      </c>
      <c r="C3838" s="18" t="s">
        <v>14</v>
      </c>
      <c r="D3838" s="19" t="s">
        <v>14</v>
      </c>
      <c r="E3838" s="6" t="s">
        <v>14</v>
      </c>
      <c r="F3838" s="11" t="s">
        <v>14</v>
      </c>
      <c r="G3838" s="11" t="s">
        <v>14</v>
      </c>
      <c r="H3838" s="11" t="s">
        <v>14</v>
      </c>
      <c r="I3838" s="13" t="s">
        <v>14</v>
      </c>
      <c r="J3838" s="14" t="s">
        <v>14</v>
      </c>
      <c r="K3838" s="14" t="s">
        <v>14</v>
      </c>
      <c r="L3838" s="17"/>
      <c r="M3838" s="17" t="s">
        <v>14</v>
      </c>
      <c r="N3838" s="17"/>
    </row>
    <row r="3839" spans="1:14" x14ac:dyDescent="0.25">
      <c r="A3839" s="11" t="s">
        <v>14</v>
      </c>
      <c r="B3839" s="18" t="s">
        <v>14</v>
      </c>
      <c r="C3839" s="18" t="s">
        <v>14</v>
      </c>
      <c r="D3839" s="19" t="s">
        <v>14</v>
      </c>
      <c r="E3839" s="6" t="s">
        <v>14</v>
      </c>
      <c r="F3839" s="11" t="s">
        <v>14</v>
      </c>
      <c r="G3839" s="11" t="s">
        <v>14</v>
      </c>
      <c r="H3839" s="11" t="s">
        <v>14</v>
      </c>
      <c r="I3839" s="13" t="s">
        <v>14</v>
      </c>
      <c r="J3839" s="14" t="s">
        <v>14</v>
      </c>
      <c r="K3839" s="14" t="s">
        <v>14</v>
      </c>
      <c r="L3839" s="17"/>
      <c r="M3839" s="17" t="s">
        <v>14</v>
      </c>
      <c r="N3839" s="17"/>
    </row>
    <row r="3840" spans="1:14" x14ac:dyDescent="0.25">
      <c r="A3840" s="11" t="s">
        <v>14</v>
      </c>
      <c r="B3840" s="18" t="s">
        <v>14</v>
      </c>
      <c r="C3840" s="18" t="s">
        <v>14</v>
      </c>
      <c r="D3840" s="19" t="s">
        <v>14</v>
      </c>
      <c r="E3840" s="6" t="s">
        <v>14</v>
      </c>
      <c r="F3840" s="11" t="s">
        <v>14</v>
      </c>
      <c r="G3840" s="11" t="s">
        <v>14</v>
      </c>
      <c r="H3840" s="11" t="s">
        <v>14</v>
      </c>
      <c r="I3840" s="13" t="s">
        <v>14</v>
      </c>
      <c r="J3840" s="14" t="s">
        <v>14</v>
      </c>
      <c r="K3840" s="14" t="s">
        <v>14</v>
      </c>
      <c r="L3840" s="17"/>
      <c r="M3840" s="17" t="s">
        <v>14</v>
      </c>
      <c r="N3840" s="17"/>
    </row>
    <row r="3841" spans="1:14" x14ac:dyDescent="0.25">
      <c r="A3841" s="11" t="s">
        <v>14</v>
      </c>
      <c r="B3841" s="18" t="s">
        <v>14</v>
      </c>
      <c r="C3841" s="18" t="s">
        <v>14</v>
      </c>
      <c r="D3841" s="19" t="s">
        <v>14</v>
      </c>
      <c r="E3841" s="6" t="s">
        <v>14</v>
      </c>
      <c r="F3841" s="11" t="s">
        <v>14</v>
      </c>
      <c r="G3841" s="11" t="s">
        <v>14</v>
      </c>
      <c r="H3841" s="11" t="s">
        <v>14</v>
      </c>
      <c r="I3841" s="13" t="s">
        <v>14</v>
      </c>
      <c r="J3841" s="14" t="s">
        <v>14</v>
      </c>
      <c r="K3841" s="14" t="s">
        <v>14</v>
      </c>
      <c r="L3841" s="17"/>
      <c r="M3841" s="17" t="s">
        <v>14</v>
      </c>
      <c r="N3841" s="17"/>
    </row>
    <row r="3842" spans="1:14" x14ac:dyDescent="0.25">
      <c r="A3842" s="11" t="s">
        <v>14</v>
      </c>
      <c r="B3842" s="18" t="s">
        <v>14</v>
      </c>
      <c r="C3842" s="18" t="s">
        <v>14</v>
      </c>
      <c r="D3842" s="19" t="s">
        <v>14</v>
      </c>
      <c r="E3842" s="6" t="s">
        <v>14</v>
      </c>
      <c r="F3842" s="11" t="s">
        <v>14</v>
      </c>
      <c r="G3842" s="11" t="s">
        <v>14</v>
      </c>
      <c r="H3842" s="11" t="s">
        <v>14</v>
      </c>
      <c r="I3842" s="13" t="s">
        <v>14</v>
      </c>
      <c r="J3842" s="14" t="s">
        <v>14</v>
      </c>
      <c r="K3842" s="14" t="s">
        <v>14</v>
      </c>
      <c r="L3842" s="17"/>
      <c r="M3842" s="17" t="s">
        <v>14</v>
      </c>
      <c r="N3842" s="17"/>
    </row>
    <row r="3843" spans="1:14" x14ac:dyDescent="0.25">
      <c r="A3843" s="11" t="s">
        <v>14</v>
      </c>
      <c r="B3843" s="18" t="s">
        <v>14</v>
      </c>
      <c r="C3843" s="18" t="s">
        <v>14</v>
      </c>
      <c r="D3843" s="19" t="s">
        <v>14</v>
      </c>
      <c r="E3843" s="6" t="s">
        <v>14</v>
      </c>
      <c r="F3843" s="11" t="s">
        <v>14</v>
      </c>
      <c r="G3843" s="11" t="s">
        <v>14</v>
      </c>
      <c r="H3843" s="11" t="s">
        <v>14</v>
      </c>
      <c r="I3843" s="13" t="s">
        <v>14</v>
      </c>
      <c r="J3843" s="14" t="s">
        <v>14</v>
      </c>
      <c r="K3843" s="14" t="s">
        <v>14</v>
      </c>
      <c r="L3843" s="17"/>
      <c r="M3843" s="17" t="s">
        <v>14</v>
      </c>
      <c r="N3843" s="17"/>
    </row>
    <row r="3844" spans="1:14" x14ac:dyDescent="0.25">
      <c r="A3844" s="11" t="s">
        <v>14</v>
      </c>
      <c r="B3844" s="18" t="s">
        <v>14</v>
      </c>
      <c r="C3844" s="18" t="s">
        <v>14</v>
      </c>
      <c r="D3844" s="19" t="s">
        <v>14</v>
      </c>
      <c r="E3844" s="6" t="s">
        <v>14</v>
      </c>
      <c r="F3844" s="11" t="s">
        <v>14</v>
      </c>
      <c r="G3844" s="11" t="s">
        <v>14</v>
      </c>
      <c r="H3844" s="11" t="s">
        <v>14</v>
      </c>
      <c r="I3844" s="13" t="s">
        <v>14</v>
      </c>
      <c r="J3844" s="14" t="s">
        <v>14</v>
      </c>
      <c r="K3844" s="14" t="s">
        <v>14</v>
      </c>
      <c r="L3844" s="17"/>
      <c r="M3844" s="17" t="s">
        <v>14</v>
      </c>
      <c r="N3844" s="17"/>
    </row>
    <row r="3845" spans="1:14" x14ac:dyDescent="0.25">
      <c r="A3845" s="11" t="s">
        <v>14</v>
      </c>
      <c r="B3845" s="18" t="s">
        <v>14</v>
      </c>
      <c r="C3845" s="18" t="s">
        <v>14</v>
      </c>
      <c r="D3845" s="19" t="s">
        <v>14</v>
      </c>
      <c r="E3845" s="6" t="s">
        <v>14</v>
      </c>
      <c r="F3845" s="11" t="s">
        <v>14</v>
      </c>
      <c r="G3845" s="11" t="s">
        <v>14</v>
      </c>
      <c r="H3845" s="11" t="s">
        <v>14</v>
      </c>
      <c r="I3845" s="13" t="s">
        <v>14</v>
      </c>
      <c r="J3845" s="14" t="s">
        <v>14</v>
      </c>
      <c r="K3845" s="14" t="s">
        <v>14</v>
      </c>
      <c r="L3845" s="17"/>
      <c r="M3845" s="17" t="s">
        <v>14</v>
      </c>
      <c r="N3845" s="17"/>
    </row>
    <row r="3846" spans="1:14" x14ac:dyDescent="0.25">
      <c r="A3846" s="11" t="s">
        <v>14</v>
      </c>
      <c r="B3846" s="18" t="s">
        <v>14</v>
      </c>
      <c r="C3846" s="18" t="s">
        <v>14</v>
      </c>
      <c r="D3846" s="19" t="s">
        <v>14</v>
      </c>
      <c r="E3846" s="6" t="s">
        <v>14</v>
      </c>
      <c r="F3846" s="11" t="s">
        <v>14</v>
      </c>
      <c r="G3846" s="11" t="s">
        <v>14</v>
      </c>
      <c r="H3846" s="11" t="s">
        <v>14</v>
      </c>
      <c r="I3846" s="13" t="s">
        <v>14</v>
      </c>
      <c r="J3846" s="14" t="s">
        <v>14</v>
      </c>
      <c r="K3846" s="14" t="s">
        <v>14</v>
      </c>
      <c r="L3846" s="17"/>
      <c r="M3846" s="17" t="s">
        <v>14</v>
      </c>
      <c r="N3846" s="17"/>
    </row>
    <row r="3847" spans="1:14" x14ac:dyDescent="0.25">
      <c r="A3847" s="11" t="s">
        <v>14</v>
      </c>
      <c r="B3847" s="18" t="s">
        <v>14</v>
      </c>
      <c r="C3847" s="18" t="s">
        <v>14</v>
      </c>
      <c r="D3847" s="19" t="s">
        <v>14</v>
      </c>
      <c r="E3847" s="6" t="s">
        <v>14</v>
      </c>
      <c r="F3847" s="11" t="s">
        <v>14</v>
      </c>
      <c r="G3847" s="11" t="s">
        <v>14</v>
      </c>
      <c r="H3847" s="11" t="s">
        <v>14</v>
      </c>
      <c r="I3847" s="13" t="s">
        <v>14</v>
      </c>
      <c r="J3847" s="14" t="s">
        <v>14</v>
      </c>
      <c r="K3847" s="14" t="s">
        <v>14</v>
      </c>
      <c r="L3847" s="17"/>
      <c r="M3847" s="17" t="s">
        <v>14</v>
      </c>
      <c r="N3847" s="17"/>
    </row>
    <row r="3848" spans="1:14" x14ac:dyDescent="0.25">
      <c r="A3848" s="11" t="s">
        <v>14</v>
      </c>
      <c r="B3848" s="18" t="s">
        <v>14</v>
      </c>
      <c r="C3848" s="18" t="s">
        <v>14</v>
      </c>
      <c r="D3848" s="19" t="s">
        <v>14</v>
      </c>
      <c r="E3848" s="6" t="s">
        <v>14</v>
      </c>
      <c r="F3848" s="11" t="s">
        <v>14</v>
      </c>
      <c r="G3848" s="11" t="s">
        <v>14</v>
      </c>
      <c r="H3848" s="11" t="s">
        <v>14</v>
      </c>
      <c r="I3848" s="13" t="s">
        <v>14</v>
      </c>
      <c r="J3848" s="14" t="s">
        <v>14</v>
      </c>
      <c r="K3848" s="14" t="s">
        <v>14</v>
      </c>
      <c r="L3848" s="17"/>
      <c r="M3848" s="17" t="s">
        <v>14</v>
      </c>
      <c r="N3848" s="17"/>
    </row>
    <row r="3849" spans="1:14" x14ac:dyDescent="0.25">
      <c r="A3849" s="11" t="s">
        <v>14</v>
      </c>
      <c r="B3849" s="18" t="s">
        <v>14</v>
      </c>
      <c r="C3849" s="18" t="s">
        <v>14</v>
      </c>
      <c r="D3849" s="19" t="s">
        <v>14</v>
      </c>
      <c r="E3849" s="6" t="s">
        <v>14</v>
      </c>
      <c r="F3849" s="11" t="s">
        <v>14</v>
      </c>
      <c r="G3849" s="11" t="s">
        <v>14</v>
      </c>
      <c r="H3849" s="11" t="s">
        <v>14</v>
      </c>
      <c r="I3849" s="13" t="s">
        <v>14</v>
      </c>
      <c r="J3849" s="14" t="s">
        <v>14</v>
      </c>
      <c r="K3849" s="14" t="s">
        <v>14</v>
      </c>
      <c r="L3849" s="17"/>
      <c r="M3849" s="17" t="s">
        <v>14</v>
      </c>
      <c r="N3849" s="17"/>
    </row>
    <row r="3850" spans="1:14" x14ac:dyDescent="0.25">
      <c r="A3850" s="11" t="s">
        <v>14</v>
      </c>
      <c r="B3850" s="18" t="s">
        <v>14</v>
      </c>
      <c r="C3850" s="18" t="s">
        <v>14</v>
      </c>
      <c r="D3850" s="19" t="s">
        <v>14</v>
      </c>
      <c r="E3850" s="6" t="s">
        <v>14</v>
      </c>
      <c r="F3850" s="11" t="s">
        <v>14</v>
      </c>
      <c r="G3850" s="11" t="s">
        <v>14</v>
      </c>
      <c r="H3850" s="11" t="s">
        <v>14</v>
      </c>
      <c r="I3850" s="13" t="s">
        <v>14</v>
      </c>
      <c r="J3850" s="14" t="s">
        <v>14</v>
      </c>
      <c r="K3850" s="14" t="s">
        <v>14</v>
      </c>
      <c r="L3850" s="17"/>
      <c r="M3850" s="17" t="s">
        <v>14</v>
      </c>
      <c r="N3850" s="17"/>
    </row>
    <row r="3851" spans="1:14" x14ac:dyDescent="0.25">
      <c r="A3851" s="11" t="s">
        <v>14</v>
      </c>
      <c r="B3851" s="18" t="s">
        <v>14</v>
      </c>
      <c r="C3851" s="18" t="s">
        <v>14</v>
      </c>
      <c r="D3851" s="19" t="s">
        <v>14</v>
      </c>
      <c r="E3851" s="6" t="s">
        <v>14</v>
      </c>
      <c r="F3851" s="11" t="s">
        <v>14</v>
      </c>
      <c r="G3851" s="11" t="s">
        <v>14</v>
      </c>
      <c r="H3851" s="11" t="s">
        <v>14</v>
      </c>
      <c r="I3851" s="13" t="s">
        <v>14</v>
      </c>
      <c r="J3851" s="14" t="s">
        <v>14</v>
      </c>
      <c r="K3851" s="14" t="s">
        <v>14</v>
      </c>
      <c r="L3851" s="17"/>
      <c r="M3851" s="17" t="s">
        <v>14</v>
      </c>
      <c r="N3851" s="17"/>
    </row>
    <row r="3852" spans="1:14" x14ac:dyDescent="0.25">
      <c r="A3852" s="11" t="s">
        <v>14</v>
      </c>
      <c r="B3852" s="18" t="s">
        <v>14</v>
      </c>
      <c r="C3852" s="18" t="s">
        <v>14</v>
      </c>
      <c r="D3852" s="19" t="s">
        <v>14</v>
      </c>
      <c r="E3852" s="6" t="s">
        <v>14</v>
      </c>
      <c r="F3852" s="11" t="s">
        <v>14</v>
      </c>
      <c r="G3852" s="11" t="s">
        <v>14</v>
      </c>
      <c r="H3852" s="11" t="s">
        <v>14</v>
      </c>
      <c r="I3852" s="13" t="s">
        <v>14</v>
      </c>
      <c r="J3852" s="14" t="s">
        <v>14</v>
      </c>
      <c r="K3852" s="14" t="s">
        <v>14</v>
      </c>
      <c r="L3852" s="17"/>
      <c r="M3852" s="17" t="s">
        <v>14</v>
      </c>
      <c r="N3852" s="17"/>
    </row>
    <row r="3853" spans="1:14" x14ac:dyDescent="0.25">
      <c r="A3853" s="11" t="s">
        <v>14</v>
      </c>
      <c r="B3853" s="18" t="s">
        <v>14</v>
      </c>
      <c r="C3853" s="18" t="s">
        <v>14</v>
      </c>
      <c r="D3853" s="19" t="s">
        <v>14</v>
      </c>
      <c r="E3853" s="6" t="s">
        <v>14</v>
      </c>
      <c r="F3853" s="11" t="s">
        <v>14</v>
      </c>
      <c r="G3853" s="11" t="s">
        <v>14</v>
      </c>
      <c r="H3853" s="11" t="s">
        <v>14</v>
      </c>
      <c r="I3853" s="13" t="s">
        <v>14</v>
      </c>
      <c r="J3853" s="14" t="s">
        <v>14</v>
      </c>
      <c r="K3853" s="14" t="s">
        <v>14</v>
      </c>
      <c r="L3853" s="17"/>
      <c r="M3853" s="17" t="s">
        <v>14</v>
      </c>
      <c r="N3853" s="17"/>
    </row>
    <row r="3854" spans="1:14" x14ac:dyDescent="0.25">
      <c r="A3854" s="11" t="s">
        <v>14</v>
      </c>
      <c r="B3854" s="18" t="s">
        <v>14</v>
      </c>
      <c r="C3854" s="18" t="s">
        <v>14</v>
      </c>
      <c r="D3854" s="19" t="s">
        <v>14</v>
      </c>
      <c r="E3854" s="6" t="s">
        <v>14</v>
      </c>
      <c r="F3854" s="11" t="s">
        <v>14</v>
      </c>
      <c r="G3854" s="11" t="s">
        <v>14</v>
      </c>
      <c r="H3854" s="11" t="s">
        <v>14</v>
      </c>
      <c r="I3854" s="13" t="s">
        <v>14</v>
      </c>
      <c r="J3854" s="14" t="s">
        <v>14</v>
      </c>
      <c r="K3854" s="14" t="s">
        <v>14</v>
      </c>
      <c r="L3854" s="17"/>
      <c r="M3854" s="17" t="s">
        <v>14</v>
      </c>
      <c r="N3854" s="17"/>
    </row>
    <row r="3855" spans="1:14" x14ac:dyDescent="0.25">
      <c r="A3855" s="11" t="s">
        <v>14</v>
      </c>
      <c r="B3855" s="18" t="s">
        <v>14</v>
      </c>
      <c r="C3855" s="18" t="s">
        <v>14</v>
      </c>
      <c r="D3855" s="19" t="s">
        <v>14</v>
      </c>
      <c r="E3855" s="6" t="s">
        <v>14</v>
      </c>
      <c r="F3855" s="11" t="s">
        <v>14</v>
      </c>
      <c r="G3855" s="11" t="s">
        <v>14</v>
      </c>
      <c r="H3855" s="11" t="s">
        <v>14</v>
      </c>
      <c r="I3855" s="13" t="s">
        <v>14</v>
      </c>
      <c r="J3855" s="14" t="s">
        <v>14</v>
      </c>
      <c r="K3855" s="14" t="s">
        <v>14</v>
      </c>
      <c r="L3855" s="17"/>
      <c r="M3855" s="17" t="s">
        <v>14</v>
      </c>
      <c r="N3855" s="17"/>
    </row>
    <row r="3856" spans="1:14" x14ac:dyDescent="0.25">
      <c r="A3856" s="11" t="s">
        <v>14</v>
      </c>
      <c r="B3856" s="18" t="s">
        <v>14</v>
      </c>
      <c r="C3856" s="18" t="s">
        <v>14</v>
      </c>
      <c r="D3856" s="19" t="s">
        <v>14</v>
      </c>
      <c r="E3856" s="6" t="s">
        <v>14</v>
      </c>
      <c r="F3856" s="11" t="s">
        <v>14</v>
      </c>
      <c r="G3856" s="11" t="s">
        <v>14</v>
      </c>
      <c r="H3856" s="11" t="s">
        <v>14</v>
      </c>
      <c r="I3856" s="13" t="s">
        <v>14</v>
      </c>
      <c r="J3856" s="14" t="s">
        <v>14</v>
      </c>
      <c r="K3856" s="14" t="s">
        <v>14</v>
      </c>
      <c r="L3856" s="17"/>
      <c r="M3856" s="17" t="s">
        <v>14</v>
      </c>
      <c r="N3856" s="17"/>
    </row>
    <row r="3857" spans="1:14" x14ac:dyDescent="0.25">
      <c r="A3857" s="11" t="s">
        <v>14</v>
      </c>
      <c r="B3857" s="18" t="s">
        <v>14</v>
      </c>
      <c r="C3857" s="18" t="s">
        <v>14</v>
      </c>
      <c r="D3857" s="19" t="s">
        <v>14</v>
      </c>
      <c r="E3857" s="6" t="s">
        <v>14</v>
      </c>
      <c r="F3857" s="11" t="s">
        <v>14</v>
      </c>
      <c r="G3857" s="11" t="s">
        <v>14</v>
      </c>
      <c r="H3857" s="11" t="s">
        <v>14</v>
      </c>
      <c r="I3857" s="13" t="s">
        <v>14</v>
      </c>
      <c r="J3857" s="14" t="s">
        <v>14</v>
      </c>
      <c r="K3857" s="14" t="s">
        <v>14</v>
      </c>
      <c r="L3857" s="17"/>
      <c r="M3857" s="17" t="s">
        <v>14</v>
      </c>
      <c r="N3857" s="17"/>
    </row>
    <row r="3858" spans="1:14" x14ac:dyDescent="0.25">
      <c r="A3858" s="11" t="s">
        <v>14</v>
      </c>
      <c r="B3858" s="18" t="s">
        <v>14</v>
      </c>
      <c r="C3858" s="18" t="s">
        <v>14</v>
      </c>
      <c r="D3858" s="19" t="s">
        <v>14</v>
      </c>
      <c r="E3858" s="6" t="s">
        <v>14</v>
      </c>
      <c r="F3858" s="11" t="s">
        <v>14</v>
      </c>
      <c r="G3858" s="11" t="s">
        <v>14</v>
      </c>
      <c r="H3858" s="11" t="s">
        <v>14</v>
      </c>
      <c r="I3858" s="13" t="s">
        <v>14</v>
      </c>
      <c r="J3858" s="14" t="s">
        <v>14</v>
      </c>
      <c r="K3858" s="14" t="s">
        <v>14</v>
      </c>
      <c r="L3858" s="17"/>
      <c r="M3858" s="17" t="s">
        <v>14</v>
      </c>
      <c r="N3858" s="17"/>
    </row>
    <row r="3859" spans="1:14" x14ac:dyDescent="0.25">
      <c r="A3859" s="11" t="s">
        <v>14</v>
      </c>
      <c r="B3859" s="18" t="s">
        <v>14</v>
      </c>
      <c r="C3859" s="18" t="s">
        <v>14</v>
      </c>
      <c r="D3859" s="19" t="s">
        <v>14</v>
      </c>
      <c r="E3859" s="6" t="s">
        <v>14</v>
      </c>
      <c r="F3859" s="11" t="s">
        <v>14</v>
      </c>
      <c r="G3859" s="11" t="s">
        <v>14</v>
      </c>
      <c r="H3859" s="11" t="s">
        <v>14</v>
      </c>
      <c r="I3859" s="13" t="s">
        <v>14</v>
      </c>
      <c r="J3859" s="14" t="s">
        <v>14</v>
      </c>
      <c r="K3859" s="14" t="s">
        <v>14</v>
      </c>
      <c r="L3859" s="17"/>
      <c r="M3859" s="17" t="s">
        <v>14</v>
      </c>
      <c r="N3859" s="17"/>
    </row>
    <row r="3860" spans="1:14" x14ac:dyDescent="0.25">
      <c r="A3860" s="11" t="s">
        <v>14</v>
      </c>
      <c r="B3860" s="18" t="s">
        <v>14</v>
      </c>
      <c r="C3860" s="18" t="s">
        <v>14</v>
      </c>
      <c r="D3860" s="19" t="s">
        <v>14</v>
      </c>
      <c r="E3860" s="6" t="s">
        <v>14</v>
      </c>
      <c r="F3860" s="11" t="s">
        <v>14</v>
      </c>
      <c r="G3860" s="11" t="s">
        <v>14</v>
      </c>
      <c r="H3860" s="11" t="s">
        <v>14</v>
      </c>
      <c r="I3860" s="13" t="s">
        <v>14</v>
      </c>
      <c r="J3860" s="14" t="s">
        <v>14</v>
      </c>
      <c r="K3860" s="14" t="s">
        <v>14</v>
      </c>
      <c r="L3860" s="17"/>
      <c r="M3860" s="17" t="s">
        <v>14</v>
      </c>
      <c r="N3860" s="17"/>
    </row>
    <row r="3861" spans="1:14" x14ac:dyDescent="0.25">
      <c r="A3861" s="11" t="s">
        <v>14</v>
      </c>
      <c r="B3861" s="18" t="s">
        <v>14</v>
      </c>
      <c r="C3861" s="18" t="s">
        <v>14</v>
      </c>
      <c r="D3861" s="19" t="s">
        <v>14</v>
      </c>
      <c r="E3861" s="6" t="s">
        <v>14</v>
      </c>
      <c r="F3861" s="11" t="s">
        <v>14</v>
      </c>
      <c r="G3861" s="11" t="s">
        <v>14</v>
      </c>
      <c r="H3861" s="11" t="s">
        <v>14</v>
      </c>
      <c r="I3861" s="13" t="s">
        <v>14</v>
      </c>
      <c r="J3861" s="14" t="s">
        <v>14</v>
      </c>
      <c r="K3861" s="14" t="s">
        <v>14</v>
      </c>
      <c r="L3861" s="17"/>
      <c r="M3861" s="17" t="s">
        <v>14</v>
      </c>
      <c r="N3861" s="17"/>
    </row>
    <row r="3862" spans="1:14" x14ac:dyDescent="0.25">
      <c r="A3862" s="11" t="s">
        <v>14</v>
      </c>
      <c r="B3862" s="18" t="s">
        <v>14</v>
      </c>
      <c r="C3862" s="18" t="s">
        <v>14</v>
      </c>
      <c r="D3862" s="19" t="s">
        <v>14</v>
      </c>
      <c r="E3862" s="6" t="s">
        <v>14</v>
      </c>
      <c r="F3862" s="11" t="s">
        <v>14</v>
      </c>
      <c r="G3862" s="11" t="s">
        <v>14</v>
      </c>
      <c r="H3862" s="11" t="s">
        <v>14</v>
      </c>
      <c r="I3862" s="13" t="s">
        <v>14</v>
      </c>
      <c r="J3862" s="14" t="s">
        <v>14</v>
      </c>
      <c r="K3862" s="14" t="s">
        <v>14</v>
      </c>
      <c r="L3862" s="17"/>
      <c r="M3862" s="17" t="s">
        <v>14</v>
      </c>
      <c r="N3862" s="17"/>
    </row>
    <row r="3863" spans="1:14" x14ac:dyDescent="0.25">
      <c r="A3863" s="11" t="s">
        <v>14</v>
      </c>
      <c r="B3863" s="18" t="s">
        <v>14</v>
      </c>
      <c r="C3863" s="18" t="s">
        <v>14</v>
      </c>
      <c r="D3863" s="19" t="s">
        <v>14</v>
      </c>
      <c r="E3863" s="6" t="s">
        <v>14</v>
      </c>
      <c r="F3863" s="11" t="s">
        <v>14</v>
      </c>
      <c r="G3863" s="11" t="s">
        <v>14</v>
      </c>
      <c r="H3863" s="11" t="s">
        <v>14</v>
      </c>
      <c r="I3863" s="13" t="s">
        <v>14</v>
      </c>
      <c r="J3863" s="14" t="s">
        <v>14</v>
      </c>
      <c r="K3863" s="14" t="s">
        <v>14</v>
      </c>
      <c r="L3863" s="17"/>
      <c r="M3863" s="17" t="s">
        <v>14</v>
      </c>
      <c r="N3863" s="17"/>
    </row>
    <row r="3864" spans="1:14" x14ac:dyDescent="0.25">
      <c r="A3864" s="11" t="s">
        <v>14</v>
      </c>
      <c r="B3864" s="18" t="s">
        <v>14</v>
      </c>
      <c r="C3864" s="18" t="s">
        <v>14</v>
      </c>
      <c r="D3864" s="19" t="s">
        <v>14</v>
      </c>
      <c r="E3864" s="6" t="s">
        <v>14</v>
      </c>
      <c r="F3864" s="11" t="s">
        <v>14</v>
      </c>
      <c r="G3864" s="11" t="s">
        <v>14</v>
      </c>
      <c r="H3864" s="11" t="s">
        <v>14</v>
      </c>
      <c r="I3864" s="13" t="s">
        <v>14</v>
      </c>
      <c r="J3864" s="14" t="s">
        <v>14</v>
      </c>
      <c r="K3864" s="14" t="s">
        <v>14</v>
      </c>
      <c r="L3864" s="17"/>
      <c r="M3864" s="17" t="s">
        <v>14</v>
      </c>
      <c r="N3864" s="17"/>
    </row>
    <row r="3865" spans="1:14" x14ac:dyDescent="0.25">
      <c r="A3865" s="11" t="s">
        <v>14</v>
      </c>
      <c r="B3865" s="18" t="s">
        <v>14</v>
      </c>
      <c r="C3865" s="18" t="s">
        <v>14</v>
      </c>
      <c r="D3865" s="19" t="s">
        <v>14</v>
      </c>
      <c r="E3865" s="6" t="s">
        <v>14</v>
      </c>
      <c r="F3865" s="11" t="s">
        <v>14</v>
      </c>
      <c r="G3865" s="11" t="s">
        <v>14</v>
      </c>
      <c r="H3865" s="11" t="s">
        <v>14</v>
      </c>
      <c r="I3865" s="13" t="s">
        <v>14</v>
      </c>
      <c r="J3865" s="14" t="s">
        <v>14</v>
      </c>
      <c r="K3865" s="14" t="s">
        <v>14</v>
      </c>
      <c r="L3865" s="17"/>
      <c r="M3865" s="17" t="s">
        <v>14</v>
      </c>
      <c r="N3865" s="17"/>
    </row>
    <row r="3866" spans="1:14" x14ac:dyDescent="0.25">
      <c r="A3866" s="11" t="s">
        <v>14</v>
      </c>
      <c r="B3866" s="18" t="s">
        <v>14</v>
      </c>
      <c r="C3866" s="18" t="s">
        <v>14</v>
      </c>
      <c r="D3866" s="19" t="s">
        <v>14</v>
      </c>
      <c r="E3866" s="6" t="s">
        <v>14</v>
      </c>
      <c r="F3866" s="11" t="s">
        <v>14</v>
      </c>
      <c r="G3866" s="11" t="s">
        <v>14</v>
      </c>
      <c r="H3866" s="11" t="s">
        <v>14</v>
      </c>
      <c r="I3866" s="13" t="s">
        <v>14</v>
      </c>
      <c r="J3866" s="14" t="s">
        <v>14</v>
      </c>
      <c r="K3866" s="14" t="s">
        <v>14</v>
      </c>
      <c r="L3866" s="17"/>
      <c r="M3866" s="17" t="s">
        <v>14</v>
      </c>
      <c r="N3866" s="17"/>
    </row>
    <row r="3867" spans="1:14" x14ac:dyDescent="0.25">
      <c r="A3867" s="11" t="s">
        <v>14</v>
      </c>
      <c r="B3867" s="18" t="s">
        <v>14</v>
      </c>
      <c r="C3867" s="18" t="s">
        <v>14</v>
      </c>
      <c r="D3867" s="19" t="s">
        <v>14</v>
      </c>
      <c r="E3867" s="6" t="s">
        <v>14</v>
      </c>
      <c r="F3867" s="11" t="s">
        <v>14</v>
      </c>
      <c r="G3867" s="11" t="s">
        <v>14</v>
      </c>
      <c r="H3867" s="11" t="s">
        <v>14</v>
      </c>
      <c r="I3867" s="13" t="s">
        <v>14</v>
      </c>
      <c r="J3867" s="14" t="s">
        <v>14</v>
      </c>
      <c r="K3867" s="14" t="s">
        <v>14</v>
      </c>
      <c r="L3867" s="17"/>
      <c r="M3867" s="17" t="s">
        <v>14</v>
      </c>
      <c r="N3867" s="17"/>
    </row>
    <row r="3868" spans="1:14" x14ac:dyDescent="0.25">
      <c r="A3868" s="11" t="s">
        <v>14</v>
      </c>
      <c r="B3868" s="18" t="s">
        <v>14</v>
      </c>
      <c r="C3868" s="18" t="s">
        <v>14</v>
      </c>
      <c r="D3868" s="19" t="s">
        <v>14</v>
      </c>
      <c r="E3868" s="6" t="s">
        <v>14</v>
      </c>
      <c r="F3868" s="11" t="s">
        <v>14</v>
      </c>
      <c r="G3868" s="11" t="s">
        <v>14</v>
      </c>
      <c r="H3868" s="11" t="s">
        <v>14</v>
      </c>
      <c r="I3868" s="13" t="s">
        <v>14</v>
      </c>
      <c r="J3868" s="14" t="s">
        <v>14</v>
      </c>
      <c r="K3868" s="14" t="s">
        <v>14</v>
      </c>
      <c r="L3868" s="17"/>
      <c r="M3868" s="17" t="s">
        <v>14</v>
      </c>
      <c r="N3868" s="17"/>
    </row>
    <row r="3869" spans="1:14" x14ac:dyDescent="0.25">
      <c r="A3869" s="11" t="s">
        <v>14</v>
      </c>
      <c r="B3869" s="18" t="s">
        <v>14</v>
      </c>
      <c r="C3869" s="18" t="s">
        <v>14</v>
      </c>
      <c r="D3869" s="19" t="s">
        <v>14</v>
      </c>
      <c r="E3869" s="6" t="s">
        <v>14</v>
      </c>
      <c r="F3869" s="11" t="s">
        <v>14</v>
      </c>
      <c r="G3869" s="11" t="s">
        <v>14</v>
      </c>
      <c r="H3869" s="11" t="s">
        <v>14</v>
      </c>
      <c r="I3869" s="13" t="s">
        <v>14</v>
      </c>
      <c r="J3869" s="14" t="s">
        <v>14</v>
      </c>
      <c r="K3869" s="14" t="s">
        <v>14</v>
      </c>
      <c r="L3869" s="17"/>
      <c r="M3869" s="17" t="s">
        <v>14</v>
      </c>
      <c r="N3869" s="17"/>
    </row>
    <row r="3870" spans="1:14" x14ac:dyDescent="0.25">
      <c r="A3870" s="11" t="s">
        <v>14</v>
      </c>
      <c r="B3870" s="18" t="s">
        <v>14</v>
      </c>
      <c r="C3870" s="18" t="s">
        <v>14</v>
      </c>
      <c r="D3870" s="19" t="s">
        <v>14</v>
      </c>
      <c r="E3870" s="6" t="s">
        <v>14</v>
      </c>
      <c r="F3870" s="11" t="s">
        <v>14</v>
      </c>
      <c r="G3870" s="11" t="s">
        <v>14</v>
      </c>
      <c r="H3870" s="11" t="s">
        <v>14</v>
      </c>
      <c r="I3870" s="13" t="s">
        <v>14</v>
      </c>
      <c r="J3870" s="14" t="s">
        <v>14</v>
      </c>
      <c r="K3870" s="14" t="s">
        <v>14</v>
      </c>
      <c r="L3870" s="17"/>
      <c r="M3870" s="17" t="s">
        <v>14</v>
      </c>
      <c r="N3870" s="17"/>
    </row>
    <row r="3871" spans="1:14" x14ac:dyDescent="0.25">
      <c r="A3871" s="11" t="s">
        <v>14</v>
      </c>
      <c r="B3871" s="18" t="s">
        <v>14</v>
      </c>
      <c r="C3871" s="18" t="s">
        <v>14</v>
      </c>
      <c r="D3871" s="19" t="s">
        <v>14</v>
      </c>
      <c r="E3871" s="6" t="s">
        <v>14</v>
      </c>
      <c r="F3871" s="11" t="s">
        <v>14</v>
      </c>
      <c r="G3871" s="11" t="s">
        <v>14</v>
      </c>
      <c r="H3871" s="11" t="s">
        <v>14</v>
      </c>
      <c r="I3871" s="13" t="s">
        <v>14</v>
      </c>
      <c r="J3871" s="14" t="s">
        <v>14</v>
      </c>
      <c r="K3871" s="14" t="s">
        <v>14</v>
      </c>
      <c r="L3871" s="17"/>
      <c r="M3871" s="17" t="s">
        <v>14</v>
      </c>
      <c r="N3871" s="17"/>
    </row>
    <row r="3872" spans="1:14" x14ac:dyDescent="0.25">
      <c r="A3872" s="11" t="s">
        <v>14</v>
      </c>
      <c r="B3872" s="18" t="s">
        <v>14</v>
      </c>
      <c r="C3872" s="18" t="s">
        <v>14</v>
      </c>
      <c r="D3872" s="19" t="s">
        <v>14</v>
      </c>
      <c r="E3872" s="6" t="s">
        <v>14</v>
      </c>
      <c r="F3872" s="11" t="s">
        <v>14</v>
      </c>
      <c r="G3872" s="11" t="s">
        <v>14</v>
      </c>
      <c r="H3872" s="11" t="s">
        <v>14</v>
      </c>
      <c r="I3872" s="13" t="s">
        <v>14</v>
      </c>
      <c r="J3872" s="14" t="s">
        <v>14</v>
      </c>
      <c r="K3872" s="14" t="s">
        <v>14</v>
      </c>
      <c r="L3872" s="17"/>
      <c r="M3872" s="17" t="s">
        <v>14</v>
      </c>
      <c r="N3872" s="17"/>
    </row>
    <row r="3873" spans="1:14" x14ac:dyDescent="0.25">
      <c r="A3873" s="11" t="s">
        <v>14</v>
      </c>
      <c r="B3873" s="18" t="s">
        <v>14</v>
      </c>
      <c r="C3873" s="18" t="s">
        <v>14</v>
      </c>
      <c r="D3873" s="19" t="s">
        <v>14</v>
      </c>
      <c r="E3873" s="6" t="s">
        <v>14</v>
      </c>
      <c r="F3873" s="11" t="s">
        <v>14</v>
      </c>
      <c r="G3873" s="11" t="s">
        <v>14</v>
      </c>
      <c r="H3873" s="11" t="s">
        <v>14</v>
      </c>
      <c r="I3873" s="13" t="s">
        <v>14</v>
      </c>
      <c r="J3873" s="14" t="s">
        <v>14</v>
      </c>
      <c r="K3873" s="14" t="s">
        <v>14</v>
      </c>
      <c r="L3873" s="17"/>
      <c r="M3873" s="17" t="s">
        <v>14</v>
      </c>
      <c r="N3873" s="17"/>
    </row>
    <row r="3874" spans="1:14" x14ac:dyDescent="0.25">
      <c r="A3874" s="11" t="s">
        <v>14</v>
      </c>
      <c r="B3874" s="18" t="s">
        <v>14</v>
      </c>
      <c r="C3874" s="18" t="s">
        <v>14</v>
      </c>
      <c r="D3874" s="19" t="s">
        <v>14</v>
      </c>
      <c r="E3874" s="6" t="s">
        <v>14</v>
      </c>
      <c r="F3874" s="11" t="s">
        <v>14</v>
      </c>
      <c r="G3874" s="11" t="s">
        <v>14</v>
      </c>
      <c r="H3874" s="11" t="s">
        <v>14</v>
      </c>
      <c r="I3874" s="13" t="s">
        <v>14</v>
      </c>
      <c r="J3874" s="14" t="s">
        <v>14</v>
      </c>
      <c r="K3874" s="14" t="s">
        <v>14</v>
      </c>
      <c r="L3874" s="17"/>
      <c r="M3874" s="17" t="s">
        <v>14</v>
      </c>
      <c r="N3874" s="17"/>
    </row>
    <row r="3875" spans="1:14" x14ac:dyDescent="0.25">
      <c r="A3875" s="11" t="s">
        <v>14</v>
      </c>
      <c r="B3875" s="18" t="s">
        <v>14</v>
      </c>
      <c r="C3875" s="18" t="s">
        <v>14</v>
      </c>
      <c r="D3875" s="19" t="s">
        <v>14</v>
      </c>
      <c r="E3875" s="6" t="s">
        <v>14</v>
      </c>
      <c r="F3875" s="11" t="s">
        <v>14</v>
      </c>
      <c r="G3875" s="11" t="s">
        <v>14</v>
      </c>
      <c r="H3875" s="11" t="s">
        <v>14</v>
      </c>
      <c r="I3875" s="13" t="s">
        <v>14</v>
      </c>
      <c r="J3875" s="14" t="s">
        <v>14</v>
      </c>
      <c r="K3875" s="14" t="s">
        <v>14</v>
      </c>
      <c r="L3875" s="17"/>
      <c r="M3875" s="17" t="s">
        <v>14</v>
      </c>
      <c r="N3875" s="17"/>
    </row>
    <row r="3876" spans="1:14" x14ac:dyDescent="0.25">
      <c r="A3876" s="11" t="s">
        <v>14</v>
      </c>
      <c r="B3876" s="18" t="s">
        <v>14</v>
      </c>
      <c r="C3876" s="18" t="s">
        <v>14</v>
      </c>
      <c r="D3876" s="19" t="s">
        <v>14</v>
      </c>
      <c r="E3876" s="6" t="s">
        <v>14</v>
      </c>
      <c r="F3876" s="11" t="s">
        <v>14</v>
      </c>
      <c r="G3876" s="11" t="s">
        <v>14</v>
      </c>
      <c r="H3876" s="11" t="s">
        <v>14</v>
      </c>
      <c r="I3876" s="13" t="s">
        <v>14</v>
      </c>
      <c r="J3876" s="14" t="s">
        <v>14</v>
      </c>
      <c r="K3876" s="14" t="s">
        <v>14</v>
      </c>
      <c r="L3876" s="17"/>
      <c r="M3876" s="17" t="s">
        <v>14</v>
      </c>
      <c r="N3876" s="17"/>
    </row>
    <row r="3877" spans="1:14" x14ac:dyDescent="0.25">
      <c r="A3877" s="11" t="s">
        <v>14</v>
      </c>
      <c r="B3877" s="18" t="s">
        <v>14</v>
      </c>
      <c r="C3877" s="18" t="s">
        <v>14</v>
      </c>
      <c r="D3877" s="19" t="s">
        <v>14</v>
      </c>
      <c r="E3877" s="6" t="s">
        <v>14</v>
      </c>
      <c r="F3877" s="11" t="s">
        <v>14</v>
      </c>
      <c r="G3877" s="11" t="s">
        <v>14</v>
      </c>
      <c r="H3877" s="11" t="s">
        <v>14</v>
      </c>
      <c r="I3877" s="13" t="s">
        <v>14</v>
      </c>
      <c r="J3877" s="14" t="s">
        <v>14</v>
      </c>
      <c r="K3877" s="14" t="s">
        <v>14</v>
      </c>
      <c r="L3877" s="17"/>
      <c r="M3877" s="17" t="s">
        <v>14</v>
      </c>
      <c r="N3877" s="17"/>
    </row>
    <row r="3878" spans="1:14" x14ac:dyDescent="0.25">
      <c r="A3878" s="11" t="s">
        <v>14</v>
      </c>
      <c r="B3878" s="18" t="s">
        <v>14</v>
      </c>
      <c r="C3878" s="18" t="s">
        <v>14</v>
      </c>
      <c r="D3878" s="19" t="s">
        <v>14</v>
      </c>
      <c r="E3878" s="6" t="s">
        <v>14</v>
      </c>
      <c r="F3878" s="11" t="s">
        <v>14</v>
      </c>
      <c r="G3878" s="11" t="s">
        <v>14</v>
      </c>
      <c r="H3878" s="11" t="s">
        <v>14</v>
      </c>
      <c r="I3878" s="13" t="s">
        <v>14</v>
      </c>
      <c r="J3878" s="14" t="s">
        <v>14</v>
      </c>
      <c r="K3878" s="14" t="s">
        <v>14</v>
      </c>
      <c r="L3878" s="17"/>
      <c r="M3878" s="17" t="s">
        <v>14</v>
      </c>
      <c r="N3878" s="17"/>
    </row>
    <row r="3879" spans="1:14" x14ac:dyDescent="0.25">
      <c r="A3879" s="11" t="s">
        <v>14</v>
      </c>
      <c r="B3879" s="18" t="s">
        <v>14</v>
      </c>
      <c r="C3879" s="18" t="s">
        <v>14</v>
      </c>
      <c r="D3879" s="19" t="s">
        <v>14</v>
      </c>
      <c r="E3879" s="6" t="s">
        <v>14</v>
      </c>
      <c r="F3879" s="11" t="s">
        <v>14</v>
      </c>
      <c r="G3879" s="11" t="s">
        <v>14</v>
      </c>
      <c r="H3879" s="11" t="s">
        <v>14</v>
      </c>
      <c r="I3879" s="13" t="s">
        <v>14</v>
      </c>
      <c r="J3879" s="14" t="s">
        <v>14</v>
      </c>
      <c r="K3879" s="14" t="s">
        <v>14</v>
      </c>
      <c r="L3879" s="17"/>
      <c r="M3879" s="17" t="s">
        <v>14</v>
      </c>
      <c r="N3879" s="17"/>
    </row>
    <row r="3880" spans="1:14" x14ac:dyDescent="0.25">
      <c r="A3880" s="11" t="s">
        <v>14</v>
      </c>
      <c r="B3880" s="18" t="s">
        <v>14</v>
      </c>
      <c r="C3880" s="18" t="s">
        <v>14</v>
      </c>
      <c r="D3880" s="19" t="s">
        <v>14</v>
      </c>
      <c r="E3880" s="6" t="s">
        <v>14</v>
      </c>
      <c r="F3880" s="11" t="s">
        <v>14</v>
      </c>
      <c r="G3880" s="11" t="s">
        <v>14</v>
      </c>
      <c r="H3880" s="11" t="s">
        <v>14</v>
      </c>
      <c r="I3880" s="13" t="s">
        <v>14</v>
      </c>
      <c r="J3880" s="14" t="s">
        <v>14</v>
      </c>
      <c r="K3880" s="14" t="s">
        <v>14</v>
      </c>
      <c r="L3880" s="17"/>
      <c r="M3880" s="17" t="s">
        <v>14</v>
      </c>
      <c r="N3880" s="17"/>
    </row>
    <row r="3881" spans="1:14" x14ac:dyDescent="0.25">
      <c r="A3881" s="11" t="s">
        <v>14</v>
      </c>
      <c r="B3881" s="18" t="s">
        <v>14</v>
      </c>
      <c r="C3881" s="18" t="s">
        <v>14</v>
      </c>
      <c r="D3881" s="19" t="s">
        <v>14</v>
      </c>
      <c r="E3881" s="6" t="s">
        <v>14</v>
      </c>
      <c r="F3881" s="11" t="s">
        <v>14</v>
      </c>
      <c r="G3881" s="11" t="s">
        <v>14</v>
      </c>
      <c r="H3881" s="11" t="s">
        <v>14</v>
      </c>
      <c r="I3881" s="13" t="s">
        <v>14</v>
      </c>
      <c r="J3881" s="14" t="s">
        <v>14</v>
      </c>
      <c r="K3881" s="14" t="s">
        <v>14</v>
      </c>
      <c r="L3881" s="17"/>
      <c r="M3881" s="17" t="s">
        <v>14</v>
      </c>
      <c r="N3881" s="17"/>
    </row>
    <row r="3882" spans="1:14" x14ac:dyDescent="0.25">
      <c r="A3882" s="11" t="s">
        <v>14</v>
      </c>
      <c r="B3882" s="18" t="s">
        <v>14</v>
      </c>
      <c r="C3882" s="18" t="s">
        <v>14</v>
      </c>
      <c r="D3882" s="19" t="s">
        <v>14</v>
      </c>
      <c r="E3882" s="6" t="s">
        <v>14</v>
      </c>
      <c r="F3882" s="11" t="s">
        <v>14</v>
      </c>
      <c r="G3882" s="11" t="s">
        <v>14</v>
      </c>
      <c r="H3882" s="11" t="s">
        <v>14</v>
      </c>
      <c r="I3882" s="13" t="s">
        <v>14</v>
      </c>
      <c r="J3882" s="14" t="s">
        <v>14</v>
      </c>
      <c r="K3882" s="14" t="s">
        <v>14</v>
      </c>
      <c r="L3882" s="17"/>
      <c r="M3882" s="17" t="s">
        <v>14</v>
      </c>
      <c r="N3882" s="17"/>
    </row>
    <row r="3883" spans="1:14" x14ac:dyDescent="0.25">
      <c r="A3883" s="11" t="s">
        <v>14</v>
      </c>
      <c r="B3883" s="18" t="s">
        <v>14</v>
      </c>
      <c r="C3883" s="18" t="s">
        <v>14</v>
      </c>
      <c r="D3883" s="19" t="s">
        <v>14</v>
      </c>
      <c r="E3883" s="6" t="s">
        <v>14</v>
      </c>
      <c r="F3883" s="11" t="s">
        <v>14</v>
      </c>
      <c r="G3883" s="11" t="s">
        <v>14</v>
      </c>
      <c r="H3883" s="11" t="s">
        <v>14</v>
      </c>
      <c r="I3883" s="13" t="s">
        <v>14</v>
      </c>
      <c r="J3883" s="14" t="s">
        <v>14</v>
      </c>
      <c r="K3883" s="14" t="s">
        <v>14</v>
      </c>
      <c r="L3883" s="17"/>
      <c r="M3883" s="17" t="s">
        <v>14</v>
      </c>
      <c r="N3883" s="17"/>
    </row>
    <row r="3884" spans="1:14" x14ac:dyDescent="0.25">
      <c r="A3884" s="11" t="s">
        <v>14</v>
      </c>
      <c r="B3884" s="18" t="s">
        <v>14</v>
      </c>
      <c r="C3884" s="18" t="s">
        <v>14</v>
      </c>
      <c r="D3884" s="19" t="s">
        <v>14</v>
      </c>
      <c r="E3884" s="6" t="s">
        <v>14</v>
      </c>
      <c r="F3884" s="11" t="s">
        <v>14</v>
      </c>
      <c r="G3884" s="11" t="s">
        <v>14</v>
      </c>
      <c r="H3884" s="11" t="s">
        <v>14</v>
      </c>
      <c r="I3884" s="13" t="s">
        <v>14</v>
      </c>
      <c r="J3884" s="14" t="s">
        <v>14</v>
      </c>
      <c r="K3884" s="14" t="s">
        <v>14</v>
      </c>
      <c r="L3884" s="17"/>
      <c r="M3884" s="17" t="s">
        <v>14</v>
      </c>
      <c r="N3884" s="17"/>
    </row>
    <row r="3885" spans="1:14" x14ac:dyDescent="0.25">
      <c r="A3885" s="11" t="s">
        <v>14</v>
      </c>
      <c r="B3885" s="18" t="s">
        <v>14</v>
      </c>
      <c r="C3885" s="18" t="s">
        <v>14</v>
      </c>
      <c r="D3885" s="19" t="s">
        <v>14</v>
      </c>
      <c r="E3885" s="6" t="s">
        <v>14</v>
      </c>
      <c r="F3885" s="11" t="s">
        <v>14</v>
      </c>
      <c r="G3885" s="11" t="s">
        <v>14</v>
      </c>
      <c r="H3885" s="11" t="s">
        <v>14</v>
      </c>
      <c r="I3885" s="13" t="s">
        <v>14</v>
      </c>
      <c r="J3885" s="14" t="s">
        <v>14</v>
      </c>
      <c r="K3885" s="14" t="s">
        <v>14</v>
      </c>
      <c r="L3885" s="17"/>
      <c r="M3885" s="17" t="s">
        <v>14</v>
      </c>
      <c r="N3885" s="17"/>
    </row>
    <row r="3886" spans="1:14" x14ac:dyDescent="0.25">
      <c r="A3886" s="11" t="s">
        <v>14</v>
      </c>
      <c r="B3886" s="18" t="s">
        <v>14</v>
      </c>
      <c r="C3886" s="18" t="s">
        <v>14</v>
      </c>
      <c r="D3886" s="19" t="s">
        <v>14</v>
      </c>
      <c r="E3886" s="6" t="s">
        <v>14</v>
      </c>
      <c r="F3886" s="11" t="s">
        <v>14</v>
      </c>
      <c r="G3886" s="11" t="s">
        <v>14</v>
      </c>
      <c r="H3886" s="11" t="s">
        <v>14</v>
      </c>
      <c r="I3886" s="13" t="s">
        <v>14</v>
      </c>
      <c r="J3886" s="14" t="s">
        <v>14</v>
      </c>
      <c r="K3886" s="14" t="s">
        <v>14</v>
      </c>
      <c r="L3886" s="17"/>
      <c r="M3886" s="17" t="s">
        <v>14</v>
      </c>
      <c r="N3886" s="17"/>
    </row>
    <row r="3887" spans="1:14" x14ac:dyDescent="0.25">
      <c r="A3887" s="11" t="s">
        <v>14</v>
      </c>
      <c r="B3887" s="18" t="s">
        <v>14</v>
      </c>
      <c r="C3887" s="18" t="s">
        <v>14</v>
      </c>
      <c r="D3887" s="19" t="s">
        <v>14</v>
      </c>
      <c r="E3887" s="6" t="s">
        <v>14</v>
      </c>
      <c r="F3887" s="11" t="s">
        <v>14</v>
      </c>
      <c r="G3887" s="11" t="s">
        <v>14</v>
      </c>
      <c r="H3887" s="11" t="s">
        <v>14</v>
      </c>
      <c r="I3887" s="13" t="s">
        <v>14</v>
      </c>
      <c r="J3887" s="14" t="s">
        <v>14</v>
      </c>
      <c r="K3887" s="14" t="s">
        <v>14</v>
      </c>
      <c r="L3887" s="17"/>
      <c r="M3887" s="17" t="s">
        <v>14</v>
      </c>
      <c r="N3887" s="17"/>
    </row>
    <row r="3888" spans="1:14" x14ac:dyDescent="0.25">
      <c r="A3888" s="11" t="s">
        <v>14</v>
      </c>
      <c r="B3888" s="18" t="s">
        <v>14</v>
      </c>
      <c r="C3888" s="18" t="s">
        <v>14</v>
      </c>
      <c r="D3888" s="19" t="s">
        <v>14</v>
      </c>
      <c r="E3888" s="6" t="s">
        <v>14</v>
      </c>
      <c r="F3888" s="11" t="s">
        <v>14</v>
      </c>
      <c r="G3888" s="11" t="s">
        <v>14</v>
      </c>
      <c r="H3888" s="11" t="s">
        <v>14</v>
      </c>
      <c r="I3888" s="13" t="s">
        <v>14</v>
      </c>
      <c r="J3888" s="14" t="s">
        <v>14</v>
      </c>
      <c r="K3888" s="14" t="s">
        <v>14</v>
      </c>
      <c r="L3888" s="17"/>
      <c r="M3888" s="17" t="s">
        <v>14</v>
      </c>
      <c r="N3888" s="17"/>
    </row>
    <row r="3889" spans="1:14" x14ac:dyDescent="0.25">
      <c r="A3889" s="11" t="s">
        <v>14</v>
      </c>
      <c r="B3889" s="18" t="s">
        <v>14</v>
      </c>
      <c r="C3889" s="18" t="s">
        <v>14</v>
      </c>
      <c r="D3889" s="19" t="s">
        <v>14</v>
      </c>
      <c r="E3889" s="6" t="s">
        <v>14</v>
      </c>
      <c r="F3889" s="11" t="s">
        <v>14</v>
      </c>
      <c r="G3889" s="11" t="s">
        <v>14</v>
      </c>
      <c r="H3889" s="11" t="s">
        <v>14</v>
      </c>
      <c r="I3889" s="13" t="s">
        <v>14</v>
      </c>
      <c r="J3889" s="14" t="s">
        <v>14</v>
      </c>
      <c r="K3889" s="14" t="s">
        <v>14</v>
      </c>
      <c r="L3889" s="17"/>
      <c r="M3889" s="17" t="s">
        <v>14</v>
      </c>
      <c r="N3889" s="17"/>
    </row>
    <row r="3890" spans="1:14" x14ac:dyDescent="0.25">
      <c r="A3890" s="11" t="s">
        <v>14</v>
      </c>
      <c r="B3890" s="18" t="s">
        <v>14</v>
      </c>
      <c r="C3890" s="18" t="s">
        <v>14</v>
      </c>
      <c r="D3890" s="19" t="s">
        <v>14</v>
      </c>
      <c r="E3890" s="6" t="s">
        <v>14</v>
      </c>
      <c r="F3890" s="11" t="s">
        <v>14</v>
      </c>
      <c r="G3890" s="11" t="s">
        <v>14</v>
      </c>
      <c r="H3890" s="11" t="s">
        <v>14</v>
      </c>
      <c r="I3890" s="13" t="s">
        <v>14</v>
      </c>
      <c r="J3890" s="14" t="s">
        <v>14</v>
      </c>
      <c r="K3890" s="14" t="s">
        <v>14</v>
      </c>
      <c r="L3890" s="17"/>
      <c r="M3890" s="17" t="s">
        <v>14</v>
      </c>
      <c r="N3890" s="17"/>
    </row>
    <row r="3891" spans="1:14" x14ac:dyDescent="0.25">
      <c r="A3891" s="11" t="s">
        <v>14</v>
      </c>
      <c r="B3891" s="18" t="s">
        <v>14</v>
      </c>
      <c r="C3891" s="18" t="s">
        <v>14</v>
      </c>
      <c r="D3891" s="19" t="s">
        <v>14</v>
      </c>
      <c r="E3891" s="6" t="s">
        <v>14</v>
      </c>
      <c r="F3891" s="11" t="s">
        <v>14</v>
      </c>
      <c r="G3891" s="11" t="s">
        <v>14</v>
      </c>
      <c r="H3891" s="11" t="s">
        <v>14</v>
      </c>
      <c r="I3891" s="13" t="s">
        <v>14</v>
      </c>
      <c r="J3891" s="14" t="s">
        <v>14</v>
      </c>
      <c r="K3891" s="14" t="s">
        <v>14</v>
      </c>
      <c r="L3891" s="17"/>
      <c r="M3891" s="17" t="s">
        <v>14</v>
      </c>
      <c r="N3891" s="17"/>
    </row>
    <row r="3892" spans="1:14" x14ac:dyDescent="0.25">
      <c r="A3892" s="11" t="s">
        <v>14</v>
      </c>
      <c r="B3892" s="18" t="s">
        <v>14</v>
      </c>
      <c r="C3892" s="18" t="s">
        <v>14</v>
      </c>
      <c r="D3892" s="19" t="s">
        <v>14</v>
      </c>
      <c r="E3892" s="6" t="s">
        <v>14</v>
      </c>
      <c r="F3892" s="11" t="s">
        <v>14</v>
      </c>
      <c r="G3892" s="11" t="s">
        <v>14</v>
      </c>
      <c r="H3892" s="11" t="s">
        <v>14</v>
      </c>
      <c r="I3892" s="13" t="s">
        <v>14</v>
      </c>
      <c r="J3892" s="14" t="s">
        <v>14</v>
      </c>
      <c r="K3892" s="14" t="s">
        <v>14</v>
      </c>
      <c r="L3892" s="17"/>
      <c r="M3892" s="17" t="s">
        <v>14</v>
      </c>
      <c r="N3892" s="17"/>
    </row>
    <row r="3893" spans="1:14" x14ac:dyDescent="0.25">
      <c r="A3893" s="11" t="s">
        <v>14</v>
      </c>
      <c r="B3893" s="18" t="s">
        <v>14</v>
      </c>
      <c r="C3893" s="18" t="s">
        <v>14</v>
      </c>
      <c r="D3893" s="19" t="s">
        <v>14</v>
      </c>
      <c r="E3893" s="6" t="s">
        <v>14</v>
      </c>
      <c r="F3893" s="11" t="s">
        <v>14</v>
      </c>
      <c r="G3893" s="11" t="s">
        <v>14</v>
      </c>
      <c r="H3893" s="11" t="s">
        <v>14</v>
      </c>
      <c r="I3893" s="13" t="s">
        <v>14</v>
      </c>
      <c r="J3893" s="14" t="s">
        <v>14</v>
      </c>
      <c r="K3893" s="14" t="s">
        <v>14</v>
      </c>
      <c r="L3893" s="17"/>
      <c r="M3893" s="17" t="s">
        <v>14</v>
      </c>
      <c r="N3893" s="17"/>
    </row>
    <row r="3894" spans="1:14" x14ac:dyDescent="0.25">
      <c r="A3894" s="11" t="s">
        <v>14</v>
      </c>
      <c r="B3894" s="18" t="s">
        <v>14</v>
      </c>
      <c r="C3894" s="18" t="s">
        <v>14</v>
      </c>
      <c r="D3894" s="19" t="s">
        <v>14</v>
      </c>
      <c r="E3894" s="6" t="s">
        <v>14</v>
      </c>
      <c r="F3894" s="11" t="s">
        <v>14</v>
      </c>
      <c r="G3894" s="11" t="s">
        <v>14</v>
      </c>
      <c r="H3894" s="11" t="s">
        <v>14</v>
      </c>
      <c r="I3894" s="13" t="s">
        <v>14</v>
      </c>
      <c r="J3894" s="14" t="s">
        <v>14</v>
      </c>
      <c r="K3894" s="14" t="s">
        <v>14</v>
      </c>
      <c r="L3894" s="17"/>
      <c r="M3894" s="17" t="s">
        <v>14</v>
      </c>
      <c r="N3894" s="17"/>
    </row>
    <row r="3895" spans="1:14" x14ac:dyDescent="0.25">
      <c r="A3895" s="11" t="s">
        <v>14</v>
      </c>
      <c r="B3895" s="18" t="s">
        <v>14</v>
      </c>
      <c r="C3895" s="18" t="s">
        <v>14</v>
      </c>
      <c r="D3895" s="19" t="s">
        <v>14</v>
      </c>
      <c r="E3895" s="6" t="s">
        <v>14</v>
      </c>
      <c r="F3895" s="11" t="s">
        <v>14</v>
      </c>
      <c r="G3895" s="11" t="s">
        <v>14</v>
      </c>
      <c r="H3895" s="11" t="s">
        <v>14</v>
      </c>
      <c r="I3895" s="13" t="s">
        <v>14</v>
      </c>
      <c r="J3895" s="14" t="s">
        <v>14</v>
      </c>
      <c r="K3895" s="14" t="s">
        <v>14</v>
      </c>
      <c r="L3895" s="17"/>
      <c r="M3895" s="17" t="s">
        <v>14</v>
      </c>
      <c r="N3895" s="17"/>
    </row>
    <row r="3896" spans="1:14" x14ac:dyDescent="0.25">
      <c r="A3896" s="11" t="s">
        <v>14</v>
      </c>
      <c r="B3896" s="18" t="s">
        <v>14</v>
      </c>
      <c r="C3896" s="18" t="s">
        <v>14</v>
      </c>
      <c r="D3896" s="19" t="s">
        <v>14</v>
      </c>
      <c r="E3896" s="6" t="s">
        <v>14</v>
      </c>
      <c r="F3896" s="11" t="s">
        <v>14</v>
      </c>
      <c r="G3896" s="11" t="s">
        <v>14</v>
      </c>
      <c r="H3896" s="11" t="s">
        <v>14</v>
      </c>
      <c r="I3896" s="13" t="s">
        <v>14</v>
      </c>
      <c r="J3896" s="14" t="s">
        <v>14</v>
      </c>
      <c r="K3896" s="14" t="s">
        <v>14</v>
      </c>
      <c r="L3896" s="17"/>
      <c r="M3896" s="17" t="s">
        <v>14</v>
      </c>
      <c r="N3896" s="17"/>
    </row>
    <row r="3897" spans="1:14" x14ac:dyDescent="0.25">
      <c r="A3897" s="11" t="s">
        <v>14</v>
      </c>
      <c r="B3897" s="18" t="s">
        <v>14</v>
      </c>
      <c r="C3897" s="18" t="s">
        <v>14</v>
      </c>
      <c r="D3897" s="19" t="s">
        <v>14</v>
      </c>
      <c r="E3897" s="6" t="s">
        <v>14</v>
      </c>
      <c r="F3897" s="11" t="s">
        <v>14</v>
      </c>
      <c r="G3897" s="11" t="s">
        <v>14</v>
      </c>
      <c r="H3897" s="11" t="s">
        <v>14</v>
      </c>
      <c r="I3897" s="13" t="s">
        <v>14</v>
      </c>
      <c r="J3897" s="14" t="s">
        <v>14</v>
      </c>
      <c r="K3897" s="14" t="s">
        <v>14</v>
      </c>
      <c r="L3897" s="17"/>
      <c r="M3897" s="17" t="s">
        <v>14</v>
      </c>
      <c r="N3897" s="17"/>
    </row>
    <row r="3898" spans="1:14" x14ac:dyDescent="0.25">
      <c r="A3898" s="11" t="s">
        <v>14</v>
      </c>
      <c r="B3898" s="18" t="s">
        <v>14</v>
      </c>
      <c r="C3898" s="18" t="s">
        <v>14</v>
      </c>
      <c r="D3898" s="19" t="s">
        <v>14</v>
      </c>
      <c r="E3898" s="6" t="s">
        <v>14</v>
      </c>
      <c r="F3898" s="11" t="s">
        <v>14</v>
      </c>
      <c r="G3898" s="11" t="s">
        <v>14</v>
      </c>
      <c r="H3898" s="11" t="s">
        <v>14</v>
      </c>
      <c r="I3898" s="13" t="s">
        <v>14</v>
      </c>
      <c r="J3898" s="14" t="s">
        <v>14</v>
      </c>
      <c r="K3898" s="14" t="s">
        <v>14</v>
      </c>
      <c r="L3898" s="17"/>
      <c r="M3898" s="17" t="s">
        <v>14</v>
      </c>
      <c r="N3898" s="17"/>
    </row>
    <row r="3899" spans="1:14" x14ac:dyDescent="0.25">
      <c r="A3899" s="11" t="s">
        <v>14</v>
      </c>
      <c r="B3899" s="18" t="s">
        <v>14</v>
      </c>
      <c r="C3899" s="18" t="s">
        <v>14</v>
      </c>
      <c r="D3899" s="19" t="s">
        <v>14</v>
      </c>
      <c r="E3899" s="6" t="s">
        <v>14</v>
      </c>
      <c r="F3899" s="11" t="s">
        <v>14</v>
      </c>
      <c r="G3899" s="11" t="s">
        <v>14</v>
      </c>
      <c r="H3899" s="11" t="s">
        <v>14</v>
      </c>
      <c r="I3899" s="13" t="s">
        <v>14</v>
      </c>
      <c r="J3899" s="14" t="s">
        <v>14</v>
      </c>
      <c r="K3899" s="14" t="s">
        <v>14</v>
      </c>
      <c r="L3899" s="17"/>
      <c r="M3899" s="17" t="s">
        <v>14</v>
      </c>
      <c r="N3899" s="17"/>
    </row>
    <row r="3900" spans="1:14" x14ac:dyDescent="0.25">
      <c r="A3900" s="11" t="s">
        <v>14</v>
      </c>
      <c r="B3900" s="18" t="s">
        <v>14</v>
      </c>
      <c r="C3900" s="18" t="s">
        <v>14</v>
      </c>
      <c r="D3900" s="19" t="s">
        <v>14</v>
      </c>
      <c r="E3900" s="6" t="s">
        <v>14</v>
      </c>
      <c r="F3900" s="11" t="s">
        <v>14</v>
      </c>
      <c r="G3900" s="11" t="s">
        <v>14</v>
      </c>
      <c r="H3900" s="11" t="s">
        <v>14</v>
      </c>
      <c r="I3900" s="13" t="s">
        <v>14</v>
      </c>
      <c r="J3900" s="14" t="s">
        <v>14</v>
      </c>
      <c r="K3900" s="14" t="s">
        <v>14</v>
      </c>
      <c r="L3900" s="17"/>
      <c r="M3900" s="17" t="s">
        <v>14</v>
      </c>
      <c r="N3900" s="17"/>
    </row>
    <row r="3901" spans="1:14" x14ac:dyDescent="0.25">
      <c r="A3901" s="11" t="s">
        <v>14</v>
      </c>
      <c r="B3901" s="18" t="s">
        <v>14</v>
      </c>
      <c r="C3901" s="18" t="s">
        <v>14</v>
      </c>
      <c r="D3901" s="19" t="s">
        <v>14</v>
      </c>
      <c r="E3901" s="6" t="s">
        <v>14</v>
      </c>
      <c r="F3901" s="11" t="s">
        <v>14</v>
      </c>
      <c r="G3901" s="11" t="s">
        <v>14</v>
      </c>
      <c r="H3901" s="11" t="s">
        <v>14</v>
      </c>
      <c r="I3901" s="13" t="s">
        <v>14</v>
      </c>
      <c r="J3901" s="14" t="s">
        <v>14</v>
      </c>
      <c r="K3901" s="14" t="s">
        <v>14</v>
      </c>
      <c r="L3901" s="17"/>
      <c r="M3901" s="17" t="s">
        <v>14</v>
      </c>
      <c r="N3901" s="17"/>
    </row>
    <row r="3902" spans="1:14" x14ac:dyDescent="0.25">
      <c r="A3902" s="11" t="s">
        <v>14</v>
      </c>
      <c r="B3902" s="18" t="s">
        <v>14</v>
      </c>
      <c r="C3902" s="18" t="s">
        <v>14</v>
      </c>
      <c r="D3902" s="19" t="s">
        <v>14</v>
      </c>
      <c r="E3902" s="6" t="s">
        <v>14</v>
      </c>
      <c r="F3902" s="11" t="s">
        <v>14</v>
      </c>
      <c r="G3902" s="11" t="s">
        <v>14</v>
      </c>
      <c r="H3902" s="11" t="s">
        <v>14</v>
      </c>
      <c r="I3902" s="13" t="s">
        <v>14</v>
      </c>
      <c r="J3902" s="14" t="s">
        <v>14</v>
      </c>
      <c r="K3902" s="14" t="s">
        <v>14</v>
      </c>
      <c r="L3902" s="17"/>
      <c r="M3902" s="17" t="s">
        <v>14</v>
      </c>
      <c r="N3902" s="17"/>
    </row>
    <row r="3903" spans="1:14" x14ac:dyDescent="0.25">
      <c r="A3903" s="11" t="s">
        <v>14</v>
      </c>
      <c r="B3903" s="18" t="s">
        <v>14</v>
      </c>
      <c r="C3903" s="18" t="s">
        <v>14</v>
      </c>
      <c r="D3903" s="19" t="s">
        <v>14</v>
      </c>
      <c r="E3903" s="6" t="s">
        <v>14</v>
      </c>
      <c r="F3903" s="11" t="s">
        <v>14</v>
      </c>
      <c r="G3903" s="11" t="s">
        <v>14</v>
      </c>
      <c r="H3903" s="11" t="s">
        <v>14</v>
      </c>
      <c r="I3903" s="13" t="s">
        <v>14</v>
      </c>
      <c r="J3903" s="14" t="s">
        <v>14</v>
      </c>
      <c r="K3903" s="14" t="s">
        <v>14</v>
      </c>
      <c r="L3903" s="17"/>
      <c r="M3903" s="17" t="s">
        <v>14</v>
      </c>
      <c r="N3903" s="17"/>
    </row>
    <row r="3904" spans="1:14" x14ac:dyDescent="0.25">
      <c r="A3904" s="11" t="s">
        <v>14</v>
      </c>
      <c r="B3904" s="18" t="s">
        <v>14</v>
      </c>
      <c r="C3904" s="18" t="s">
        <v>14</v>
      </c>
      <c r="D3904" s="19" t="s">
        <v>14</v>
      </c>
      <c r="E3904" s="6" t="s">
        <v>14</v>
      </c>
      <c r="F3904" s="11" t="s">
        <v>14</v>
      </c>
      <c r="G3904" s="11" t="s">
        <v>14</v>
      </c>
      <c r="H3904" s="11" t="s">
        <v>14</v>
      </c>
      <c r="I3904" s="13" t="s">
        <v>14</v>
      </c>
      <c r="J3904" s="14" t="s">
        <v>14</v>
      </c>
      <c r="K3904" s="14" t="s">
        <v>14</v>
      </c>
      <c r="L3904" s="17"/>
      <c r="M3904" s="17" t="s">
        <v>14</v>
      </c>
      <c r="N3904" s="17"/>
    </row>
    <row r="3905" spans="1:14" x14ac:dyDescent="0.25">
      <c r="A3905" s="11" t="s">
        <v>14</v>
      </c>
      <c r="B3905" s="18" t="s">
        <v>14</v>
      </c>
      <c r="C3905" s="18" t="s">
        <v>14</v>
      </c>
      <c r="D3905" s="19" t="s">
        <v>14</v>
      </c>
      <c r="E3905" s="6" t="s">
        <v>14</v>
      </c>
      <c r="F3905" s="11" t="s">
        <v>14</v>
      </c>
      <c r="G3905" s="11" t="s">
        <v>14</v>
      </c>
      <c r="H3905" s="11" t="s">
        <v>14</v>
      </c>
      <c r="I3905" s="13" t="s">
        <v>14</v>
      </c>
      <c r="J3905" s="14" t="s">
        <v>14</v>
      </c>
      <c r="K3905" s="14" t="s">
        <v>14</v>
      </c>
      <c r="L3905" s="17"/>
      <c r="M3905" s="17" t="s">
        <v>14</v>
      </c>
      <c r="N3905" s="17"/>
    </row>
    <row r="3906" spans="1:14" x14ac:dyDescent="0.25">
      <c r="A3906" s="11" t="s">
        <v>14</v>
      </c>
      <c r="B3906" s="18" t="s">
        <v>14</v>
      </c>
      <c r="C3906" s="18" t="s">
        <v>14</v>
      </c>
      <c r="D3906" s="19" t="s">
        <v>14</v>
      </c>
      <c r="E3906" s="6" t="s">
        <v>14</v>
      </c>
      <c r="F3906" s="11" t="s">
        <v>14</v>
      </c>
      <c r="G3906" s="11" t="s">
        <v>14</v>
      </c>
      <c r="H3906" s="11" t="s">
        <v>14</v>
      </c>
      <c r="I3906" s="13" t="s">
        <v>14</v>
      </c>
      <c r="J3906" s="14" t="s">
        <v>14</v>
      </c>
      <c r="K3906" s="14" t="s">
        <v>14</v>
      </c>
      <c r="L3906" s="17"/>
      <c r="M3906" s="17" t="s">
        <v>14</v>
      </c>
      <c r="N3906" s="17"/>
    </row>
    <row r="3907" spans="1:14" x14ac:dyDescent="0.25">
      <c r="A3907" s="11" t="s">
        <v>14</v>
      </c>
      <c r="B3907" s="18" t="s">
        <v>14</v>
      </c>
      <c r="C3907" s="18" t="s">
        <v>14</v>
      </c>
      <c r="D3907" s="19" t="s">
        <v>14</v>
      </c>
      <c r="E3907" s="6" t="s">
        <v>14</v>
      </c>
      <c r="F3907" s="11" t="s">
        <v>14</v>
      </c>
      <c r="G3907" s="11" t="s">
        <v>14</v>
      </c>
      <c r="H3907" s="11" t="s">
        <v>14</v>
      </c>
      <c r="I3907" s="13" t="s">
        <v>14</v>
      </c>
      <c r="J3907" s="14" t="s">
        <v>14</v>
      </c>
      <c r="K3907" s="14" t="s">
        <v>14</v>
      </c>
      <c r="L3907" s="17"/>
      <c r="M3907" s="17" t="s">
        <v>14</v>
      </c>
      <c r="N3907" s="17"/>
    </row>
    <row r="3908" spans="1:14" x14ac:dyDescent="0.25">
      <c r="A3908" s="11" t="s">
        <v>14</v>
      </c>
      <c r="B3908" s="18" t="s">
        <v>14</v>
      </c>
      <c r="C3908" s="18" t="s">
        <v>14</v>
      </c>
      <c r="D3908" s="19" t="s">
        <v>14</v>
      </c>
      <c r="E3908" s="6" t="s">
        <v>14</v>
      </c>
      <c r="F3908" s="11" t="s">
        <v>14</v>
      </c>
      <c r="G3908" s="11" t="s">
        <v>14</v>
      </c>
      <c r="H3908" s="11" t="s">
        <v>14</v>
      </c>
      <c r="I3908" s="13" t="s">
        <v>14</v>
      </c>
      <c r="J3908" s="14" t="s">
        <v>14</v>
      </c>
      <c r="K3908" s="14" t="s">
        <v>14</v>
      </c>
      <c r="L3908" s="17"/>
      <c r="M3908" s="17" t="s">
        <v>14</v>
      </c>
      <c r="N3908" s="17"/>
    </row>
    <row r="3909" spans="1:14" x14ac:dyDescent="0.25">
      <c r="A3909" s="11" t="s">
        <v>14</v>
      </c>
      <c r="B3909" s="18" t="s">
        <v>14</v>
      </c>
      <c r="C3909" s="18" t="s">
        <v>14</v>
      </c>
      <c r="D3909" s="19" t="s">
        <v>14</v>
      </c>
      <c r="E3909" s="6" t="s">
        <v>14</v>
      </c>
      <c r="F3909" s="11" t="s">
        <v>14</v>
      </c>
      <c r="G3909" s="11" t="s">
        <v>14</v>
      </c>
      <c r="H3909" s="11" t="s">
        <v>14</v>
      </c>
      <c r="I3909" s="13" t="s">
        <v>14</v>
      </c>
      <c r="J3909" s="14" t="s">
        <v>14</v>
      </c>
      <c r="K3909" s="14" t="s">
        <v>14</v>
      </c>
      <c r="L3909" s="17"/>
      <c r="M3909" s="17" t="s">
        <v>14</v>
      </c>
      <c r="N3909" s="17"/>
    </row>
    <row r="3910" spans="1:14" x14ac:dyDescent="0.25">
      <c r="A3910" s="11" t="s">
        <v>14</v>
      </c>
      <c r="B3910" s="18" t="s">
        <v>14</v>
      </c>
      <c r="C3910" s="18" t="s">
        <v>14</v>
      </c>
      <c r="D3910" s="19" t="s">
        <v>14</v>
      </c>
      <c r="E3910" s="6" t="s">
        <v>14</v>
      </c>
      <c r="F3910" s="11" t="s">
        <v>14</v>
      </c>
      <c r="G3910" s="11" t="s">
        <v>14</v>
      </c>
      <c r="H3910" s="11" t="s">
        <v>14</v>
      </c>
      <c r="I3910" s="13" t="s">
        <v>14</v>
      </c>
      <c r="J3910" s="14" t="s">
        <v>14</v>
      </c>
      <c r="K3910" s="14" t="s">
        <v>14</v>
      </c>
      <c r="L3910" s="17"/>
      <c r="M3910" s="17" t="s">
        <v>14</v>
      </c>
      <c r="N3910" s="17"/>
    </row>
    <row r="3911" spans="1:14" x14ac:dyDescent="0.25">
      <c r="A3911" s="11" t="s">
        <v>14</v>
      </c>
      <c r="B3911" s="18" t="s">
        <v>14</v>
      </c>
      <c r="C3911" s="18" t="s">
        <v>14</v>
      </c>
      <c r="D3911" s="19" t="s">
        <v>14</v>
      </c>
      <c r="E3911" s="6" t="s">
        <v>14</v>
      </c>
      <c r="F3911" s="11" t="s">
        <v>14</v>
      </c>
      <c r="G3911" s="11" t="s">
        <v>14</v>
      </c>
      <c r="H3911" s="11" t="s">
        <v>14</v>
      </c>
      <c r="I3911" s="13" t="s">
        <v>14</v>
      </c>
      <c r="J3911" s="14" t="s">
        <v>14</v>
      </c>
      <c r="K3911" s="14" t="s">
        <v>14</v>
      </c>
      <c r="L3911" s="17"/>
      <c r="M3911" s="17" t="s">
        <v>14</v>
      </c>
      <c r="N3911" s="17"/>
    </row>
    <row r="3912" spans="1:14" x14ac:dyDescent="0.25">
      <c r="A3912" s="11" t="s">
        <v>14</v>
      </c>
      <c r="B3912" s="18" t="s">
        <v>14</v>
      </c>
      <c r="C3912" s="18" t="s">
        <v>14</v>
      </c>
      <c r="D3912" s="19" t="s">
        <v>14</v>
      </c>
      <c r="E3912" s="6" t="s">
        <v>14</v>
      </c>
      <c r="F3912" s="11" t="s">
        <v>14</v>
      </c>
      <c r="G3912" s="11" t="s">
        <v>14</v>
      </c>
      <c r="H3912" s="11" t="s">
        <v>14</v>
      </c>
      <c r="I3912" s="13" t="s">
        <v>14</v>
      </c>
      <c r="J3912" s="14" t="s">
        <v>14</v>
      </c>
      <c r="K3912" s="14" t="s">
        <v>14</v>
      </c>
      <c r="L3912" s="17"/>
      <c r="M3912" s="17" t="s">
        <v>14</v>
      </c>
      <c r="N3912" s="17"/>
    </row>
    <row r="3913" spans="1:14" x14ac:dyDescent="0.25">
      <c r="A3913" s="11" t="s">
        <v>14</v>
      </c>
      <c r="B3913" s="18" t="s">
        <v>14</v>
      </c>
      <c r="C3913" s="18" t="s">
        <v>14</v>
      </c>
      <c r="D3913" s="19" t="s">
        <v>14</v>
      </c>
      <c r="E3913" s="6" t="s">
        <v>14</v>
      </c>
      <c r="F3913" s="11" t="s">
        <v>14</v>
      </c>
      <c r="G3913" s="11" t="s">
        <v>14</v>
      </c>
      <c r="H3913" s="11" t="s">
        <v>14</v>
      </c>
      <c r="I3913" s="13" t="s">
        <v>14</v>
      </c>
      <c r="J3913" s="14" t="s">
        <v>14</v>
      </c>
      <c r="K3913" s="14" t="s">
        <v>14</v>
      </c>
      <c r="L3913" s="17"/>
      <c r="M3913" s="17" t="s">
        <v>14</v>
      </c>
      <c r="N3913" s="17"/>
    </row>
    <row r="3914" spans="1:14" x14ac:dyDescent="0.25">
      <c r="A3914" s="11" t="s">
        <v>14</v>
      </c>
      <c r="B3914" s="18" t="s">
        <v>14</v>
      </c>
      <c r="C3914" s="18" t="s">
        <v>14</v>
      </c>
      <c r="D3914" s="19" t="s">
        <v>14</v>
      </c>
      <c r="E3914" s="6" t="s">
        <v>14</v>
      </c>
      <c r="F3914" s="11" t="s">
        <v>14</v>
      </c>
      <c r="G3914" s="11" t="s">
        <v>14</v>
      </c>
      <c r="H3914" s="11" t="s">
        <v>14</v>
      </c>
      <c r="I3914" s="13" t="s">
        <v>14</v>
      </c>
      <c r="J3914" s="14" t="s">
        <v>14</v>
      </c>
      <c r="K3914" s="14" t="s">
        <v>14</v>
      </c>
      <c r="L3914" s="17"/>
      <c r="M3914" s="17" t="s">
        <v>14</v>
      </c>
      <c r="N3914" s="17"/>
    </row>
    <row r="3915" spans="1:14" x14ac:dyDescent="0.25">
      <c r="A3915" s="11" t="s">
        <v>14</v>
      </c>
      <c r="B3915" s="18" t="s">
        <v>14</v>
      </c>
      <c r="C3915" s="18" t="s">
        <v>14</v>
      </c>
      <c r="D3915" s="19" t="s">
        <v>14</v>
      </c>
      <c r="E3915" s="6" t="s">
        <v>14</v>
      </c>
      <c r="F3915" s="11" t="s">
        <v>14</v>
      </c>
      <c r="G3915" s="11" t="s">
        <v>14</v>
      </c>
      <c r="H3915" s="11" t="s">
        <v>14</v>
      </c>
      <c r="I3915" s="13" t="s">
        <v>14</v>
      </c>
      <c r="J3915" s="14" t="s">
        <v>14</v>
      </c>
      <c r="K3915" s="14" t="s">
        <v>14</v>
      </c>
      <c r="L3915" s="17"/>
      <c r="M3915" s="17" t="s">
        <v>14</v>
      </c>
      <c r="N3915" s="17"/>
    </row>
    <row r="3916" spans="1:14" x14ac:dyDescent="0.25">
      <c r="A3916" s="11" t="s">
        <v>14</v>
      </c>
      <c r="B3916" s="18" t="s">
        <v>14</v>
      </c>
      <c r="C3916" s="18" t="s">
        <v>14</v>
      </c>
      <c r="D3916" s="19" t="s">
        <v>14</v>
      </c>
      <c r="E3916" s="6" t="s">
        <v>14</v>
      </c>
      <c r="F3916" s="11" t="s">
        <v>14</v>
      </c>
      <c r="G3916" s="11" t="s">
        <v>14</v>
      </c>
      <c r="H3916" s="11" t="s">
        <v>14</v>
      </c>
      <c r="I3916" s="13" t="s">
        <v>14</v>
      </c>
      <c r="J3916" s="14" t="s">
        <v>14</v>
      </c>
      <c r="K3916" s="14" t="s">
        <v>14</v>
      </c>
      <c r="L3916" s="17"/>
      <c r="M3916" s="17" t="s">
        <v>14</v>
      </c>
      <c r="N3916" s="17"/>
    </row>
    <row r="3917" spans="1:14" x14ac:dyDescent="0.25">
      <c r="A3917" s="11" t="s">
        <v>14</v>
      </c>
      <c r="B3917" s="18" t="s">
        <v>14</v>
      </c>
      <c r="C3917" s="18" t="s">
        <v>14</v>
      </c>
      <c r="D3917" s="19" t="s">
        <v>14</v>
      </c>
      <c r="E3917" s="6" t="s">
        <v>14</v>
      </c>
      <c r="F3917" s="11" t="s">
        <v>14</v>
      </c>
      <c r="G3917" s="11" t="s">
        <v>14</v>
      </c>
      <c r="H3917" s="11" t="s">
        <v>14</v>
      </c>
      <c r="I3917" s="13" t="s">
        <v>14</v>
      </c>
      <c r="J3917" s="14" t="s">
        <v>14</v>
      </c>
      <c r="K3917" s="14" t="s">
        <v>14</v>
      </c>
      <c r="L3917" s="17"/>
      <c r="M3917" s="17" t="s">
        <v>14</v>
      </c>
      <c r="N3917" s="17"/>
    </row>
    <row r="3918" spans="1:14" x14ac:dyDescent="0.25">
      <c r="A3918" s="11" t="s">
        <v>14</v>
      </c>
      <c r="B3918" s="18" t="s">
        <v>14</v>
      </c>
      <c r="C3918" s="18" t="s">
        <v>14</v>
      </c>
      <c r="D3918" s="19" t="s">
        <v>14</v>
      </c>
      <c r="E3918" s="6" t="s">
        <v>14</v>
      </c>
      <c r="F3918" s="11" t="s">
        <v>14</v>
      </c>
      <c r="G3918" s="11" t="s">
        <v>14</v>
      </c>
      <c r="H3918" s="11" t="s">
        <v>14</v>
      </c>
      <c r="I3918" s="13" t="s">
        <v>14</v>
      </c>
      <c r="J3918" s="14" t="s">
        <v>14</v>
      </c>
      <c r="K3918" s="14" t="s">
        <v>14</v>
      </c>
      <c r="L3918" s="17"/>
      <c r="M3918" s="17" t="s">
        <v>14</v>
      </c>
      <c r="N3918" s="17"/>
    </row>
    <row r="3919" spans="1:14" x14ac:dyDescent="0.25">
      <c r="A3919" s="11" t="s">
        <v>14</v>
      </c>
      <c r="B3919" s="18" t="s">
        <v>14</v>
      </c>
      <c r="C3919" s="18" t="s">
        <v>14</v>
      </c>
      <c r="D3919" s="19" t="s">
        <v>14</v>
      </c>
      <c r="E3919" s="6" t="s">
        <v>14</v>
      </c>
      <c r="F3919" s="11" t="s">
        <v>14</v>
      </c>
      <c r="G3919" s="11" t="s">
        <v>14</v>
      </c>
      <c r="H3919" s="11" t="s">
        <v>14</v>
      </c>
      <c r="I3919" s="13" t="s">
        <v>14</v>
      </c>
      <c r="J3919" s="14" t="s">
        <v>14</v>
      </c>
      <c r="K3919" s="14" t="s">
        <v>14</v>
      </c>
      <c r="L3919" s="17"/>
      <c r="M3919" s="17" t="s">
        <v>14</v>
      </c>
      <c r="N3919" s="17"/>
    </row>
    <row r="3920" spans="1:14" x14ac:dyDescent="0.25">
      <c r="A3920" s="11" t="s">
        <v>14</v>
      </c>
      <c r="B3920" s="18" t="s">
        <v>14</v>
      </c>
      <c r="C3920" s="18" t="s">
        <v>14</v>
      </c>
      <c r="D3920" s="19" t="s">
        <v>14</v>
      </c>
      <c r="E3920" s="6" t="s">
        <v>14</v>
      </c>
      <c r="F3920" s="11" t="s">
        <v>14</v>
      </c>
      <c r="G3920" s="11" t="s">
        <v>14</v>
      </c>
      <c r="H3920" s="11" t="s">
        <v>14</v>
      </c>
      <c r="I3920" s="13" t="s">
        <v>14</v>
      </c>
      <c r="J3920" s="14" t="s">
        <v>14</v>
      </c>
      <c r="K3920" s="14" t="s">
        <v>14</v>
      </c>
      <c r="L3920" s="17"/>
      <c r="M3920" s="17" t="s">
        <v>14</v>
      </c>
      <c r="N3920" s="17"/>
    </row>
    <row r="3921" spans="1:14" x14ac:dyDescent="0.25">
      <c r="A3921" s="11" t="s">
        <v>14</v>
      </c>
      <c r="B3921" s="18" t="s">
        <v>14</v>
      </c>
      <c r="C3921" s="18" t="s">
        <v>14</v>
      </c>
      <c r="D3921" s="19" t="s">
        <v>14</v>
      </c>
      <c r="E3921" s="6" t="s">
        <v>14</v>
      </c>
      <c r="F3921" s="11" t="s">
        <v>14</v>
      </c>
      <c r="G3921" s="11" t="s">
        <v>14</v>
      </c>
      <c r="H3921" s="11" t="s">
        <v>14</v>
      </c>
      <c r="I3921" s="13" t="s">
        <v>14</v>
      </c>
      <c r="J3921" s="14" t="s">
        <v>14</v>
      </c>
      <c r="K3921" s="14" t="s">
        <v>14</v>
      </c>
      <c r="L3921" s="17"/>
      <c r="M3921" s="17" t="s">
        <v>14</v>
      </c>
      <c r="N3921" s="17"/>
    </row>
    <row r="3922" spans="1:14" x14ac:dyDescent="0.25">
      <c r="A3922" s="11" t="s">
        <v>14</v>
      </c>
      <c r="B3922" s="18" t="s">
        <v>14</v>
      </c>
      <c r="C3922" s="18" t="s">
        <v>14</v>
      </c>
      <c r="D3922" s="19" t="s">
        <v>14</v>
      </c>
      <c r="E3922" s="6" t="s">
        <v>14</v>
      </c>
      <c r="F3922" s="11" t="s">
        <v>14</v>
      </c>
      <c r="G3922" s="11" t="s">
        <v>14</v>
      </c>
      <c r="H3922" s="11" t="s">
        <v>14</v>
      </c>
      <c r="I3922" s="13" t="s">
        <v>14</v>
      </c>
      <c r="J3922" s="14" t="s">
        <v>14</v>
      </c>
      <c r="K3922" s="14" t="s">
        <v>14</v>
      </c>
      <c r="L3922" s="17"/>
      <c r="M3922" s="17" t="s">
        <v>14</v>
      </c>
      <c r="N3922" s="17"/>
    </row>
    <row r="3923" spans="1:14" x14ac:dyDescent="0.25">
      <c r="A3923" s="11" t="s">
        <v>14</v>
      </c>
      <c r="B3923" s="18" t="s">
        <v>14</v>
      </c>
      <c r="C3923" s="18" t="s">
        <v>14</v>
      </c>
      <c r="D3923" s="19" t="s">
        <v>14</v>
      </c>
      <c r="E3923" s="6" t="s">
        <v>14</v>
      </c>
      <c r="F3923" s="11" t="s">
        <v>14</v>
      </c>
      <c r="G3923" s="11" t="s">
        <v>14</v>
      </c>
      <c r="H3923" s="11" t="s">
        <v>14</v>
      </c>
      <c r="I3923" s="13" t="s">
        <v>14</v>
      </c>
      <c r="J3923" s="14" t="s">
        <v>14</v>
      </c>
      <c r="K3923" s="14" t="s">
        <v>14</v>
      </c>
      <c r="L3923" s="17"/>
      <c r="M3923" s="17" t="s">
        <v>14</v>
      </c>
      <c r="N3923" s="17"/>
    </row>
    <row r="3924" spans="1:14" x14ac:dyDescent="0.25">
      <c r="A3924" s="11" t="s">
        <v>14</v>
      </c>
      <c r="B3924" s="18" t="s">
        <v>14</v>
      </c>
      <c r="C3924" s="18" t="s">
        <v>14</v>
      </c>
      <c r="D3924" s="19" t="s">
        <v>14</v>
      </c>
      <c r="E3924" s="6" t="s">
        <v>14</v>
      </c>
      <c r="F3924" s="11" t="s">
        <v>14</v>
      </c>
      <c r="G3924" s="11" t="s">
        <v>14</v>
      </c>
      <c r="H3924" s="11" t="s">
        <v>14</v>
      </c>
      <c r="I3924" s="13" t="s">
        <v>14</v>
      </c>
      <c r="J3924" s="14" t="s">
        <v>14</v>
      </c>
      <c r="K3924" s="14" t="s">
        <v>14</v>
      </c>
      <c r="L3924" s="17"/>
      <c r="M3924" s="17" t="s">
        <v>14</v>
      </c>
      <c r="N3924" s="17"/>
    </row>
    <row r="3925" spans="1:14" x14ac:dyDescent="0.25">
      <c r="A3925" s="11" t="s">
        <v>14</v>
      </c>
      <c r="B3925" s="18" t="s">
        <v>14</v>
      </c>
      <c r="C3925" s="18" t="s">
        <v>14</v>
      </c>
      <c r="D3925" s="19" t="s">
        <v>14</v>
      </c>
      <c r="E3925" s="6" t="s">
        <v>14</v>
      </c>
      <c r="F3925" s="11" t="s">
        <v>14</v>
      </c>
      <c r="G3925" s="11" t="s">
        <v>14</v>
      </c>
      <c r="H3925" s="11" t="s">
        <v>14</v>
      </c>
      <c r="I3925" s="13" t="s">
        <v>14</v>
      </c>
      <c r="J3925" s="14" t="s">
        <v>14</v>
      </c>
      <c r="K3925" s="14" t="s">
        <v>14</v>
      </c>
      <c r="L3925" s="17"/>
      <c r="M3925" s="17" t="s">
        <v>14</v>
      </c>
      <c r="N3925" s="17"/>
    </row>
    <row r="3926" spans="1:14" x14ac:dyDescent="0.25">
      <c r="A3926" s="11" t="s">
        <v>14</v>
      </c>
      <c r="B3926" s="18" t="s">
        <v>14</v>
      </c>
      <c r="C3926" s="18" t="s">
        <v>14</v>
      </c>
      <c r="D3926" s="19" t="s">
        <v>14</v>
      </c>
      <c r="E3926" s="6" t="s">
        <v>14</v>
      </c>
      <c r="F3926" s="11" t="s">
        <v>14</v>
      </c>
      <c r="G3926" s="11" t="s">
        <v>14</v>
      </c>
      <c r="H3926" s="11" t="s">
        <v>14</v>
      </c>
      <c r="I3926" s="13" t="s">
        <v>14</v>
      </c>
      <c r="J3926" s="14" t="s">
        <v>14</v>
      </c>
      <c r="K3926" s="14" t="s">
        <v>14</v>
      </c>
      <c r="L3926" s="17"/>
      <c r="M3926" s="17" t="s">
        <v>14</v>
      </c>
      <c r="N3926" s="17"/>
    </row>
    <row r="3927" spans="1:14" x14ac:dyDescent="0.25">
      <c r="A3927" s="11" t="s">
        <v>14</v>
      </c>
      <c r="B3927" s="18" t="s">
        <v>14</v>
      </c>
      <c r="C3927" s="18" t="s">
        <v>14</v>
      </c>
      <c r="D3927" s="19" t="s">
        <v>14</v>
      </c>
      <c r="E3927" s="6" t="s">
        <v>14</v>
      </c>
      <c r="F3927" s="11" t="s">
        <v>14</v>
      </c>
      <c r="G3927" s="11" t="s">
        <v>14</v>
      </c>
      <c r="H3927" s="11" t="s">
        <v>14</v>
      </c>
      <c r="I3927" s="13" t="s">
        <v>14</v>
      </c>
      <c r="J3927" s="14" t="s">
        <v>14</v>
      </c>
      <c r="K3927" s="14" t="s">
        <v>14</v>
      </c>
      <c r="L3927" s="17"/>
      <c r="M3927" s="17" t="s">
        <v>14</v>
      </c>
      <c r="N3927" s="17"/>
    </row>
    <row r="3928" spans="1:14" x14ac:dyDescent="0.25">
      <c r="A3928" s="11" t="s">
        <v>14</v>
      </c>
      <c r="B3928" s="18" t="s">
        <v>14</v>
      </c>
      <c r="C3928" s="18" t="s">
        <v>14</v>
      </c>
      <c r="D3928" s="19" t="s">
        <v>14</v>
      </c>
      <c r="E3928" s="6" t="s">
        <v>14</v>
      </c>
      <c r="F3928" s="11" t="s">
        <v>14</v>
      </c>
      <c r="G3928" s="11" t="s">
        <v>14</v>
      </c>
      <c r="H3928" s="11" t="s">
        <v>14</v>
      </c>
      <c r="I3928" s="13" t="s">
        <v>14</v>
      </c>
      <c r="J3928" s="14" t="s">
        <v>14</v>
      </c>
      <c r="K3928" s="14" t="s">
        <v>14</v>
      </c>
      <c r="L3928" s="17"/>
      <c r="M3928" s="17" t="s">
        <v>14</v>
      </c>
      <c r="N3928" s="17"/>
    </row>
    <row r="3929" spans="1:14" x14ac:dyDescent="0.25">
      <c r="A3929" s="11" t="s">
        <v>14</v>
      </c>
      <c r="B3929" s="18" t="s">
        <v>14</v>
      </c>
      <c r="C3929" s="18" t="s">
        <v>14</v>
      </c>
      <c r="D3929" s="19" t="s">
        <v>14</v>
      </c>
      <c r="E3929" s="6" t="s">
        <v>14</v>
      </c>
      <c r="F3929" s="11" t="s">
        <v>14</v>
      </c>
      <c r="G3929" s="11" t="s">
        <v>14</v>
      </c>
      <c r="H3929" s="11" t="s">
        <v>14</v>
      </c>
      <c r="I3929" s="13" t="s">
        <v>14</v>
      </c>
      <c r="J3929" s="14" t="s">
        <v>14</v>
      </c>
      <c r="K3929" s="14" t="s">
        <v>14</v>
      </c>
      <c r="L3929" s="17"/>
      <c r="M3929" s="17" t="s">
        <v>14</v>
      </c>
      <c r="N3929" s="17"/>
    </row>
    <row r="3930" spans="1:14" x14ac:dyDescent="0.25">
      <c r="A3930" s="11" t="s">
        <v>14</v>
      </c>
      <c r="B3930" s="18" t="s">
        <v>14</v>
      </c>
      <c r="C3930" s="18" t="s">
        <v>14</v>
      </c>
      <c r="D3930" s="19" t="s">
        <v>14</v>
      </c>
      <c r="E3930" s="6" t="s">
        <v>14</v>
      </c>
      <c r="F3930" s="11" t="s">
        <v>14</v>
      </c>
      <c r="G3930" s="11" t="s">
        <v>14</v>
      </c>
      <c r="H3930" s="11" t="s">
        <v>14</v>
      </c>
      <c r="I3930" s="13" t="s">
        <v>14</v>
      </c>
      <c r="J3930" s="14" t="s">
        <v>14</v>
      </c>
      <c r="K3930" s="14" t="s">
        <v>14</v>
      </c>
      <c r="L3930" s="17"/>
      <c r="M3930" s="17" t="s">
        <v>14</v>
      </c>
      <c r="N3930" s="17"/>
    </row>
    <row r="3931" spans="1:14" x14ac:dyDescent="0.25">
      <c r="A3931" s="11" t="s">
        <v>14</v>
      </c>
      <c r="B3931" s="18" t="s">
        <v>14</v>
      </c>
      <c r="C3931" s="18" t="s">
        <v>14</v>
      </c>
      <c r="D3931" s="19" t="s">
        <v>14</v>
      </c>
      <c r="E3931" s="6" t="s">
        <v>14</v>
      </c>
      <c r="F3931" s="11" t="s">
        <v>14</v>
      </c>
      <c r="G3931" s="11" t="s">
        <v>14</v>
      </c>
      <c r="H3931" s="11" t="s">
        <v>14</v>
      </c>
      <c r="I3931" s="13" t="s">
        <v>14</v>
      </c>
      <c r="J3931" s="14" t="s">
        <v>14</v>
      </c>
      <c r="K3931" s="14" t="s">
        <v>14</v>
      </c>
      <c r="L3931" s="17"/>
      <c r="M3931" s="17" t="s">
        <v>14</v>
      </c>
      <c r="N3931" s="17"/>
    </row>
    <row r="3932" spans="1:14" x14ac:dyDescent="0.25">
      <c r="A3932" s="11" t="s">
        <v>14</v>
      </c>
      <c r="B3932" s="18" t="s">
        <v>14</v>
      </c>
      <c r="C3932" s="18" t="s">
        <v>14</v>
      </c>
      <c r="D3932" s="19" t="s">
        <v>14</v>
      </c>
      <c r="E3932" s="6" t="s">
        <v>14</v>
      </c>
      <c r="F3932" s="11" t="s">
        <v>14</v>
      </c>
      <c r="G3932" s="11" t="s">
        <v>14</v>
      </c>
      <c r="H3932" s="11" t="s">
        <v>14</v>
      </c>
      <c r="I3932" s="13" t="s">
        <v>14</v>
      </c>
      <c r="J3932" s="14" t="s">
        <v>14</v>
      </c>
      <c r="K3932" s="14" t="s">
        <v>14</v>
      </c>
      <c r="L3932" s="17"/>
      <c r="M3932" s="17" t="s">
        <v>14</v>
      </c>
      <c r="N3932" s="17"/>
    </row>
    <row r="3933" spans="1:14" x14ac:dyDescent="0.25">
      <c r="A3933" s="11" t="s">
        <v>14</v>
      </c>
      <c r="B3933" s="18" t="s">
        <v>14</v>
      </c>
      <c r="C3933" s="18" t="s">
        <v>14</v>
      </c>
      <c r="D3933" s="19" t="s">
        <v>14</v>
      </c>
      <c r="E3933" s="6" t="s">
        <v>14</v>
      </c>
      <c r="F3933" s="11" t="s">
        <v>14</v>
      </c>
      <c r="G3933" s="11" t="s">
        <v>14</v>
      </c>
      <c r="H3933" s="11" t="s">
        <v>14</v>
      </c>
      <c r="I3933" s="13" t="s">
        <v>14</v>
      </c>
      <c r="J3933" s="14" t="s">
        <v>14</v>
      </c>
      <c r="K3933" s="14" t="s">
        <v>14</v>
      </c>
      <c r="L3933" s="17"/>
      <c r="M3933" s="17" t="s">
        <v>14</v>
      </c>
      <c r="N3933" s="17"/>
    </row>
    <row r="3934" spans="1:14" x14ac:dyDescent="0.25">
      <c r="A3934" s="11" t="s">
        <v>14</v>
      </c>
      <c r="B3934" s="18" t="s">
        <v>14</v>
      </c>
      <c r="C3934" s="18" t="s">
        <v>14</v>
      </c>
      <c r="D3934" s="19" t="s">
        <v>14</v>
      </c>
      <c r="E3934" s="6" t="s">
        <v>14</v>
      </c>
      <c r="F3934" s="11" t="s">
        <v>14</v>
      </c>
      <c r="G3934" s="11" t="s">
        <v>14</v>
      </c>
      <c r="H3934" s="11" t="s">
        <v>14</v>
      </c>
      <c r="I3934" s="13" t="s">
        <v>14</v>
      </c>
      <c r="J3934" s="14" t="s">
        <v>14</v>
      </c>
      <c r="K3934" s="14" t="s">
        <v>14</v>
      </c>
      <c r="L3934" s="17"/>
      <c r="M3934" s="17" t="s">
        <v>14</v>
      </c>
      <c r="N3934" s="17"/>
    </row>
    <row r="3935" spans="1:14" x14ac:dyDescent="0.25">
      <c r="A3935" s="11" t="s">
        <v>14</v>
      </c>
      <c r="B3935" s="18" t="s">
        <v>14</v>
      </c>
      <c r="C3935" s="18" t="s">
        <v>14</v>
      </c>
      <c r="D3935" s="19" t="s">
        <v>14</v>
      </c>
      <c r="E3935" s="6" t="s">
        <v>14</v>
      </c>
      <c r="F3935" s="11" t="s">
        <v>14</v>
      </c>
      <c r="G3935" s="11" t="s">
        <v>14</v>
      </c>
      <c r="H3935" s="11" t="s">
        <v>14</v>
      </c>
      <c r="I3935" s="13" t="s">
        <v>14</v>
      </c>
      <c r="J3935" s="14" t="s">
        <v>14</v>
      </c>
      <c r="K3935" s="14" t="s">
        <v>14</v>
      </c>
      <c r="L3935" s="17"/>
      <c r="M3935" s="17" t="s">
        <v>14</v>
      </c>
      <c r="N3935" s="17"/>
    </row>
    <row r="3936" spans="1:14" x14ac:dyDescent="0.25">
      <c r="A3936" s="11" t="s">
        <v>14</v>
      </c>
      <c r="B3936" s="18" t="s">
        <v>14</v>
      </c>
      <c r="C3936" s="18" t="s">
        <v>14</v>
      </c>
      <c r="D3936" s="19" t="s">
        <v>14</v>
      </c>
      <c r="E3936" s="6" t="s">
        <v>14</v>
      </c>
      <c r="F3936" s="11" t="s">
        <v>14</v>
      </c>
      <c r="G3936" s="11" t="s">
        <v>14</v>
      </c>
      <c r="H3936" s="11" t="s">
        <v>14</v>
      </c>
      <c r="I3936" s="13" t="s">
        <v>14</v>
      </c>
      <c r="J3936" s="14" t="s">
        <v>14</v>
      </c>
      <c r="K3936" s="14" t="s">
        <v>14</v>
      </c>
      <c r="L3936" s="17"/>
      <c r="M3936" s="17" t="s">
        <v>14</v>
      </c>
      <c r="N3936" s="17"/>
    </row>
    <row r="3937" spans="1:14" x14ac:dyDescent="0.25">
      <c r="A3937" s="11" t="s">
        <v>14</v>
      </c>
      <c r="B3937" s="18" t="s">
        <v>14</v>
      </c>
      <c r="C3937" s="18" t="s">
        <v>14</v>
      </c>
      <c r="D3937" s="19" t="s">
        <v>14</v>
      </c>
      <c r="E3937" s="6" t="s">
        <v>14</v>
      </c>
      <c r="F3937" s="11" t="s">
        <v>14</v>
      </c>
      <c r="G3937" s="11" t="s">
        <v>14</v>
      </c>
      <c r="H3937" s="11" t="s">
        <v>14</v>
      </c>
      <c r="I3937" s="13" t="s">
        <v>14</v>
      </c>
      <c r="J3937" s="14" t="s">
        <v>14</v>
      </c>
      <c r="K3937" s="14" t="s">
        <v>14</v>
      </c>
      <c r="L3937" s="17"/>
      <c r="M3937" s="17" t="s">
        <v>14</v>
      </c>
      <c r="N3937" s="17"/>
    </row>
    <row r="3938" spans="1:14" x14ac:dyDescent="0.25">
      <c r="A3938" s="11" t="s">
        <v>14</v>
      </c>
      <c r="B3938" s="18" t="s">
        <v>14</v>
      </c>
      <c r="C3938" s="18" t="s">
        <v>14</v>
      </c>
      <c r="D3938" s="19" t="s">
        <v>14</v>
      </c>
      <c r="E3938" s="6" t="s">
        <v>14</v>
      </c>
      <c r="F3938" s="11" t="s">
        <v>14</v>
      </c>
      <c r="G3938" s="11" t="s">
        <v>14</v>
      </c>
      <c r="H3938" s="11" t="s">
        <v>14</v>
      </c>
      <c r="I3938" s="13" t="s">
        <v>14</v>
      </c>
      <c r="J3938" s="14" t="s">
        <v>14</v>
      </c>
      <c r="K3938" s="14" t="s">
        <v>14</v>
      </c>
      <c r="L3938" s="17"/>
      <c r="M3938" s="17" t="s">
        <v>14</v>
      </c>
      <c r="N3938" s="17"/>
    </row>
    <row r="3939" spans="1:14" x14ac:dyDescent="0.25">
      <c r="A3939" s="11" t="s">
        <v>14</v>
      </c>
      <c r="B3939" s="18" t="s">
        <v>14</v>
      </c>
      <c r="C3939" s="18" t="s">
        <v>14</v>
      </c>
      <c r="D3939" s="19" t="s">
        <v>14</v>
      </c>
      <c r="E3939" s="6" t="s">
        <v>14</v>
      </c>
      <c r="F3939" s="11" t="s">
        <v>14</v>
      </c>
      <c r="G3939" s="11" t="s">
        <v>14</v>
      </c>
      <c r="H3939" s="11" t="s">
        <v>14</v>
      </c>
      <c r="I3939" s="13" t="s">
        <v>14</v>
      </c>
      <c r="J3939" s="14" t="s">
        <v>14</v>
      </c>
      <c r="K3939" s="14" t="s">
        <v>14</v>
      </c>
      <c r="L3939" s="17"/>
      <c r="M3939" s="17" t="s">
        <v>14</v>
      </c>
      <c r="N3939" s="17"/>
    </row>
    <row r="3940" spans="1:14" x14ac:dyDescent="0.25">
      <c r="A3940" s="11" t="s">
        <v>14</v>
      </c>
      <c r="B3940" s="18" t="s">
        <v>14</v>
      </c>
      <c r="C3940" s="18" t="s">
        <v>14</v>
      </c>
      <c r="D3940" s="19" t="s">
        <v>14</v>
      </c>
      <c r="E3940" s="6" t="s">
        <v>14</v>
      </c>
      <c r="F3940" s="11" t="s">
        <v>14</v>
      </c>
      <c r="G3940" s="11" t="s">
        <v>14</v>
      </c>
      <c r="H3940" s="11" t="s">
        <v>14</v>
      </c>
      <c r="I3940" s="13" t="s">
        <v>14</v>
      </c>
      <c r="J3940" s="14" t="s">
        <v>14</v>
      </c>
      <c r="K3940" s="14" t="s">
        <v>14</v>
      </c>
      <c r="L3940" s="17"/>
      <c r="M3940" s="17" t="s">
        <v>14</v>
      </c>
      <c r="N3940" s="17"/>
    </row>
    <row r="3941" spans="1:14" x14ac:dyDescent="0.25">
      <c r="A3941" s="11" t="s">
        <v>14</v>
      </c>
      <c r="B3941" s="18" t="s">
        <v>14</v>
      </c>
      <c r="C3941" s="18" t="s">
        <v>14</v>
      </c>
      <c r="D3941" s="19" t="s">
        <v>14</v>
      </c>
      <c r="E3941" s="6" t="s">
        <v>14</v>
      </c>
      <c r="F3941" s="11" t="s">
        <v>14</v>
      </c>
      <c r="G3941" s="11" t="s">
        <v>14</v>
      </c>
      <c r="H3941" s="11" t="s">
        <v>14</v>
      </c>
      <c r="I3941" s="13" t="s">
        <v>14</v>
      </c>
      <c r="J3941" s="14" t="s">
        <v>14</v>
      </c>
      <c r="K3941" s="14" t="s">
        <v>14</v>
      </c>
      <c r="L3941" s="17"/>
      <c r="M3941" s="17" t="s">
        <v>14</v>
      </c>
      <c r="N3941" s="17"/>
    </row>
    <row r="3942" spans="1:14" x14ac:dyDescent="0.25">
      <c r="A3942" s="11" t="s">
        <v>14</v>
      </c>
      <c r="B3942" s="18" t="s">
        <v>14</v>
      </c>
      <c r="C3942" s="18" t="s">
        <v>14</v>
      </c>
      <c r="D3942" s="19" t="s">
        <v>14</v>
      </c>
      <c r="E3942" s="6" t="s">
        <v>14</v>
      </c>
      <c r="F3942" s="11" t="s">
        <v>14</v>
      </c>
      <c r="G3942" s="11" t="s">
        <v>14</v>
      </c>
      <c r="H3942" s="11" t="s">
        <v>14</v>
      </c>
      <c r="I3942" s="13" t="s">
        <v>14</v>
      </c>
      <c r="J3942" s="14" t="s">
        <v>14</v>
      </c>
      <c r="K3942" s="14" t="s">
        <v>14</v>
      </c>
      <c r="L3942" s="17"/>
      <c r="M3942" s="17" t="s">
        <v>14</v>
      </c>
      <c r="N3942" s="17"/>
    </row>
    <row r="3943" spans="1:14" x14ac:dyDescent="0.25">
      <c r="A3943" s="11" t="s">
        <v>14</v>
      </c>
      <c r="B3943" s="18" t="s">
        <v>14</v>
      </c>
      <c r="C3943" s="18" t="s">
        <v>14</v>
      </c>
      <c r="D3943" s="19" t="s">
        <v>14</v>
      </c>
      <c r="E3943" s="6" t="s">
        <v>14</v>
      </c>
      <c r="F3943" s="11" t="s">
        <v>14</v>
      </c>
      <c r="G3943" s="11" t="s">
        <v>14</v>
      </c>
      <c r="H3943" s="11" t="s">
        <v>14</v>
      </c>
      <c r="I3943" s="13" t="s">
        <v>14</v>
      </c>
      <c r="J3943" s="14" t="s">
        <v>14</v>
      </c>
      <c r="K3943" s="14" t="s">
        <v>14</v>
      </c>
      <c r="L3943" s="17"/>
      <c r="M3943" s="17" t="s">
        <v>14</v>
      </c>
      <c r="N3943" s="17"/>
    </row>
    <row r="3944" spans="1:14" x14ac:dyDescent="0.25">
      <c r="A3944" s="11" t="s">
        <v>14</v>
      </c>
      <c r="B3944" s="18" t="s">
        <v>14</v>
      </c>
      <c r="C3944" s="18" t="s">
        <v>14</v>
      </c>
      <c r="D3944" s="19" t="s">
        <v>14</v>
      </c>
      <c r="E3944" s="6" t="s">
        <v>14</v>
      </c>
      <c r="F3944" s="11" t="s">
        <v>14</v>
      </c>
      <c r="G3944" s="11" t="s">
        <v>14</v>
      </c>
      <c r="H3944" s="11" t="s">
        <v>14</v>
      </c>
      <c r="I3944" s="13" t="s">
        <v>14</v>
      </c>
      <c r="J3944" s="14" t="s">
        <v>14</v>
      </c>
      <c r="K3944" s="14" t="s">
        <v>14</v>
      </c>
      <c r="L3944" s="17"/>
      <c r="M3944" s="17" t="s">
        <v>14</v>
      </c>
      <c r="N3944" s="17"/>
    </row>
    <row r="3945" spans="1:14" x14ac:dyDescent="0.25">
      <c r="A3945" s="11" t="s">
        <v>14</v>
      </c>
      <c r="B3945" s="18" t="s">
        <v>14</v>
      </c>
      <c r="C3945" s="18" t="s">
        <v>14</v>
      </c>
      <c r="D3945" s="19" t="s">
        <v>14</v>
      </c>
      <c r="E3945" s="6" t="s">
        <v>14</v>
      </c>
      <c r="F3945" s="11" t="s">
        <v>14</v>
      </c>
      <c r="G3945" s="11" t="s">
        <v>14</v>
      </c>
      <c r="H3945" s="11" t="s">
        <v>14</v>
      </c>
      <c r="I3945" s="13" t="s">
        <v>14</v>
      </c>
      <c r="J3945" s="14" t="s">
        <v>14</v>
      </c>
      <c r="K3945" s="14" t="s">
        <v>14</v>
      </c>
      <c r="L3945" s="17"/>
      <c r="M3945" s="17" t="s">
        <v>14</v>
      </c>
      <c r="N3945" s="17"/>
    </row>
    <row r="3946" spans="1:14" x14ac:dyDescent="0.25">
      <c r="A3946" s="11" t="s">
        <v>14</v>
      </c>
      <c r="B3946" s="18" t="s">
        <v>14</v>
      </c>
      <c r="C3946" s="18" t="s">
        <v>14</v>
      </c>
      <c r="D3946" s="19" t="s">
        <v>14</v>
      </c>
      <c r="E3946" s="6" t="s">
        <v>14</v>
      </c>
      <c r="F3946" s="11" t="s">
        <v>14</v>
      </c>
      <c r="G3946" s="11" t="s">
        <v>14</v>
      </c>
      <c r="H3946" s="11" t="s">
        <v>14</v>
      </c>
      <c r="I3946" s="13" t="s">
        <v>14</v>
      </c>
      <c r="J3946" s="14" t="s">
        <v>14</v>
      </c>
      <c r="K3946" s="14" t="s">
        <v>14</v>
      </c>
      <c r="L3946" s="17"/>
      <c r="M3946" s="17" t="s">
        <v>14</v>
      </c>
      <c r="N3946" s="17"/>
    </row>
    <row r="3947" spans="1:14" x14ac:dyDescent="0.25">
      <c r="A3947" s="11" t="s">
        <v>14</v>
      </c>
      <c r="B3947" s="18" t="s">
        <v>14</v>
      </c>
      <c r="C3947" s="18" t="s">
        <v>14</v>
      </c>
      <c r="D3947" s="19" t="s">
        <v>14</v>
      </c>
      <c r="E3947" s="6" t="s">
        <v>14</v>
      </c>
      <c r="F3947" s="11" t="s">
        <v>14</v>
      </c>
      <c r="G3947" s="11" t="s">
        <v>14</v>
      </c>
      <c r="H3947" s="11" t="s">
        <v>14</v>
      </c>
      <c r="I3947" s="13" t="s">
        <v>14</v>
      </c>
      <c r="J3947" s="14" t="s">
        <v>14</v>
      </c>
      <c r="K3947" s="14" t="s">
        <v>14</v>
      </c>
      <c r="L3947" s="17"/>
      <c r="M3947" s="17" t="s">
        <v>14</v>
      </c>
      <c r="N3947" s="17"/>
    </row>
    <row r="3948" spans="1:14" x14ac:dyDescent="0.25">
      <c r="A3948" s="11" t="s">
        <v>14</v>
      </c>
      <c r="B3948" s="18" t="s">
        <v>14</v>
      </c>
      <c r="C3948" s="18" t="s">
        <v>14</v>
      </c>
      <c r="D3948" s="19" t="s">
        <v>14</v>
      </c>
      <c r="E3948" s="6" t="s">
        <v>14</v>
      </c>
      <c r="F3948" s="11" t="s">
        <v>14</v>
      </c>
      <c r="G3948" s="11" t="s">
        <v>14</v>
      </c>
      <c r="H3948" s="11" t="s">
        <v>14</v>
      </c>
      <c r="I3948" s="13" t="s">
        <v>14</v>
      </c>
      <c r="J3948" s="14" t="s">
        <v>14</v>
      </c>
      <c r="K3948" s="14" t="s">
        <v>14</v>
      </c>
      <c r="L3948" s="17"/>
      <c r="M3948" s="17" t="s">
        <v>14</v>
      </c>
      <c r="N3948" s="17"/>
    </row>
    <row r="3949" spans="1:14" x14ac:dyDescent="0.25">
      <c r="A3949" s="11" t="s">
        <v>14</v>
      </c>
      <c r="B3949" s="18" t="s">
        <v>14</v>
      </c>
      <c r="C3949" s="18" t="s">
        <v>14</v>
      </c>
      <c r="D3949" s="19" t="s">
        <v>14</v>
      </c>
      <c r="E3949" s="6" t="s">
        <v>14</v>
      </c>
      <c r="F3949" s="11" t="s">
        <v>14</v>
      </c>
      <c r="G3949" s="11" t="s">
        <v>14</v>
      </c>
      <c r="H3949" s="11" t="s">
        <v>14</v>
      </c>
      <c r="I3949" s="13" t="s">
        <v>14</v>
      </c>
      <c r="J3949" s="14" t="s">
        <v>14</v>
      </c>
      <c r="K3949" s="14" t="s">
        <v>14</v>
      </c>
      <c r="L3949" s="17"/>
      <c r="M3949" s="17" t="s">
        <v>14</v>
      </c>
      <c r="N3949" s="17"/>
    </row>
    <row r="3950" spans="1:14" x14ac:dyDescent="0.25">
      <c r="A3950" s="11" t="s">
        <v>14</v>
      </c>
      <c r="B3950" s="18" t="s">
        <v>14</v>
      </c>
      <c r="C3950" s="18" t="s">
        <v>14</v>
      </c>
      <c r="D3950" s="19" t="s">
        <v>14</v>
      </c>
      <c r="E3950" s="6" t="s">
        <v>14</v>
      </c>
      <c r="F3950" s="11" t="s">
        <v>14</v>
      </c>
      <c r="G3950" s="11" t="s">
        <v>14</v>
      </c>
      <c r="H3950" s="11" t="s">
        <v>14</v>
      </c>
      <c r="I3950" s="13" t="s">
        <v>14</v>
      </c>
      <c r="J3950" s="14" t="s">
        <v>14</v>
      </c>
      <c r="K3950" s="14" t="s">
        <v>14</v>
      </c>
      <c r="L3950" s="17"/>
      <c r="M3950" s="17" t="s">
        <v>14</v>
      </c>
      <c r="N3950" s="17"/>
    </row>
    <row r="3951" spans="1:14" x14ac:dyDescent="0.25">
      <c r="A3951" s="11" t="s">
        <v>14</v>
      </c>
      <c r="B3951" s="18" t="s">
        <v>14</v>
      </c>
      <c r="C3951" s="18" t="s">
        <v>14</v>
      </c>
      <c r="D3951" s="19" t="s">
        <v>14</v>
      </c>
      <c r="E3951" s="6" t="s">
        <v>14</v>
      </c>
      <c r="F3951" s="11" t="s">
        <v>14</v>
      </c>
      <c r="G3951" s="11" t="s">
        <v>14</v>
      </c>
      <c r="H3951" s="11" t="s">
        <v>14</v>
      </c>
      <c r="I3951" s="13" t="s">
        <v>14</v>
      </c>
      <c r="J3951" s="14" t="s">
        <v>14</v>
      </c>
      <c r="K3951" s="14" t="s">
        <v>14</v>
      </c>
      <c r="L3951" s="17"/>
      <c r="M3951" s="17" t="s">
        <v>14</v>
      </c>
      <c r="N3951" s="17"/>
    </row>
    <row r="3952" spans="1:14" x14ac:dyDescent="0.25">
      <c r="A3952" s="11" t="s">
        <v>14</v>
      </c>
      <c r="B3952" s="18" t="s">
        <v>14</v>
      </c>
      <c r="C3952" s="18" t="s">
        <v>14</v>
      </c>
      <c r="D3952" s="19" t="s">
        <v>14</v>
      </c>
      <c r="E3952" s="6" t="s">
        <v>14</v>
      </c>
      <c r="F3952" s="11" t="s">
        <v>14</v>
      </c>
      <c r="G3952" s="11" t="s">
        <v>14</v>
      </c>
      <c r="H3952" s="11" t="s">
        <v>14</v>
      </c>
      <c r="I3952" s="13" t="s">
        <v>14</v>
      </c>
      <c r="J3952" s="14" t="s">
        <v>14</v>
      </c>
      <c r="K3952" s="14" t="s">
        <v>14</v>
      </c>
      <c r="L3952" s="17"/>
      <c r="M3952" s="17" t="s">
        <v>14</v>
      </c>
      <c r="N3952" s="17"/>
    </row>
    <row r="3953" spans="1:14" x14ac:dyDescent="0.25">
      <c r="A3953" s="11" t="s">
        <v>14</v>
      </c>
      <c r="B3953" s="18" t="s">
        <v>14</v>
      </c>
      <c r="C3953" s="18" t="s">
        <v>14</v>
      </c>
      <c r="D3953" s="19" t="s">
        <v>14</v>
      </c>
      <c r="E3953" s="6" t="s">
        <v>14</v>
      </c>
      <c r="F3953" s="11" t="s">
        <v>14</v>
      </c>
      <c r="G3953" s="11" t="s">
        <v>14</v>
      </c>
      <c r="H3953" s="11" t="s">
        <v>14</v>
      </c>
      <c r="I3953" s="13" t="s">
        <v>14</v>
      </c>
      <c r="J3953" s="14" t="s">
        <v>14</v>
      </c>
      <c r="K3953" s="14" t="s">
        <v>14</v>
      </c>
      <c r="L3953" s="17"/>
      <c r="M3953" s="17" t="s">
        <v>14</v>
      </c>
      <c r="N3953" s="17"/>
    </row>
    <row r="3954" spans="1:14" x14ac:dyDescent="0.25">
      <c r="A3954" s="11" t="s">
        <v>14</v>
      </c>
      <c r="B3954" s="18" t="s">
        <v>14</v>
      </c>
      <c r="C3954" s="18" t="s">
        <v>14</v>
      </c>
      <c r="D3954" s="19" t="s">
        <v>14</v>
      </c>
      <c r="E3954" s="6" t="s">
        <v>14</v>
      </c>
      <c r="F3954" s="11" t="s">
        <v>14</v>
      </c>
      <c r="G3954" s="11" t="s">
        <v>14</v>
      </c>
      <c r="H3954" s="11" t="s">
        <v>14</v>
      </c>
      <c r="I3954" s="13" t="s">
        <v>14</v>
      </c>
      <c r="J3954" s="14" t="s">
        <v>14</v>
      </c>
      <c r="K3954" s="14" t="s">
        <v>14</v>
      </c>
      <c r="L3954" s="17"/>
      <c r="M3954" s="17" t="s">
        <v>14</v>
      </c>
      <c r="N3954" s="17"/>
    </row>
    <row r="3955" spans="1:14" x14ac:dyDescent="0.25">
      <c r="A3955" s="11" t="s">
        <v>14</v>
      </c>
      <c r="B3955" s="18" t="s">
        <v>14</v>
      </c>
      <c r="C3955" s="18" t="s">
        <v>14</v>
      </c>
      <c r="D3955" s="19" t="s">
        <v>14</v>
      </c>
      <c r="E3955" s="6" t="s">
        <v>14</v>
      </c>
      <c r="F3955" s="11" t="s">
        <v>14</v>
      </c>
      <c r="G3955" s="11" t="s">
        <v>14</v>
      </c>
      <c r="H3955" s="11" t="s">
        <v>14</v>
      </c>
      <c r="I3955" s="13" t="s">
        <v>14</v>
      </c>
      <c r="J3955" s="14" t="s">
        <v>14</v>
      </c>
      <c r="K3955" s="14" t="s">
        <v>14</v>
      </c>
      <c r="L3955" s="17"/>
      <c r="M3955" s="17" t="s">
        <v>14</v>
      </c>
      <c r="N3955" s="17"/>
    </row>
    <row r="3956" spans="1:14" x14ac:dyDescent="0.25">
      <c r="A3956" s="11" t="s">
        <v>14</v>
      </c>
      <c r="B3956" s="18" t="s">
        <v>14</v>
      </c>
      <c r="C3956" s="18" t="s">
        <v>14</v>
      </c>
      <c r="D3956" s="19" t="s">
        <v>14</v>
      </c>
      <c r="E3956" s="6" t="s">
        <v>14</v>
      </c>
      <c r="F3956" s="11" t="s">
        <v>14</v>
      </c>
      <c r="G3956" s="11" t="s">
        <v>14</v>
      </c>
      <c r="H3956" s="11" t="s">
        <v>14</v>
      </c>
      <c r="I3956" s="13" t="s">
        <v>14</v>
      </c>
      <c r="J3956" s="14" t="s">
        <v>14</v>
      </c>
      <c r="K3956" s="14" t="s">
        <v>14</v>
      </c>
      <c r="L3956" s="17"/>
      <c r="M3956" s="17" t="s">
        <v>14</v>
      </c>
      <c r="N3956" s="17"/>
    </row>
    <row r="3957" spans="1:14" x14ac:dyDescent="0.25">
      <c r="A3957" s="11" t="s">
        <v>14</v>
      </c>
      <c r="B3957" s="18" t="s">
        <v>14</v>
      </c>
      <c r="C3957" s="18" t="s">
        <v>14</v>
      </c>
      <c r="D3957" s="19" t="s">
        <v>14</v>
      </c>
      <c r="E3957" s="6" t="s">
        <v>14</v>
      </c>
      <c r="F3957" s="11" t="s">
        <v>14</v>
      </c>
      <c r="G3957" s="11" t="s">
        <v>14</v>
      </c>
      <c r="H3957" s="11" t="s">
        <v>14</v>
      </c>
      <c r="I3957" s="13" t="s">
        <v>14</v>
      </c>
      <c r="J3957" s="14" t="s">
        <v>14</v>
      </c>
      <c r="K3957" s="14" t="s">
        <v>14</v>
      </c>
      <c r="L3957" s="17"/>
      <c r="M3957" s="17" t="s">
        <v>14</v>
      </c>
      <c r="N3957" s="17"/>
    </row>
    <row r="3958" spans="1:14" x14ac:dyDescent="0.25">
      <c r="A3958" s="11" t="s">
        <v>14</v>
      </c>
      <c r="B3958" s="18" t="s">
        <v>14</v>
      </c>
      <c r="C3958" s="18" t="s">
        <v>14</v>
      </c>
      <c r="D3958" s="19" t="s">
        <v>14</v>
      </c>
      <c r="E3958" s="6" t="s">
        <v>14</v>
      </c>
      <c r="F3958" s="11" t="s">
        <v>14</v>
      </c>
      <c r="G3958" s="11" t="s">
        <v>14</v>
      </c>
      <c r="H3958" s="11" t="s">
        <v>14</v>
      </c>
      <c r="I3958" s="13" t="s">
        <v>14</v>
      </c>
      <c r="J3958" s="14" t="s">
        <v>14</v>
      </c>
      <c r="K3958" s="14" t="s">
        <v>14</v>
      </c>
      <c r="L3958" s="17"/>
      <c r="M3958" s="17" t="s">
        <v>14</v>
      </c>
      <c r="N3958" s="17"/>
    </row>
    <row r="3959" spans="1:14" x14ac:dyDescent="0.25">
      <c r="A3959" s="11" t="s">
        <v>14</v>
      </c>
      <c r="B3959" s="18" t="s">
        <v>14</v>
      </c>
      <c r="C3959" s="18" t="s">
        <v>14</v>
      </c>
      <c r="D3959" s="19" t="s">
        <v>14</v>
      </c>
      <c r="E3959" s="6" t="s">
        <v>14</v>
      </c>
      <c r="F3959" s="11" t="s">
        <v>14</v>
      </c>
      <c r="G3959" s="11" t="s">
        <v>14</v>
      </c>
      <c r="H3959" s="11" t="s">
        <v>14</v>
      </c>
      <c r="I3959" s="13" t="s">
        <v>14</v>
      </c>
      <c r="J3959" s="14" t="s">
        <v>14</v>
      </c>
      <c r="K3959" s="14" t="s">
        <v>14</v>
      </c>
      <c r="L3959" s="17"/>
      <c r="M3959" s="17" t="s">
        <v>14</v>
      </c>
      <c r="N3959" s="17"/>
    </row>
    <row r="3960" spans="1:14" x14ac:dyDescent="0.25">
      <c r="A3960" s="11" t="s">
        <v>14</v>
      </c>
      <c r="B3960" s="18" t="s">
        <v>14</v>
      </c>
      <c r="C3960" s="18" t="s">
        <v>14</v>
      </c>
      <c r="D3960" s="19" t="s">
        <v>14</v>
      </c>
      <c r="E3960" s="6" t="s">
        <v>14</v>
      </c>
      <c r="F3960" s="11" t="s">
        <v>14</v>
      </c>
      <c r="G3960" s="11" t="s">
        <v>14</v>
      </c>
      <c r="H3960" s="11" t="s">
        <v>14</v>
      </c>
      <c r="I3960" s="13" t="s">
        <v>14</v>
      </c>
      <c r="J3960" s="14" t="s">
        <v>14</v>
      </c>
      <c r="K3960" s="14" t="s">
        <v>14</v>
      </c>
      <c r="L3960" s="17"/>
      <c r="M3960" s="17" t="s">
        <v>14</v>
      </c>
      <c r="N3960" s="17"/>
    </row>
    <row r="3961" spans="1:14" x14ac:dyDescent="0.25">
      <c r="A3961" s="11" t="s">
        <v>14</v>
      </c>
      <c r="B3961" s="18" t="s">
        <v>14</v>
      </c>
      <c r="C3961" s="18" t="s">
        <v>14</v>
      </c>
      <c r="D3961" s="19" t="s">
        <v>14</v>
      </c>
      <c r="E3961" s="6" t="s">
        <v>14</v>
      </c>
      <c r="F3961" s="11" t="s">
        <v>14</v>
      </c>
      <c r="G3961" s="11" t="s">
        <v>14</v>
      </c>
      <c r="H3961" s="11" t="s">
        <v>14</v>
      </c>
      <c r="I3961" s="13" t="s">
        <v>14</v>
      </c>
      <c r="J3961" s="14" t="s">
        <v>14</v>
      </c>
      <c r="K3961" s="14" t="s">
        <v>14</v>
      </c>
      <c r="L3961" s="17"/>
      <c r="M3961" s="17" t="s">
        <v>14</v>
      </c>
      <c r="N3961" s="17"/>
    </row>
    <row r="3962" spans="1:14" x14ac:dyDescent="0.25">
      <c r="A3962" s="11" t="s">
        <v>14</v>
      </c>
      <c r="B3962" s="18" t="s">
        <v>14</v>
      </c>
      <c r="C3962" s="18" t="s">
        <v>14</v>
      </c>
      <c r="D3962" s="19" t="s">
        <v>14</v>
      </c>
      <c r="E3962" s="6" t="s">
        <v>14</v>
      </c>
      <c r="F3962" s="11" t="s">
        <v>14</v>
      </c>
      <c r="G3962" s="11" t="s">
        <v>14</v>
      </c>
      <c r="H3962" s="11" t="s">
        <v>14</v>
      </c>
      <c r="I3962" s="13" t="s">
        <v>14</v>
      </c>
      <c r="J3962" s="14" t="s">
        <v>14</v>
      </c>
      <c r="K3962" s="14" t="s">
        <v>14</v>
      </c>
      <c r="L3962" s="17"/>
      <c r="M3962" s="17" t="s">
        <v>14</v>
      </c>
      <c r="N3962" s="17"/>
    </row>
    <row r="3963" spans="1:14" x14ac:dyDescent="0.25">
      <c r="A3963" s="11" t="s">
        <v>14</v>
      </c>
      <c r="B3963" s="18" t="s">
        <v>14</v>
      </c>
      <c r="C3963" s="18" t="s">
        <v>14</v>
      </c>
      <c r="D3963" s="19" t="s">
        <v>14</v>
      </c>
      <c r="E3963" s="6" t="s">
        <v>14</v>
      </c>
      <c r="F3963" s="11" t="s">
        <v>14</v>
      </c>
      <c r="G3963" s="11" t="s">
        <v>14</v>
      </c>
      <c r="H3963" s="11" t="s">
        <v>14</v>
      </c>
      <c r="I3963" s="13" t="s">
        <v>14</v>
      </c>
      <c r="J3963" s="14" t="s">
        <v>14</v>
      </c>
      <c r="K3963" s="14" t="s">
        <v>14</v>
      </c>
      <c r="L3963" s="17"/>
      <c r="M3963" s="17" t="s">
        <v>14</v>
      </c>
      <c r="N3963" s="17"/>
    </row>
    <row r="3964" spans="1:14" x14ac:dyDescent="0.25">
      <c r="A3964" s="11" t="s">
        <v>14</v>
      </c>
      <c r="B3964" s="18" t="s">
        <v>14</v>
      </c>
      <c r="C3964" s="18" t="s">
        <v>14</v>
      </c>
      <c r="D3964" s="19" t="s">
        <v>14</v>
      </c>
      <c r="E3964" s="6" t="s">
        <v>14</v>
      </c>
      <c r="F3964" s="11" t="s">
        <v>14</v>
      </c>
      <c r="G3964" s="11" t="s">
        <v>14</v>
      </c>
      <c r="H3964" s="11" t="s">
        <v>14</v>
      </c>
      <c r="I3964" s="13" t="s">
        <v>14</v>
      </c>
      <c r="J3964" s="14" t="s">
        <v>14</v>
      </c>
      <c r="K3964" s="14" t="s">
        <v>14</v>
      </c>
      <c r="L3964" s="17"/>
      <c r="M3964" s="17" t="s">
        <v>14</v>
      </c>
      <c r="N3964" s="17"/>
    </row>
    <row r="3965" spans="1:14" x14ac:dyDescent="0.25">
      <c r="A3965" s="11" t="s">
        <v>14</v>
      </c>
      <c r="B3965" s="18" t="s">
        <v>14</v>
      </c>
      <c r="C3965" s="18" t="s">
        <v>14</v>
      </c>
      <c r="D3965" s="19" t="s">
        <v>14</v>
      </c>
      <c r="E3965" s="6" t="s">
        <v>14</v>
      </c>
      <c r="F3965" s="11" t="s">
        <v>14</v>
      </c>
      <c r="G3965" s="11" t="s">
        <v>14</v>
      </c>
      <c r="H3965" s="11" t="s">
        <v>14</v>
      </c>
      <c r="I3965" s="13" t="s">
        <v>14</v>
      </c>
      <c r="J3965" s="14" t="s">
        <v>14</v>
      </c>
      <c r="K3965" s="14" t="s">
        <v>14</v>
      </c>
      <c r="L3965" s="17"/>
      <c r="M3965" s="17" t="s">
        <v>14</v>
      </c>
      <c r="N3965" s="17"/>
    </row>
    <row r="3966" spans="1:14" x14ac:dyDescent="0.25">
      <c r="A3966" s="11" t="s">
        <v>14</v>
      </c>
      <c r="B3966" s="18" t="s">
        <v>14</v>
      </c>
      <c r="C3966" s="18" t="s">
        <v>14</v>
      </c>
      <c r="D3966" s="19" t="s">
        <v>14</v>
      </c>
      <c r="E3966" s="6" t="s">
        <v>14</v>
      </c>
      <c r="F3966" s="11" t="s">
        <v>14</v>
      </c>
      <c r="G3966" s="11" t="s">
        <v>14</v>
      </c>
      <c r="H3966" s="11" t="s">
        <v>14</v>
      </c>
      <c r="I3966" s="13" t="s">
        <v>14</v>
      </c>
      <c r="J3966" s="14" t="s">
        <v>14</v>
      </c>
      <c r="K3966" s="14" t="s">
        <v>14</v>
      </c>
      <c r="L3966" s="17"/>
      <c r="M3966" s="17" t="s">
        <v>14</v>
      </c>
      <c r="N3966" s="17"/>
    </row>
    <row r="3967" spans="1:14" x14ac:dyDescent="0.25">
      <c r="A3967" s="11" t="s">
        <v>14</v>
      </c>
      <c r="B3967" s="18" t="s">
        <v>14</v>
      </c>
      <c r="C3967" s="18" t="s">
        <v>14</v>
      </c>
      <c r="D3967" s="19" t="s">
        <v>14</v>
      </c>
      <c r="E3967" s="6" t="s">
        <v>14</v>
      </c>
      <c r="F3967" s="11" t="s">
        <v>14</v>
      </c>
      <c r="G3967" s="11" t="s">
        <v>14</v>
      </c>
      <c r="H3967" s="11" t="s">
        <v>14</v>
      </c>
      <c r="I3967" s="13" t="s">
        <v>14</v>
      </c>
      <c r="J3967" s="14" t="s">
        <v>14</v>
      </c>
      <c r="K3967" s="14" t="s">
        <v>14</v>
      </c>
      <c r="L3967" s="17"/>
      <c r="M3967" s="17" t="s">
        <v>14</v>
      </c>
      <c r="N3967" s="17"/>
    </row>
    <row r="3968" spans="1:14" x14ac:dyDescent="0.25">
      <c r="A3968" s="11" t="s">
        <v>14</v>
      </c>
      <c r="B3968" s="18" t="s">
        <v>14</v>
      </c>
      <c r="C3968" s="18" t="s">
        <v>14</v>
      </c>
      <c r="D3968" s="19" t="s">
        <v>14</v>
      </c>
      <c r="E3968" s="6" t="s">
        <v>14</v>
      </c>
      <c r="F3968" s="11" t="s">
        <v>14</v>
      </c>
      <c r="G3968" s="11" t="s">
        <v>14</v>
      </c>
      <c r="H3968" s="11" t="s">
        <v>14</v>
      </c>
      <c r="I3968" s="13" t="s">
        <v>14</v>
      </c>
      <c r="J3968" s="14" t="s">
        <v>14</v>
      </c>
      <c r="K3968" s="14" t="s">
        <v>14</v>
      </c>
      <c r="L3968" s="17"/>
      <c r="M3968" s="17" t="s">
        <v>14</v>
      </c>
      <c r="N3968" s="17"/>
    </row>
    <row r="3969" spans="1:14" x14ac:dyDescent="0.25">
      <c r="A3969" s="11" t="s">
        <v>14</v>
      </c>
      <c r="B3969" s="18" t="s">
        <v>14</v>
      </c>
      <c r="C3969" s="18" t="s">
        <v>14</v>
      </c>
      <c r="D3969" s="19" t="s">
        <v>14</v>
      </c>
      <c r="E3969" s="6" t="s">
        <v>14</v>
      </c>
      <c r="F3969" s="11" t="s">
        <v>14</v>
      </c>
      <c r="G3969" s="11" t="s">
        <v>14</v>
      </c>
      <c r="H3969" s="11" t="s">
        <v>14</v>
      </c>
      <c r="I3969" s="13" t="s">
        <v>14</v>
      </c>
      <c r="J3969" s="14" t="s">
        <v>14</v>
      </c>
      <c r="K3969" s="14" t="s">
        <v>14</v>
      </c>
      <c r="L3969" s="17"/>
      <c r="M3969" s="17" t="s">
        <v>14</v>
      </c>
      <c r="N3969" s="17"/>
    </row>
    <row r="3970" spans="1:14" x14ac:dyDescent="0.25">
      <c r="A3970" s="11" t="s">
        <v>14</v>
      </c>
      <c r="B3970" s="18" t="s">
        <v>14</v>
      </c>
      <c r="C3970" s="18" t="s">
        <v>14</v>
      </c>
      <c r="D3970" s="19" t="s">
        <v>14</v>
      </c>
      <c r="E3970" s="6" t="s">
        <v>14</v>
      </c>
      <c r="F3970" s="11" t="s">
        <v>14</v>
      </c>
      <c r="G3970" s="11" t="s">
        <v>14</v>
      </c>
      <c r="H3970" s="11" t="s">
        <v>14</v>
      </c>
      <c r="I3970" s="13" t="s">
        <v>14</v>
      </c>
      <c r="J3970" s="14" t="s">
        <v>14</v>
      </c>
      <c r="K3970" s="14" t="s">
        <v>14</v>
      </c>
      <c r="L3970" s="17"/>
      <c r="M3970" s="17" t="s">
        <v>14</v>
      </c>
      <c r="N3970" s="17"/>
    </row>
    <row r="3971" spans="1:14" x14ac:dyDescent="0.25">
      <c r="A3971" s="11" t="s">
        <v>14</v>
      </c>
      <c r="B3971" s="18" t="s">
        <v>14</v>
      </c>
      <c r="C3971" s="18" t="s">
        <v>14</v>
      </c>
      <c r="D3971" s="19" t="s">
        <v>14</v>
      </c>
      <c r="E3971" s="6" t="s">
        <v>14</v>
      </c>
      <c r="F3971" s="11" t="s">
        <v>14</v>
      </c>
      <c r="G3971" s="11" t="s">
        <v>14</v>
      </c>
      <c r="H3971" s="11" t="s">
        <v>14</v>
      </c>
      <c r="I3971" s="13" t="s">
        <v>14</v>
      </c>
      <c r="J3971" s="14" t="s">
        <v>14</v>
      </c>
      <c r="K3971" s="14" t="s">
        <v>14</v>
      </c>
      <c r="L3971" s="17"/>
      <c r="M3971" s="17" t="s">
        <v>14</v>
      </c>
      <c r="N3971" s="17"/>
    </row>
    <row r="3972" spans="1:14" x14ac:dyDescent="0.25">
      <c r="A3972" s="11" t="s">
        <v>14</v>
      </c>
      <c r="B3972" s="18" t="s">
        <v>14</v>
      </c>
      <c r="C3972" s="18" t="s">
        <v>14</v>
      </c>
      <c r="D3972" s="19" t="s">
        <v>14</v>
      </c>
      <c r="E3972" s="6" t="s">
        <v>14</v>
      </c>
      <c r="F3972" s="11" t="s">
        <v>14</v>
      </c>
      <c r="G3972" s="11" t="s">
        <v>14</v>
      </c>
      <c r="H3972" s="11" t="s">
        <v>14</v>
      </c>
      <c r="I3972" s="13" t="s">
        <v>14</v>
      </c>
      <c r="J3972" s="14" t="s">
        <v>14</v>
      </c>
      <c r="K3972" s="14" t="s">
        <v>14</v>
      </c>
      <c r="L3972" s="17"/>
      <c r="M3972" s="17" t="s">
        <v>14</v>
      </c>
      <c r="N3972" s="17"/>
    </row>
    <row r="3973" spans="1:14" x14ac:dyDescent="0.25">
      <c r="A3973" s="11" t="s">
        <v>14</v>
      </c>
      <c r="B3973" s="18" t="s">
        <v>14</v>
      </c>
      <c r="C3973" s="18" t="s">
        <v>14</v>
      </c>
      <c r="D3973" s="19" t="s">
        <v>14</v>
      </c>
      <c r="E3973" s="6" t="s">
        <v>14</v>
      </c>
      <c r="F3973" s="11" t="s">
        <v>14</v>
      </c>
      <c r="G3973" s="11" t="s">
        <v>14</v>
      </c>
      <c r="H3973" s="11" t="s">
        <v>14</v>
      </c>
      <c r="I3973" s="13" t="s">
        <v>14</v>
      </c>
      <c r="J3973" s="14" t="s">
        <v>14</v>
      </c>
      <c r="K3973" s="14" t="s">
        <v>14</v>
      </c>
      <c r="L3973" s="17"/>
      <c r="M3973" s="17" t="s">
        <v>14</v>
      </c>
      <c r="N3973" s="17"/>
    </row>
    <row r="3974" spans="1:14" x14ac:dyDescent="0.25">
      <c r="A3974" s="11" t="s">
        <v>14</v>
      </c>
      <c r="B3974" s="18" t="s">
        <v>14</v>
      </c>
      <c r="C3974" s="18" t="s">
        <v>14</v>
      </c>
      <c r="D3974" s="19" t="s">
        <v>14</v>
      </c>
      <c r="E3974" s="6" t="s">
        <v>14</v>
      </c>
      <c r="F3974" s="11" t="s">
        <v>14</v>
      </c>
      <c r="G3974" s="11" t="s">
        <v>14</v>
      </c>
      <c r="H3974" s="11" t="s">
        <v>14</v>
      </c>
      <c r="I3974" s="13" t="s">
        <v>14</v>
      </c>
      <c r="J3974" s="14" t="s">
        <v>14</v>
      </c>
      <c r="K3974" s="14" t="s">
        <v>14</v>
      </c>
      <c r="L3974" s="17"/>
      <c r="M3974" s="17" t="s">
        <v>14</v>
      </c>
      <c r="N3974" s="17"/>
    </row>
    <row r="3975" spans="1:14" x14ac:dyDescent="0.25">
      <c r="A3975" s="11" t="s">
        <v>14</v>
      </c>
      <c r="B3975" s="18" t="s">
        <v>14</v>
      </c>
      <c r="C3975" s="18" t="s">
        <v>14</v>
      </c>
      <c r="D3975" s="19" t="s">
        <v>14</v>
      </c>
      <c r="E3975" s="6" t="s">
        <v>14</v>
      </c>
      <c r="F3975" s="11" t="s">
        <v>14</v>
      </c>
      <c r="G3975" s="11" t="s">
        <v>14</v>
      </c>
      <c r="H3975" s="11" t="s">
        <v>14</v>
      </c>
      <c r="I3975" s="13" t="s">
        <v>14</v>
      </c>
      <c r="J3975" s="14" t="s">
        <v>14</v>
      </c>
      <c r="K3975" s="14" t="s">
        <v>14</v>
      </c>
      <c r="L3975" s="17"/>
      <c r="M3975" s="17" t="s">
        <v>14</v>
      </c>
      <c r="N3975" s="17"/>
    </row>
    <row r="3976" spans="1:14" x14ac:dyDescent="0.25">
      <c r="A3976" s="11" t="s">
        <v>14</v>
      </c>
      <c r="B3976" s="18" t="s">
        <v>14</v>
      </c>
      <c r="C3976" s="18" t="s">
        <v>14</v>
      </c>
      <c r="D3976" s="19" t="s">
        <v>14</v>
      </c>
      <c r="E3976" s="6" t="s">
        <v>14</v>
      </c>
      <c r="F3976" s="11" t="s">
        <v>14</v>
      </c>
      <c r="G3976" s="11" t="s">
        <v>14</v>
      </c>
      <c r="H3976" s="11" t="s">
        <v>14</v>
      </c>
      <c r="I3976" s="13" t="s">
        <v>14</v>
      </c>
      <c r="J3976" s="14" t="s">
        <v>14</v>
      </c>
      <c r="K3976" s="14" t="s">
        <v>14</v>
      </c>
      <c r="L3976" s="17"/>
      <c r="M3976" s="17" t="s">
        <v>14</v>
      </c>
      <c r="N3976" s="17"/>
    </row>
    <row r="3977" spans="1:14" x14ac:dyDescent="0.25">
      <c r="A3977" s="11" t="s">
        <v>14</v>
      </c>
      <c r="B3977" s="18" t="s">
        <v>14</v>
      </c>
      <c r="C3977" s="18" t="s">
        <v>14</v>
      </c>
      <c r="D3977" s="19" t="s">
        <v>14</v>
      </c>
      <c r="E3977" s="6" t="s">
        <v>14</v>
      </c>
      <c r="F3977" s="11" t="s">
        <v>14</v>
      </c>
      <c r="G3977" s="11" t="s">
        <v>14</v>
      </c>
      <c r="H3977" s="11" t="s">
        <v>14</v>
      </c>
      <c r="I3977" s="13" t="s">
        <v>14</v>
      </c>
      <c r="J3977" s="14" t="s">
        <v>14</v>
      </c>
      <c r="K3977" s="14" t="s">
        <v>14</v>
      </c>
      <c r="L3977" s="17"/>
      <c r="M3977" s="17" t="s">
        <v>14</v>
      </c>
      <c r="N3977" s="17"/>
    </row>
    <row r="3978" spans="1:14" x14ac:dyDescent="0.25">
      <c r="A3978" s="11" t="s">
        <v>14</v>
      </c>
      <c r="B3978" s="18" t="s">
        <v>14</v>
      </c>
      <c r="C3978" s="18" t="s">
        <v>14</v>
      </c>
      <c r="D3978" s="19" t="s">
        <v>14</v>
      </c>
      <c r="E3978" s="6" t="s">
        <v>14</v>
      </c>
      <c r="F3978" s="11" t="s">
        <v>14</v>
      </c>
      <c r="G3978" s="11" t="s">
        <v>14</v>
      </c>
      <c r="H3978" s="11" t="s">
        <v>14</v>
      </c>
      <c r="I3978" s="13" t="s">
        <v>14</v>
      </c>
      <c r="J3978" s="14" t="s">
        <v>14</v>
      </c>
      <c r="K3978" s="14" t="s">
        <v>14</v>
      </c>
      <c r="L3978" s="17"/>
      <c r="M3978" s="17" t="s">
        <v>14</v>
      </c>
      <c r="N3978" s="17"/>
    </row>
    <row r="3979" spans="1:14" x14ac:dyDescent="0.25">
      <c r="A3979" s="11" t="s">
        <v>14</v>
      </c>
      <c r="B3979" s="18" t="s">
        <v>14</v>
      </c>
      <c r="C3979" s="18" t="s">
        <v>14</v>
      </c>
      <c r="D3979" s="19" t="s">
        <v>14</v>
      </c>
      <c r="E3979" s="6" t="s">
        <v>14</v>
      </c>
      <c r="F3979" s="11" t="s">
        <v>14</v>
      </c>
      <c r="G3979" s="11" t="s">
        <v>14</v>
      </c>
      <c r="H3979" s="11" t="s">
        <v>14</v>
      </c>
      <c r="I3979" s="13" t="s">
        <v>14</v>
      </c>
      <c r="J3979" s="14" t="s">
        <v>14</v>
      </c>
      <c r="K3979" s="14" t="s">
        <v>14</v>
      </c>
      <c r="L3979" s="17"/>
      <c r="M3979" s="17" t="s">
        <v>14</v>
      </c>
      <c r="N3979" s="17"/>
    </row>
    <row r="3980" spans="1:14" x14ac:dyDescent="0.25">
      <c r="A3980" s="11" t="s">
        <v>14</v>
      </c>
      <c r="B3980" s="18" t="s">
        <v>14</v>
      </c>
      <c r="C3980" s="18" t="s">
        <v>14</v>
      </c>
      <c r="D3980" s="19" t="s">
        <v>14</v>
      </c>
      <c r="E3980" s="6" t="s">
        <v>14</v>
      </c>
      <c r="F3980" s="11" t="s">
        <v>14</v>
      </c>
      <c r="G3980" s="11" t="s">
        <v>14</v>
      </c>
      <c r="H3980" s="11" t="s">
        <v>14</v>
      </c>
      <c r="I3980" s="13" t="s">
        <v>14</v>
      </c>
      <c r="J3980" s="14" t="s">
        <v>14</v>
      </c>
      <c r="K3980" s="14" t="s">
        <v>14</v>
      </c>
      <c r="L3980" s="17"/>
      <c r="M3980" s="17" t="s">
        <v>14</v>
      </c>
      <c r="N3980" s="17"/>
    </row>
    <row r="3981" spans="1:14" x14ac:dyDescent="0.25">
      <c r="A3981" s="11" t="s">
        <v>14</v>
      </c>
      <c r="B3981" s="18" t="s">
        <v>14</v>
      </c>
      <c r="C3981" s="18" t="s">
        <v>14</v>
      </c>
      <c r="D3981" s="19" t="s">
        <v>14</v>
      </c>
      <c r="E3981" s="6" t="s">
        <v>14</v>
      </c>
      <c r="F3981" s="11" t="s">
        <v>14</v>
      </c>
      <c r="G3981" s="11" t="s">
        <v>14</v>
      </c>
      <c r="H3981" s="11" t="s">
        <v>14</v>
      </c>
      <c r="I3981" s="13" t="s">
        <v>14</v>
      </c>
      <c r="J3981" s="14" t="s">
        <v>14</v>
      </c>
      <c r="K3981" s="14" t="s">
        <v>14</v>
      </c>
      <c r="L3981" s="17"/>
      <c r="M3981" s="17" t="s">
        <v>14</v>
      </c>
      <c r="N3981" s="17"/>
    </row>
    <row r="3982" spans="1:14" x14ac:dyDescent="0.25">
      <c r="A3982" s="11" t="s">
        <v>14</v>
      </c>
      <c r="B3982" s="18" t="s">
        <v>14</v>
      </c>
      <c r="C3982" s="18" t="s">
        <v>14</v>
      </c>
      <c r="D3982" s="19" t="s">
        <v>14</v>
      </c>
      <c r="E3982" s="6" t="s">
        <v>14</v>
      </c>
      <c r="F3982" s="11" t="s">
        <v>14</v>
      </c>
      <c r="G3982" s="11" t="s">
        <v>14</v>
      </c>
      <c r="H3982" s="11" t="s">
        <v>14</v>
      </c>
      <c r="I3982" s="13" t="s">
        <v>14</v>
      </c>
      <c r="J3982" s="14" t="s">
        <v>14</v>
      </c>
      <c r="K3982" s="14" t="s">
        <v>14</v>
      </c>
      <c r="L3982" s="17"/>
      <c r="M3982" s="17" t="s">
        <v>14</v>
      </c>
      <c r="N3982" s="17"/>
    </row>
    <row r="3983" spans="1:14" x14ac:dyDescent="0.25">
      <c r="A3983" s="11" t="s">
        <v>14</v>
      </c>
      <c r="B3983" s="18" t="s">
        <v>14</v>
      </c>
      <c r="C3983" s="18" t="s">
        <v>14</v>
      </c>
      <c r="D3983" s="19" t="s">
        <v>14</v>
      </c>
      <c r="E3983" s="6" t="s">
        <v>14</v>
      </c>
      <c r="F3983" s="11" t="s">
        <v>14</v>
      </c>
      <c r="G3983" s="11" t="s">
        <v>14</v>
      </c>
      <c r="H3983" s="11" t="s">
        <v>14</v>
      </c>
      <c r="I3983" s="13" t="s">
        <v>14</v>
      </c>
      <c r="J3983" s="14" t="s">
        <v>14</v>
      </c>
      <c r="K3983" s="14" t="s">
        <v>14</v>
      </c>
      <c r="L3983" s="17"/>
      <c r="M3983" s="17" t="s">
        <v>14</v>
      </c>
      <c r="N3983" s="17"/>
    </row>
    <row r="3984" spans="1:14" x14ac:dyDescent="0.25">
      <c r="A3984" s="11" t="s">
        <v>14</v>
      </c>
      <c r="B3984" s="18" t="s">
        <v>14</v>
      </c>
      <c r="C3984" s="18" t="s">
        <v>14</v>
      </c>
      <c r="D3984" s="19" t="s">
        <v>14</v>
      </c>
      <c r="E3984" s="6" t="s">
        <v>14</v>
      </c>
      <c r="F3984" s="11" t="s">
        <v>14</v>
      </c>
      <c r="G3984" s="11" t="s">
        <v>14</v>
      </c>
      <c r="H3984" s="11" t="s">
        <v>14</v>
      </c>
      <c r="I3984" s="13" t="s">
        <v>14</v>
      </c>
      <c r="J3984" s="14" t="s">
        <v>14</v>
      </c>
      <c r="K3984" s="14" t="s">
        <v>14</v>
      </c>
      <c r="L3984" s="17"/>
      <c r="M3984" s="17" t="s">
        <v>14</v>
      </c>
      <c r="N3984" s="17"/>
    </row>
    <row r="3985" spans="1:14" x14ac:dyDescent="0.25">
      <c r="A3985" s="11" t="s">
        <v>14</v>
      </c>
      <c r="B3985" s="18" t="s">
        <v>14</v>
      </c>
      <c r="C3985" s="18" t="s">
        <v>14</v>
      </c>
      <c r="D3985" s="19" t="s">
        <v>14</v>
      </c>
      <c r="E3985" s="6" t="s">
        <v>14</v>
      </c>
      <c r="F3985" s="11" t="s">
        <v>14</v>
      </c>
      <c r="G3985" s="11" t="s">
        <v>14</v>
      </c>
      <c r="H3985" s="11" t="s">
        <v>14</v>
      </c>
      <c r="I3985" s="13" t="s">
        <v>14</v>
      </c>
      <c r="J3985" s="14" t="s">
        <v>14</v>
      </c>
      <c r="K3985" s="14" t="s">
        <v>14</v>
      </c>
      <c r="L3985" s="17"/>
      <c r="M3985" s="17" t="s">
        <v>14</v>
      </c>
      <c r="N3985" s="17"/>
    </row>
    <row r="3986" spans="1:14" x14ac:dyDescent="0.25">
      <c r="A3986" s="11" t="s">
        <v>14</v>
      </c>
      <c r="B3986" s="18" t="s">
        <v>14</v>
      </c>
      <c r="C3986" s="18" t="s">
        <v>14</v>
      </c>
      <c r="D3986" s="19" t="s">
        <v>14</v>
      </c>
      <c r="E3986" s="6" t="s">
        <v>14</v>
      </c>
      <c r="F3986" s="11" t="s">
        <v>14</v>
      </c>
      <c r="G3986" s="11" t="s">
        <v>14</v>
      </c>
      <c r="H3986" s="11" t="s">
        <v>14</v>
      </c>
      <c r="I3986" s="13" t="s">
        <v>14</v>
      </c>
      <c r="J3986" s="14" t="s">
        <v>14</v>
      </c>
      <c r="K3986" s="14" t="s">
        <v>14</v>
      </c>
      <c r="L3986" s="17"/>
      <c r="M3986" s="17" t="s">
        <v>14</v>
      </c>
      <c r="N3986" s="17"/>
    </row>
    <row r="3987" spans="1:14" x14ac:dyDescent="0.25">
      <c r="A3987" s="11" t="s">
        <v>14</v>
      </c>
      <c r="B3987" s="18" t="s">
        <v>14</v>
      </c>
      <c r="C3987" s="18" t="s">
        <v>14</v>
      </c>
      <c r="D3987" s="19" t="s">
        <v>14</v>
      </c>
      <c r="E3987" s="6" t="s">
        <v>14</v>
      </c>
      <c r="F3987" s="11" t="s">
        <v>14</v>
      </c>
      <c r="G3987" s="11" t="s">
        <v>14</v>
      </c>
      <c r="H3987" s="11" t="s">
        <v>14</v>
      </c>
      <c r="I3987" s="13" t="s">
        <v>14</v>
      </c>
      <c r="J3987" s="14" t="s">
        <v>14</v>
      </c>
      <c r="K3987" s="14" t="s">
        <v>14</v>
      </c>
      <c r="L3987" s="17"/>
      <c r="M3987" s="17" t="s">
        <v>14</v>
      </c>
      <c r="N3987" s="17"/>
    </row>
    <row r="3988" spans="1:14" x14ac:dyDescent="0.25">
      <c r="A3988" s="11" t="s">
        <v>14</v>
      </c>
      <c r="B3988" s="18" t="s">
        <v>14</v>
      </c>
      <c r="C3988" s="18" t="s">
        <v>14</v>
      </c>
      <c r="D3988" s="19" t="s">
        <v>14</v>
      </c>
      <c r="E3988" s="6" t="s">
        <v>14</v>
      </c>
      <c r="F3988" s="11" t="s">
        <v>14</v>
      </c>
      <c r="G3988" s="11" t="s">
        <v>14</v>
      </c>
      <c r="H3988" s="11" t="s">
        <v>14</v>
      </c>
      <c r="I3988" s="13" t="s">
        <v>14</v>
      </c>
      <c r="J3988" s="14" t="s">
        <v>14</v>
      </c>
      <c r="K3988" s="14" t="s">
        <v>14</v>
      </c>
      <c r="L3988" s="17"/>
      <c r="M3988" s="17" t="s">
        <v>14</v>
      </c>
      <c r="N3988" s="17"/>
    </row>
    <row r="3989" spans="1:14" x14ac:dyDescent="0.25">
      <c r="A3989" s="11" t="s">
        <v>14</v>
      </c>
      <c r="B3989" s="18" t="s">
        <v>14</v>
      </c>
      <c r="C3989" s="18" t="s">
        <v>14</v>
      </c>
      <c r="D3989" s="19" t="s">
        <v>14</v>
      </c>
      <c r="E3989" s="6" t="s">
        <v>14</v>
      </c>
      <c r="F3989" s="11" t="s">
        <v>14</v>
      </c>
      <c r="G3989" s="11" t="s">
        <v>14</v>
      </c>
      <c r="H3989" s="11" t="s">
        <v>14</v>
      </c>
      <c r="I3989" s="13" t="s">
        <v>14</v>
      </c>
      <c r="J3989" s="14" t="s">
        <v>14</v>
      </c>
      <c r="K3989" s="14" t="s">
        <v>14</v>
      </c>
      <c r="L3989" s="17"/>
      <c r="M3989" s="17" t="s">
        <v>14</v>
      </c>
      <c r="N3989" s="17"/>
    </row>
    <row r="3990" spans="1:14" x14ac:dyDescent="0.25">
      <c r="A3990" s="11" t="s">
        <v>14</v>
      </c>
      <c r="B3990" s="18" t="s">
        <v>14</v>
      </c>
      <c r="C3990" s="18" t="s">
        <v>14</v>
      </c>
      <c r="D3990" s="19" t="s">
        <v>14</v>
      </c>
      <c r="E3990" s="6" t="s">
        <v>14</v>
      </c>
      <c r="F3990" s="11" t="s">
        <v>14</v>
      </c>
      <c r="G3990" s="11" t="s">
        <v>14</v>
      </c>
      <c r="H3990" s="11" t="s">
        <v>14</v>
      </c>
      <c r="I3990" s="13" t="s">
        <v>14</v>
      </c>
      <c r="J3990" s="14" t="s">
        <v>14</v>
      </c>
      <c r="K3990" s="14" t="s">
        <v>14</v>
      </c>
      <c r="L3990" s="17"/>
      <c r="M3990" s="17" t="s">
        <v>14</v>
      </c>
      <c r="N3990" s="17"/>
    </row>
    <row r="3991" spans="1:14" x14ac:dyDescent="0.25">
      <c r="A3991" s="11" t="s">
        <v>14</v>
      </c>
      <c r="B3991" s="18" t="s">
        <v>14</v>
      </c>
      <c r="C3991" s="18" t="s">
        <v>14</v>
      </c>
      <c r="D3991" s="19" t="s">
        <v>14</v>
      </c>
      <c r="E3991" s="6" t="s">
        <v>14</v>
      </c>
      <c r="F3991" s="11" t="s">
        <v>14</v>
      </c>
      <c r="G3991" s="11" t="s">
        <v>14</v>
      </c>
      <c r="H3991" s="11" t="s">
        <v>14</v>
      </c>
      <c r="I3991" s="13" t="s">
        <v>14</v>
      </c>
      <c r="J3991" s="14" t="s">
        <v>14</v>
      </c>
      <c r="K3991" s="14" t="s">
        <v>14</v>
      </c>
      <c r="L3991" s="17"/>
      <c r="M3991" s="17" t="s">
        <v>14</v>
      </c>
      <c r="N3991" s="17"/>
    </row>
    <row r="3992" spans="1:14" x14ac:dyDescent="0.25">
      <c r="A3992" s="11" t="s">
        <v>14</v>
      </c>
      <c r="B3992" s="18" t="s">
        <v>14</v>
      </c>
      <c r="C3992" s="18" t="s">
        <v>14</v>
      </c>
      <c r="D3992" s="19" t="s">
        <v>14</v>
      </c>
      <c r="E3992" s="6" t="s">
        <v>14</v>
      </c>
      <c r="F3992" s="11" t="s">
        <v>14</v>
      </c>
      <c r="G3992" s="11" t="s">
        <v>14</v>
      </c>
      <c r="H3992" s="11" t="s">
        <v>14</v>
      </c>
      <c r="I3992" s="13" t="s">
        <v>14</v>
      </c>
      <c r="J3992" s="14" t="s">
        <v>14</v>
      </c>
      <c r="K3992" s="14" t="s">
        <v>14</v>
      </c>
      <c r="L3992" s="17"/>
      <c r="M3992" s="17" t="s">
        <v>14</v>
      </c>
      <c r="N3992" s="17"/>
    </row>
    <row r="3993" spans="1:14" x14ac:dyDescent="0.25">
      <c r="A3993" s="11" t="s">
        <v>14</v>
      </c>
      <c r="B3993" s="18" t="s">
        <v>14</v>
      </c>
      <c r="C3993" s="18" t="s">
        <v>14</v>
      </c>
      <c r="D3993" s="19" t="s">
        <v>14</v>
      </c>
      <c r="E3993" s="6" t="s">
        <v>14</v>
      </c>
      <c r="F3993" s="11" t="s">
        <v>14</v>
      </c>
      <c r="G3993" s="11" t="s">
        <v>14</v>
      </c>
      <c r="H3993" s="11" t="s">
        <v>14</v>
      </c>
      <c r="I3993" s="13" t="s">
        <v>14</v>
      </c>
      <c r="J3993" s="14" t="s">
        <v>14</v>
      </c>
      <c r="K3993" s="14" t="s">
        <v>14</v>
      </c>
      <c r="L3993" s="17"/>
      <c r="M3993" s="17" t="s">
        <v>14</v>
      </c>
      <c r="N3993" s="17"/>
    </row>
    <row r="3994" spans="1:14" x14ac:dyDescent="0.25">
      <c r="A3994" s="11" t="s">
        <v>14</v>
      </c>
      <c r="B3994" s="18" t="s">
        <v>14</v>
      </c>
      <c r="C3994" s="18" t="s">
        <v>14</v>
      </c>
      <c r="D3994" s="19" t="s">
        <v>14</v>
      </c>
      <c r="E3994" s="6" t="s">
        <v>14</v>
      </c>
      <c r="F3994" s="11" t="s">
        <v>14</v>
      </c>
      <c r="G3994" s="11" t="s">
        <v>14</v>
      </c>
      <c r="H3994" s="11" t="s">
        <v>14</v>
      </c>
      <c r="I3994" s="13" t="s">
        <v>14</v>
      </c>
      <c r="J3994" s="14" t="s">
        <v>14</v>
      </c>
      <c r="K3994" s="14" t="s">
        <v>14</v>
      </c>
      <c r="L3994" s="17"/>
      <c r="M3994" s="17" t="s">
        <v>14</v>
      </c>
      <c r="N3994" s="17"/>
    </row>
    <row r="3995" spans="1:14" x14ac:dyDescent="0.25">
      <c r="A3995" s="11" t="s">
        <v>14</v>
      </c>
      <c r="B3995" s="18" t="s">
        <v>14</v>
      </c>
      <c r="C3995" s="18" t="s">
        <v>14</v>
      </c>
      <c r="D3995" s="19" t="s">
        <v>14</v>
      </c>
      <c r="E3995" s="6" t="s">
        <v>14</v>
      </c>
      <c r="F3995" s="11" t="s">
        <v>14</v>
      </c>
      <c r="G3995" s="11" t="s">
        <v>14</v>
      </c>
      <c r="H3995" s="11" t="s">
        <v>14</v>
      </c>
      <c r="I3995" s="13" t="s">
        <v>14</v>
      </c>
      <c r="J3995" s="14" t="s">
        <v>14</v>
      </c>
      <c r="K3995" s="14" t="s">
        <v>14</v>
      </c>
      <c r="L3995" s="17"/>
      <c r="M3995" s="17" t="s">
        <v>14</v>
      </c>
      <c r="N3995" s="17"/>
    </row>
    <row r="3996" spans="1:14" x14ac:dyDescent="0.25">
      <c r="A3996" s="11" t="s">
        <v>14</v>
      </c>
      <c r="B3996" s="18" t="s">
        <v>14</v>
      </c>
      <c r="C3996" s="18" t="s">
        <v>14</v>
      </c>
      <c r="D3996" s="19" t="s">
        <v>14</v>
      </c>
      <c r="E3996" s="6" t="s">
        <v>14</v>
      </c>
      <c r="F3996" s="11" t="s">
        <v>14</v>
      </c>
      <c r="G3996" s="11" t="s">
        <v>14</v>
      </c>
      <c r="H3996" s="11" t="s">
        <v>14</v>
      </c>
      <c r="I3996" s="13" t="s">
        <v>14</v>
      </c>
      <c r="J3996" s="14" t="s">
        <v>14</v>
      </c>
      <c r="K3996" s="14" t="s">
        <v>14</v>
      </c>
      <c r="L3996" s="17"/>
      <c r="M3996" s="17" t="s">
        <v>14</v>
      </c>
      <c r="N3996" s="17"/>
    </row>
    <row r="3997" spans="1:14" x14ac:dyDescent="0.25">
      <c r="A3997" s="11" t="s">
        <v>14</v>
      </c>
      <c r="B3997" s="18" t="s">
        <v>14</v>
      </c>
      <c r="C3997" s="18" t="s">
        <v>14</v>
      </c>
      <c r="D3997" s="19" t="s">
        <v>14</v>
      </c>
      <c r="E3997" s="6" t="s">
        <v>14</v>
      </c>
      <c r="F3997" s="11" t="s">
        <v>14</v>
      </c>
      <c r="G3997" s="11" t="s">
        <v>14</v>
      </c>
      <c r="H3997" s="11" t="s">
        <v>14</v>
      </c>
      <c r="I3997" s="13" t="s">
        <v>14</v>
      </c>
      <c r="J3997" s="14" t="s">
        <v>14</v>
      </c>
      <c r="K3997" s="14" t="s">
        <v>14</v>
      </c>
      <c r="L3997" s="17"/>
      <c r="M3997" s="17" t="s">
        <v>14</v>
      </c>
      <c r="N3997" s="17"/>
    </row>
    <row r="3998" spans="1:14" x14ac:dyDescent="0.25">
      <c r="A3998" s="11" t="s">
        <v>14</v>
      </c>
      <c r="B3998" s="18" t="s">
        <v>14</v>
      </c>
      <c r="C3998" s="18" t="s">
        <v>14</v>
      </c>
      <c r="D3998" s="19" t="s">
        <v>14</v>
      </c>
      <c r="E3998" s="6" t="s">
        <v>14</v>
      </c>
      <c r="F3998" s="11" t="s">
        <v>14</v>
      </c>
      <c r="G3998" s="11" t="s">
        <v>14</v>
      </c>
      <c r="H3998" s="11" t="s">
        <v>14</v>
      </c>
      <c r="I3998" s="13" t="s">
        <v>14</v>
      </c>
      <c r="J3998" s="14" t="s">
        <v>14</v>
      </c>
      <c r="K3998" s="14" t="s">
        <v>14</v>
      </c>
      <c r="L3998" s="17"/>
      <c r="M3998" s="17" t="s">
        <v>14</v>
      </c>
      <c r="N3998" s="17"/>
    </row>
    <row r="3999" spans="1:14" x14ac:dyDescent="0.25">
      <c r="A3999" s="11" t="s">
        <v>14</v>
      </c>
      <c r="B3999" s="18" t="s">
        <v>14</v>
      </c>
      <c r="C3999" s="18" t="s">
        <v>14</v>
      </c>
      <c r="D3999" s="19" t="s">
        <v>14</v>
      </c>
      <c r="E3999" s="6" t="s">
        <v>14</v>
      </c>
      <c r="F3999" s="11" t="s">
        <v>14</v>
      </c>
      <c r="G3999" s="11" t="s">
        <v>14</v>
      </c>
      <c r="H3999" s="11" t="s">
        <v>14</v>
      </c>
      <c r="I3999" s="13" t="s">
        <v>14</v>
      </c>
      <c r="J3999" s="14" t="s">
        <v>14</v>
      </c>
      <c r="K3999" s="14" t="s">
        <v>14</v>
      </c>
      <c r="L3999" s="17"/>
      <c r="M3999" s="17" t="s">
        <v>14</v>
      </c>
      <c r="N3999" s="17"/>
    </row>
    <row r="4000" spans="1:14" x14ac:dyDescent="0.25">
      <c r="A4000" s="11" t="s">
        <v>14</v>
      </c>
      <c r="B4000" s="18" t="s">
        <v>14</v>
      </c>
      <c r="C4000" s="18" t="s">
        <v>14</v>
      </c>
      <c r="D4000" s="19" t="s">
        <v>14</v>
      </c>
      <c r="E4000" s="6" t="s">
        <v>14</v>
      </c>
      <c r="F4000" s="11" t="s">
        <v>14</v>
      </c>
      <c r="G4000" s="11" t="s">
        <v>14</v>
      </c>
      <c r="H4000" s="11" t="s">
        <v>14</v>
      </c>
      <c r="I4000" s="13" t="s">
        <v>14</v>
      </c>
      <c r="J4000" s="14" t="s">
        <v>14</v>
      </c>
      <c r="K4000" s="14" t="s">
        <v>14</v>
      </c>
      <c r="L4000" s="17"/>
      <c r="M4000" s="17" t="s">
        <v>14</v>
      </c>
      <c r="N4000" s="17"/>
    </row>
    <row r="4001" spans="1:14" x14ac:dyDescent="0.25">
      <c r="A4001" s="11" t="s">
        <v>14</v>
      </c>
      <c r="B4001" s="18" t="s">
        <v>14</v>
      </c>
      <c r="C4001" s="18" t="s">
        <v>14</v>
      </c>
      <c r="D4001" s="19" t="s">
        <v>14</v>
      </c>
      <c r="E4001" s="6" t="s">
        <v>14</v>
      </c>
      <c r="F4001" s="11" t="s">
        <v>14</v>
      </c>
      <c r="G4001" s="11" t="s">
        <v>14</v>
      </c>
      <c r="H4001" s="11" t="s">
        <v>14</v>
      </c>
      <c r="I4001" s="13" t="s">
        <v>14</v>
      </c>
      <c r="J4001" s="14" t="s">
        <v>14</v>
      </c>
      <c r="K4001" s="14" t="s">
        <v>14</v>
      </c>
      <c r="L4001" s="17"/>
      <c r="M4001" s="17" t="s">
        <v>14</v>
      </c>
      <c r="N4001" s="17"/>
    </row>
    <row r="4002" spans="1:14" x14ac:dyDescent="0.25">
      <c r="A4002" s="11" t="s">
        <v>14</v>
      </c>
      <c r="B4002" s="18" t="s">
        <v>14</v>
      </c>
      <c r="C4002" s="18" t="s">
        <v>14</v>
      </c>
      <c r="D4002" s="19" t="s">
        <v>14</v>
      </c>
      <c r="E4002" s="6" t="s">
        <v>14</v>
      </c>
      <c r="F4002" s="11" t="s">
        <v>14</v>
      </c>
      <c r="G4002" s="11" t="s">
        <v>14</v>
      </c>
      <c r="H4002" s="11" t="s">
        <v>14</v>
      </c>
      <c r="I4002" s="13" t="s">
        <v>14</v>
      </c>
      <c r="J4002" s="14" t="s">
        <v>14</v>
      </c>
      <c r="K4002" s="14" t="s">
        <v>14</v>
      </c>
      <c r="L4002" s="17"/>
      <c r="M4002" s="17" t="s">
        <v>14</v>
      </c>
      <c r="N4002" s="17"/>
    </row>
    <row r="4003" spans="1:14" x14ac:dyDescent="0.25">
      <c r="A4003" s="11" t="s">
        <v>14</v>
      </c>
      <c r="B4003" s="18" t="s">
        <v>14</v>
      </c>
      <c r="C4003" s="18" t="s">
        <v>14</v>
      </c>
      <c r="D4003" s="19" t="s">
        <v>14</v>
      </c>
      <c r="E4003" s="6" t="s">
        <v>14</v>
      </c>
      <c r="F4003" s="11" t="s">
        <v>14</v>
      </c>
      <c r="G4003" s="11" t="s">
        <v>14</v>
      </c>
      <c r="H4003" s="11" t="s">
        <v>14</v>
      </c>
      <c r="I4003" s="13" t="s">
        <v>14</v>
      </c>
      <c r="J4003" s="14" t="s">
        <v>14</v>
      </c>
      <c r="K4003" s="14" t="s">
        <v>14</v>
      </c>
      <c r="L4003" s="17"/>
      <c r="M4003" s="17" t="s">
        <v>14</v>
      </c>
      <c r="N4003" s="17"/>
    </row>
    <row r="4004" spans="1:14" x14ac:dyDescent="0.25">
      <c r="A4004" s="11" t="s">
        <v>14</v>
      </c>
      <c r="B4004" s="18" t="s">
        <v>14</v>
      </c>
      <c r="C4004" s="18" t="s">
        <v>14</v>
      </c>
      <c r="D4004" s="19" t="s">
        <v>14</v>
      </c>
      <c r="E4004" s="6" t="s">
        <v>14</v>
      </c>
      <c r="F4004" s="11" t="s">
        <v>14</v>
      </c>
      <c r="G4004" s="11" t="s">
        <v>14</v>
      </c>
      <c r="H4004" s="11" t="s">
        <v>14</v>
      </c>
      <c r="I4004" s="13" t="s">
        <v>14</v>
      </c>
      <c r="J4004" s="14" t="s">
        <v>14</v>
      </c>
      <c r="K4004" s="14" t="s">
        <v>14</v>
      </c>
      <c r="L4004" s="17"/>
      <c r="M4004" s="17" t="s">
        <v>14</v>
      </c>
      <c r="N4004" s="17"/>
    </row>
    <row r="4005" spans="1:14" x14ac:dyDescent="0.25">
      <c r="A4005" s="11" t="s">
        <v>14</v>
      </c>
      <c r="B4005" s="18" t="s">
        <v>14</v>
      </c>
      <c r="C4005" s="18" t="s">
        <v>14</v>
      </c>
      <c r="D4005" s="19" t="s">
        <v>14</v>
      </c>
      <c r="E4005" s="6" t="s">
        <v>14</v>
      </c>
      <c r="F4005" s="11" t="s">
        <v>14</v>
      </c>
      <c r="G4005" s="11" t="s">
        <v>14</v>
      </c>
      <c r="H4005" s="11" t="s">
        <v>14</v>
      </c>
      <c r="I4005" s="13" t="s">
        <v>14</v>
      </c>
      <c r="J4005" s="14" t="s">
        <v>14</v>
      </c>
      <c r="K4005" s="14" t="s">
        <v>14</v>
      </c>
      <c r="L4005" s="17"/>
      <c r="M4005" s="17" t="s">
        <v>14</v>
      </c>
      <c r="N4005" s="17"/>
    </row>
    <row r="4006" spans="1:14" x14ac:dyDescent="0.25">
      <c r="A4006" s="11" t="s">
        <v>14</v>
      </c>
      <c r="B4006" s="18" t="s">
        <v>14</v>
      </c>
      <c r="C4006" s="18" t="s">
        <v>14</v>
      </c>
      <c r="D4006" s="19" t="s">
        <v>14</v>
      </c>
      <c r="E4006" s="6" t="s">
        <v>14</v>
      </c>
      <c r="F4006" s="11" t="s">
        <v>14</v>
      </c>
      <c r="G4006" s="11" t="s">
        <v>14</v>
      </c>
      <c r="H4006" s="11" t="s">
        <v>14</v>
      </c>
      <c r="I4006" s="13" t="s">
        <v>14</v>
      </c>
      <c r="J4006" s="14" t="s">
        <v>14</v>
      </c>
      <c r="K4006" s="14" t="s">
        <v>14</v>
      </c>
      <c r="L4006" s="17"/>
      <c r="M4006" s="17" t="s">
        <v>14</v>
      </c>
      <c r="N4006" s="17"/>
    </row>
    <row r="4007" spans="1:14" x14ac:dyDescent="0.25">
      <c r="A4007" s="11" t="s">
        <v>14</v>
      </c>
      <c r="B4007" s="18" t="s">
        <v>14</v>
      </c>
      <c r="C4007" s="18" t="s">
        <v>14</v>
      </c>
      <c r="D4007" s="19" t="s">
        <v>14</v>
      </c>
      <c r="E4007" s="6" t="s">
        <v>14</v>
      </c>
      <c r="F4007" s="11" t="s">
        <v>14</v>
      </c>
      <c r="G4007" s="11" t="s">
        <v>14</v>
      </c>
      <c r="H4007" s="11" t="s">
        <v>14</v>
      </c>
      <c r="I4007" s="13" t="s">
        <v>14</v>
      </c>
      <c r="J4007" s="14" t="s">
        <v>14</v>
      </c>
      <c r="K4007" s="14" t="s">
        <v>14</v>
      </c>
      <c r="L4007" s="17"/>
      <c r="M4007" s="17" t="s">
        <v>14</v>
      </c>
      <c r="N4007" s="17"/>
    </row>
    <row r="4008" spans="1:14" x14ac:dyDescent="0.25">
      <c r="A4008" s="11" t="s">
        <v>14</v>
      </c>
      <c r="B4008" s="18" t="s">
        <v>14</v>
      </c>
      <c r="C4008" s="18" t="s">
        <v>14</v>
      </c>
      <c r="D4008" s="19" t="s">
        <v>14</v>
      </c>
      <c r="E4008" s="6" t="s">
        <v>14</v>
      </c>
      <c r="F4008" s="11" t="s">
        <v>14</v>
      </c>
      <c r="G4008" s="11" t="s">
        <v>14</v>
      </c>
      <c r="H4008" s="11" t="s">
        <v>14</v>
      </c>
      <c r="I4008" s="13" t="s">
        <v>14</v>
      </c>
      <c r="J4008" s="14" t="s">
        <v>14</v>
      </c>
      <c r="K4008" s="14" t="s">
        <v>14</v>
      </c>
      <c r="L4008" s="17"/>
      <c r="M4008" s="17" t="s">
        <v>14</v>
      </c>
      <c r="N4008" s="17"/>
    </row>
    <row r="4009" spans="1:14" x14ac:dyDescent="0.25">
      <c r="A4009" s="11" t="s">
        <v>14</v>
      </c>
      <c r="B4009" s="18" t="s">
        <v>14</v>
      </c>
      <c r="C4009" s="18" t="s">
        <v>14</v>
      </c>
      <c r="D4009" s="19" t="s">
        <v>14</v>
      </c>
      <c r="E4009" s="6" t="s">
        <v>14</v>
      </c>
      <c r="F4009" s="11" t="s">
        <v>14</v>
      </c>
      <c r="G4009" s="11" t="s">
        <v>14</v>
      </c>
      <c r="H4009" s="11" t="s">
        <v>14</v>
      </c>
      <c r="I4009" s="13" t="s">
        <v>14</v>
      </c>
      <c r="J4009" s="14" t="s">
        <v>14</v>
      </c>
      <c r="K4009" s="14" t="s">
        <v>14</v>
      </c>
      <c r="L4009" s="17"/>
      <c r="M4009" s="17" t="s">
        <v>14</v>
      </c>
      <c r="N4009" s="17"/>
    </row>
    <row r="4010" spans="1:14" x14ac:dyDescent="0.25">
      <c r="A4010" s="11" t="s">
        <v>14</v>
      </c>
      <c r="B4010" s="18" t="s">
        <v>14</v>
      </c>
      <c r="C4010" s="18" t="s">
        <v>14</v>
      </c>
      <c r="D4010" s="19" t="s">
        <v>14</v>
      </c>
      <c r="E4010" s="6" t="s">
        <v>14</v>
      </c>
      <c r="F4010" s="11" t="s">
        <v>14</v>
      </c>
      <c r="G4010" s="11" t="s">
        <v>14</v>
      </c>
      <c r="H4010" s="11" t="s">
        <v>14</v>
      </c>
      <c r="I4010" s="13" t="s">
        <v>14</v>
      </c>
      <c r="J4010" s="14" t="s">
        <v>14</v>
      </c>
      <c r="K4010" s="14" t="s">
        <v>14</v>
      </c>
      <c r="L4010" s="17"/>
      <c r="M4010" s="17" t="s">
        <v>14</v>
      </c>
      <c r="N4010" s="17"/>
    </row>
    <row r="4011" spans="1:14" x14ac:dyDescent="0.25">
      <c r="A4011" s="11" t="s">
        <v>14</v>
      </c>
      <c r="B4011" s="18" t="s">
        <v>14</v>
      </c>
      <c r="C4011" s="18" t="s">
        <v>14</v>
      </c>
      <c r="D4011" s="19" t="s">
        <v>14</v>
      </c>
      <c r="E4011" s="6" t="s">
        <v>14</v>
      </c>
      <c r="F4011" s="11" t="s">
        <v>14</v>
      </c>
      <c r="G4011" s="11" t="s">
        <v>14</v>
      </c>
      <c r="H4011" s="11" t="s">
        <v>14</v>
      </c>
      <c r="I4011" s="13" t="s">
        <v>14</v>
      </c>
      <c r="J4011" s="14" t="s">
        <v>14</v>
      </c>
      <c r="K4011" s="14" t="s">
        <v>14</v>
      </c>
      <c r="L4011" s="17"/>
      <c r="M4011" s="17" t="s">
        <v>14</v>
      </c>
      <c r="N4011" s="17"/>
    </row>
    <row r="4012" spans="1:14" x14ac:dyDescent="0.25">
      <c r="A4012" s="11" t="s">
        <v>14</v>
      </c>
      <c r="B4012" s="18" t="s">
        <v>14</v>
      </c>
      <c r="C4012" s="18" t="s">
        <v>14</v>
      </c>
      <c r="D4012" s="19" t="s">
        <v>14</v>
      </c>
      <c r="E4012" s="6" t="s">
        <v>14</v>
      </c>
      <c r="F4012" s="11" t="s">
        <v>14</v>
      </c>
      <c r="G4012" s="11" t="s">
        <v>14</v>
      </c>
      <c r="H4012" s="11" t="s">
        <v>14</v>
      </c>
      <c r="I4012" s="13" t="s">
        <v>14</v>
      </c>
      <c r="J4012" s="14" t="s">
        <v>14</v>
      </c>
      <c r="K4012" s="14" t="s">
        <v>14</v>
      </c>
      <c r="L4012" s="17"/>
      <c r="M4012" s="17" t="s">
        <v>14</v>
      </c>
      <c r="N4012" s="17"/>
    </row>
    <row r="4013" spans="1:14" x14ac:dyDescent="0.25">
      <c r="A4013" s="11" t="s">
        <v>14</v>
      </c>
      <c r="B4013" s="18" t="s">
        <v>14</v>
      </c>
      <c r="C4013" s="18" t="s">
        <v>14</v>
      </c>
      <c r="D4013" s="19" t="s">
        <v>14</v>
      </c>
      <c r="E4013" s="6" t="s">
        <v>14</v>
      </c>
      <c r="F4013" s="11" t="s">
        <v>14</v>
      </c>
      <c r="G4013" s="11" t="s">
        <v>14</v>
      </c>
      <c r="H4013" s="11" t="s">
        <v>14</v>
      </c>
      <c r="I4013" s="13" t="s">
        <v>14</v>
      </c>
      <c r="J4013" s="14" t="s">
        <v>14</v>
      </c>
      <c r="K4013" s="14" t="s">
        <v>14</v>
      </c>
      <c r="L4013" s="17"/>
      <c r="M4013" s="17" t="s">
        <v>14</v>
      </c>
      <c r="N4013" s="17"/>
    </row>
    <row r="4014" spans="1:14" x14ac:dyDescent="0.25">
      <c r="A4014" s="11" t="s">
        <v>14</v>
      </c>
      <c r="B4014" s="18" t="s">
        <v>14</v>
      </c>
      <c r="C4014" s="18" t="s">
        <v>14</v>
      </c>
      <c r="D4014" s="19" t="s">
        <v>14</v>
      </c>
      <c r="E4014" s="6" t="s">
        <v>14</v>
      </c>
      <c r="F4014" s="11" t="s">
        <v>14</v>
      </c>
      <c r="G4014" s="11" t="s">
        <v>14</v>
      </c>
      <c r="H4014" s="11" t="s">
        <v>14</v>
      </c>
      <c r="I4014" s="13" t="s">
        <v>14</v>
      </c>
      <c r="J4014" s="14" t="s">
        <v>14</v>
      </c>
      <c r="K4014" s="14" t="s">
        <v>14</v>
      </c>
      <c r="L4014" s="17"/>
      <c r="M4014" s="17" t="s">
        <v>14</v>
      </c>
      <c r="N4014" s="17"/>
    </row>
    <row r="4015" spans="1:14" x14ac:dyDescent="0.25">
      <c r="A4015" s="11" t="s">
        <v>14</v>
      </c>
      <c r="B4015" s="18" t="s">
        <v>14</v>
      </c>
      <c r="C4015" s="18" t="s">
        <v>14</v>
      </c>
      <c r="D4015" s="19" t="s">
        <v>14</v>
      </c>
      <c r="E4015" s="6" t="s">
        <v>14</v>
      </c>
      <c r="F4015" s="11" t="s">
        <v>14</v>
      </c>
      <c r="G4015" s="11" t="s">
        <v>14</v>
      </c>
      <c r="H4015" s="11" t="s">
        <v>14</v>
      </c>
      <c r="I4015" s="13" t="s">
        <v>14</v>
      </c>
      <c r="J4015" s="14" t="s">
        <v>14</v>
      </c>
      <c r="K4015" s="14" t="s">
        <v>14</v>
      </c>
      <c r="L4015" s="17"/>
      <c r="M4015" s="17" t="s">
        <v>14</v>
      </c>
      <c r="N4015" s="17"/>
    </row>
    <row r="4016" spans="1:14" x14ac:dyDescent="0.25">
      <c r="A4016" s="11" t="s">
        <v>14</v>
      </c>
      <c r="B4016" s="18" t="s">
        <v>14</v>
      </c>
      <c r="C4016" s="18" t="s">
        <v>14</v>
      </c>
      <c r="D4016" s="19" t="s">
        <v>14</v>
      </c>
      <c r="E4016" s="6" t="s">
        <v>14</v>
      </c>
      <c r="F4016" s="11" t="s">
        <v>14</v>
      </c>
      <c r="G4016" s="11" t="s">
        <v>14</v>
      </c>
      <c r="H4016" s="11" t="s">
        <v>14</v>
      </c>
      <c r="I4016" s="13" t="s">
        <v>14</v>
      </c>
      <c r="J4016" s="14" t="s">
        <v>14</v>
      </c>
      <c r="K4016" s="14" t="s">
        <v>14</v>
      </c>
      <c r="L4016" s="17"/>
      <c r="M4016" s="17" t="s">
        <v>14</v>
      </c>
      <c r="N4016" s="17"/>
    </row>
    <row r="4017" spans="1:14" x14ac:dyDescent="0.25">
      <c r="A4017" s="11" t="s">
        <v>14</v>
      </c>
      <c r="B4017" s="18" t="s">
        <v>14</v>
      </c>
      <c r="C4017" s="18" t="s">
        <v>14</v>
      </c>
      <c r="D4017" s="19" t="s">
        <v>14</v>
      </c>
      <c r="E4017" s="6" t="s">
        <v>14</v>
      </c>
      <c r="F4017" s="11" t="s">
        <v>14</v>
      </c>
      <c r="G4017" s="11" t="s">
        <v>14</v>
      </c>
      <c r="H4017" s="11" t="s">
        <v>14</v>
      </c>
      <c r="I4017" s="13" t="s">
        <v>14</v>
      </c>
      <c r="J4017" s="14" t="s">
        <v>14</v>
      </c>
      <c r="K4017" s="14" t="s">
        <v>14</v>
      </c>
      <c r="L4017" s="17"/>
      <c r="M4017" s="17" t="s">
        <v>14</v>
      </c>
      <c r="N4017" s="17"/>
    </row>
    <row r="4018" spans="1:14" x14ac:dyDescent="0.25">
      <c r="A4018" s="11" t="s">
        <v>14</v>
      </c>
      <c r="B4018" s="18" t="s">
        <v>14</v>
      </c>
      <c r="C4018" s="18" t="s">
        <v>14</v>
      </c>
      <c r="D4018" s="19" t="s">
        <v>14</v>
      </c>
      <c r="E4018" s="6" t="s">
        <v>14</v>
      </c>
      <c r="F4018" s="11" t="s">
        <v>14</v>
      </c>
      <c r="G4018" s="11" t="s">
        <v>14</v>
      </c>
      <c r="H4018" s="11" t="s">
        <v>14</v>
      </c>
      <c r="I4018" s="13" t="s">
        <v>14</v>
      </c>
      <c r="J4018" s="14" t="s">
        <v>14</v>
      </c>
      <c r="K4018" s="14" t="s">
        <v>14</v>
      </c>
      <c r="L4018" s="17"/>
      <c r="M4018" s="17" t="s">
        <v>14</v>
      </c>
      <c r="N4018" s="17"/>
    </row>
    <row r="4019" spans="1:14" x14ac:dyDescent="0.25">
      <c r="A4019" s="11" t="s">
        <v>14</v>
      </c>
      <c r="B4019" s="18" t="s">
        <v>14</v>
      </c>
      <c r="C4019" s="18" t="s">
        <v>14</v>
      </c>
      <c r="D4019" s="19" t="s">
        <v>14</v>
      </c>
      <c r="E4019" s="6" t="s">
        <v>14</v>
      </c>
      <c r="F4019" s="11" t="s">
        <v>14</v>
      </c>
      <c r="G4019" s="11" t="s">
        <v>14</v>
      </c>
      <c r="H4019" s="11" t="s">
        <v>14</v>
      </c>
      <c r="I4019" s="13" t="s">
        <v>14</v>
      </c>
      <c r="J4019" s="14" t="s">
        <v>14</v>
      </c>
      <c r="K4019" s="14" t="s">
        <v>14</v>
      </c>
      <c r="L4019" s="17"/>
      <c r="M4019" s="17" t="s">
        <v>14</v>
      </c>
      <c r="N4019" s="17"/>
    </row>
    <row r="4020" spans="1:14" x14ac:dyDescent="0.25">
      <c r="A4020" s="11" t="s">
        <v>14</v>
      </c>
      <c r="B4020" s="18" t="s">
        <v>14</v>
      </c>
      <c r="C4020" s="18" t="s">
        <v>14</v>
      </c>
      <c r="D4020" s="19" t="s">
        <v>14</v>
      </c>
      <c r="E4020" s="6" t="s">
        <v>14</v>
      </c>
      <c r="F4020" s="11" t="s">
        <v>14</v>
      </c>
      <c r="G4020" s="11" t="s">
        <v>14</v>
      </c>
      <c r="H4020" s="11" t="s">
        <v>14</v>
      </c>
      <c r="I4020" s="13" t="s">
        <v>14</v>
      </c>
      <c r="J4020" s="14" t="s">
        <v>14</v>
      </c>
      <c r="K4020" s="14" t="s">
        <v>14</v>
      </c>
      <c r="L4020" s="17"/>
      <c r="M4020" s="17" t="s">
        <v>14</v>
      </c>
      <c r="N4020" s="17"/>
    </row>
    <row r="4021" spans="1:14" x14ac:dyDescent="0.25">
      <c r="A4021" s="11" t="s">
        <v>14</v>
      </c>
      <c r="B4021" s="18" t="s">
        <v>14</v>
      </c>
      <c r="C4021" s="18" t="s">
        <v>14</v>
      </c>
      <c r="D4021" s="19" t="s">
        <v>14</v>
      </c>
      <c r="E4021" s="6" t="s">
        <v>14</v>
      </c>
      <c r="F4021" s="11" t="s">
        <v>14</v>
      </c>
      <c r="G4021" s="11" t="s">
        <v>14</v>
      </c>
      <c r="H4021" s="11" t="s">
        <v>14</v>
      </c>
      <c r="I4021" s="13" t="s">
        <v>14</v>
      </c>
      <c r="J4021" s="14" t="s">
        <v>14</v>
      </c>
      <c r="K4021" s="14" t="s">
        <v>14</v>
      </c>
      <c r="L4021" s="17"/>
      <c r="M4021" s="17" t="s">
        <v>14</v>
      </c>
      <c r="N4021" s="17"/>
    </row>
    <row r="4022" spans="1:14" x14ac:dyDescent="0.25">
      <c r="A4022" s="11" t="s">
        <v>14</v>
      </c>
      <c r="B4022" s="18" t="s">
        <v>14</v>
      </c>
      <c r="C4022" s="18" t="s">
        <v>14</v>
      </c>
      <c r="D4022" s="19" t="s">
        <v>14</v>
      </c>
      <c r="E4022" s="6" t="s">
        <v>14</v>
      </c>
      <c r="F4022" s="11" t="s">
        <v>14</v>
      </c>
      <c r="G4022" s="11" t="s">
        <v>14</v>
      </c>
      <c r="H4022" s="11" t="s">
        <v>14</v>
      </c>
      <c r="I4022" s="13" t="s">
        <v>14</v>
      </c>
      <c r="J4022" s="14" t="s">
        <v>14</v>
      </c>
      <c r="K4022" s="14" t="s">
        <v>14</v>
      </c>
      <c r="L4022" s="17"/>
      <c r="M4022" s="17" t="s">
        <v>14</v>
      </c>
      <c r="N4022" s="17"/>
    </row>
    <row r="4023" spans="1:14" x14ac:dyDescent="0.25">
      <c r="A4023" s="11" t="s">
        <v>14</v>
      </c>
      <c r="B4023" s="18" t="s">
        <v>14</v>
      </c>
      <c r="C4023" s="18" t="s">
        <v>14</v>
      </c>
      <c r="D4023" s="19" t="s">
        <v>14</v>
      </c>
      <c r="E4023" s="6" t="s">
        <v>14</v>
      </c>
      <c r="F4023" s="11" t="s">
        <v>14</v>
      </c>
      <c r="G4023" s="11" t="s">
        <v>14</v>
      </c>
      <c r="H4023" s="11" t="s">
        <v>14</v>
      </c>
      <c r="I4023" s="13" t="s">
        <v>14</v>
      </c>
      <c r="J4023" s="14" t="s">
        <v>14</v>
      </c>
      <c r="K4023" s="14" t="s">
        <v>14</v>
      </c>
      <c r="L4023" s="17"/>
      <c r="M4023" s="17" t="s">
        <v>14</v>
      </c>
      <c r="N4023" s="17"/>
    </row>
    <row r="4024" spans="1:14" x14ac:dyDescent="0.25">
      <c r="A4024" s="11" t="s">
        <v>14</v>
      </c>
      <c r="B4024" s="18" t="s">
        <v>14</v>
      </c>
      <c r="C4024" s="18" t="s">
        <v>14</v>
      </c>
      <c r="D4024" s="19" t="s">
        <v>14</v>
      </c>
      <c r="E4024" s="6" t="s">
        <v>14</v>
      </c>
      <c r="F4024" s="11" t="s">
        <v>14</v>
      </c>
      <c r="G4024" s="11" t="s">
        <v>14</v>
      </c>
      <c r="H4024" s="11" t="s">
        <v>14</v>
      </c>
      <c r="I4024" s="13" t="s">
        <v>14</v>
      </c>
      <c r="J4024" s="14" t="s">
        <v>14</v>
      </c>
      <c r="K4024" s="14" t="s">
        <v>14</v>
      </c>
      <c r="L4024" s="17"/>
      <c r="M4024" s="17" t="s">
        <v>14</v>
      </c>
      <c r="N4024" s="17"/>
    </row>
    <row r="4025" spans="1:14" x14ac:dyDescent="0.25">
      <c r="A4025" s="11" t="s">
        <v>14</v>
      </c>
      <c r="B4025" s="18" t="s">
        <v>14</v>
      </c>
      <c r="C4025" s="18" t="s">
        <v>14</v>
      </c>
      <c r="D4025" s="19" t="s">
        <v>14</v>
      </c>
      <c r="E4025" s="6" t="s">
        <v>14</v>
      </c>
      <c r="F4025" s="11" t="s">
        <v>14</v>
      </c>
      <c r="G4025" s="11" t="s">
        <v>14</v>
      </c>
      <c r="H4025" s="11" t="s">
        <v>14</v>
      </c>
      <c r="I4025" s="13" t="s">
        <v>14</v>
      </c>
      <c r="J4025" s="14" t="s">
        <v>14</v>
      </c>
      <c r="K4025" s="14" t="s">
        <v>14</v>
      </c>
      <c r="L4025" s="17"/>
      <c r="M4025" s="17" t="s">
        <v>14</v>
      </c>
      <c r="N4025" s="17"/>
    </row>
    <row r="4026" spans="1:14" x14ac:dyDescent="0.25">
      <c r="A4026" s="11" t="s">
        <v>14</v>
      </c>
      <c r="B4026" s="18" t="s">
        <v>14</v>
      </c>
      <c r="C4026" s="18" t="s">
        <v>14</v>
      </c>
      <c r="D4026" s="19" t="s">
        <v>14</v>
      </c>
      <c r="E4026" s="6" t="s">
        <v>14</v>
      </c>
      <c r="F4026" s="11" t="s">
        <v>14</v>
      </c>
      <c r="G4026" s="11" t="s">
        <v>14</v>
      </c>
      <c r="H4026" s="11" t="s">
        <v>14</v>
      </c>
      <c r="I4026" s="13" t="s">
        <v>14</v>
      </c>
      <c r="J4026" s="14" t="s">
        <v>14</v>
      </c>
      <c r="K4026" s="14" t="s">
        <v>14</v>
      </c>
      <c r="L4026" s="17"/>
      <c r="M4026" s="17" t="s">
        <v>14</v>
      </c>
      <c r="N4026" s="17"/>
    </row>
    <row r="4027" spans="1:14" x14ac:dyDescent="0.25">
      <c r="A4027" s="11" t="s">
        <v>14</v>
      </c>
      <c r="B4027" s="18" t="s">
        <v>14</v>
      </c>
      <c r="C4027" s="18" t="s">
        <v>14</v>
      </c>
      <c r="D4027" s="19" t="s">
        <v>14</v>
      </c>
      <c r="E4027" s="6" t="s">
        <v>14</v>
      </c>
      <c r="F4027" s="11" t="s">
        <v>14</v>
      </c>
      <c r="G4027" s="11" t="s">
        <v>14</v>
      </c>
      <c r="H4027" s="11" t="s">
        <v>14</v>
      </c>
      <c r="I4027" s="13" t="s">
        <v>14</v>
      </c>
      <c r="J4027" s="14" t="s">
        <v>14</v>
      </c>
      <c r="K4027" s="14" t="s">
        <v>14</v>
      </c>
      <c r="L4027" s="17"/>
      <c r="M4027" s="17" t="s">
        <v>14</v>
      </c>
      <c r="N4027" s="17"/>
    </row>
    <row r="4028" spans="1:14" x14ac:dyDescent="0.25">
      <c r="A4028" s="11" t="s">
        <v>14</v>
      </c>
      <c r="B4028" s="18" t="s">
        <v>14</v>
      </c>
      <c r="C4028" s="18" t="s">
        <v>14</v>
      </c>
      <c r="D4028" s="19" t="s">
        <v>14</v>
      </c>
      <c r="E4028" s="6" t="s">
        <v>14</v>
      </c>
      <c r="F4028" s="11" t="s">
        <v>14</v>
      </c>
      <c r="G4028" s="11" t="s">
        <v>14</v>
      </c>
      <c r="H4028" s="11" t="s">
        <v>14</v>
      </c>
      <c r="I4028" s="13" t="s">
        <v>14</v>
      </c>
      <c r="J4028" s="14" t="s">
        <v>14</v>
      </c>
      <c r="K4028" s="14" t="s">
        <v>14</v>
      </c>
      <c r="L4028" s="17"/>
      <c r="M4028" s="17" t="s">
        <v>14</v>
      </c>
      <c r="N4028" s="17"/>
    </row>
    <row r="4029" spans="1:14" x14ac:dyDescent="0.25">
      <c r="A4029" s="11" t="s">
        <v>14</v>
      </c>
      <c r="B4029" s="18" t="s">
        <v>14</v>
      </c>
      <c r="C4029" s="18" t="s">
        <v>14</v>
      </c>
      <c r="D4029" s="19" t="s">
        <v>14</v>
      </c>
      <c r="E4029" s="6" t="s">
        <v>14</v>
      </c>
      <c r="F4029" s="11" t="s">
        <v>14</v>
      </c>
      <c r="G4029" s="11" t="s">
        <v>14</v>
      </c>
      <c r="H4029" s="11" t="s">
        <v>14</v>
      </c>
      <c r="I4029" s="13" t="s">
        <v>14</v>
      </c>
      <c r="J4029" s="14" t="s">
        <v>14</v>
      </c>
      <c r="K4029" s="14" t="s">
        <v>14</v>
      </c>
      <c r="L4029" s="17"/>
      <c r="M4029" s="17" t="s">
        <v>14</v>
      </c>
      <c r="N4029" s="17"/>
    </row>
    <row r="4030" spans="1:14" x14ac:dyDescent="0.25">
      <c r="A4030" s="11" t="s">
        <v>14</v>
      </c>
      <c r="B4030" s="18" t="s">
        <v>14</v>
      </c>
      <c r="C4030" s="18" t="s">
        <v>14</v>
      </c>
      <c r="D4030" s="19" t="s">
        <v>14</v>
      </c>
      <c r="E4030" s="6" t="s">
        <v>14</v>
      </c>
      <c r="F4030" s="11" t="s">
        <v>14</v>
      </c>
      <c r="G4030" s="11" t="s">
        <v>14</v>
      </c>
      <c r="H4030" s="11" t="s">
        <v>14</v>
      </c>
      <c r="I4030" s="13" t="s">
        <v>14</v>
      </c>
      <c r="J4030" s="14" t="s">
        <v>14</v>
      </c>
      <c r="K4030" s="14" t="s">
        <v>14</v>
      </c>
      <c r="L4030" s="17"/>
      <c r="M4030" s="17" t="s">
        <v>14</v>
      </c>
      <c r="N4030" s="17"/>
    </row>
    <row r="4031" spans="1:14" x14ac:dyDescent="0.25">
      <c r="A4031" s="11" t="s">
        <v>14</v>
      </c>
      <c r="B4031" s="18" t="s">
        <v>14</v>
      </c>
      <c r="C4031" s="18" t="s">
        <v>14</v>
      </c>
      <c r="D4031" s="19" t="s">
        <v>14</v>
      </c>
      <c r="E4031" s="6" t="s">
        <v>14</v>
      </c>
      <c r="F4031" s="11" t="s">
        <v>14</v>
      </c>
      <c r="G4031" s="11" t="s">
        <v>14</v>
      </c>
      <c r="H4031" s="11" t="s">
        <v>14</v>
      </c>
      <c r="I4031" s="13" t="s">
        <v>14</v>
      </c>
      <c r="J4031" s="14" t="s">
        <v>14</v>
      </c>
      <c r="K4031" s="14" t="s">
        <v>14</v>
      </c>
      <c r="L4031" s="17"/>
      <c r="M4031" s="17" t="s">
        <v>14</v>
      </c>
      <c r="N4031" s="17"/>
    </row>
    <row r="4032" spans="1:14" x14ac:dyDescent="0.25">
      <c r="A4032" s="11" t="s">
        <v>14</v>
      </c>
      <c r="B4032" s="18" t="s">
        <v>14</v>
      </c>
      <c r="C4032" s="18" t="s">
        <v>14</v>
      </c>
      <c r="D4032" s="19" t="s">
        <v>14</v>
      </c>
      <c r="E4032" s="6" t="s">
        <v>14</v>
      </c>
      <c r="F4032" s="11" t="s">
        <v>14</v>
      </c>
      <c r="G4032" s="11" t="s">
        <v>14</v>
      </c>
      <c r="H4032" s="11" t="s">
        <v>14</v>
      </c>
      <c r="I4032" s="13" t="s">
        <v>14</v>
      </c>
      <c r="J4032" s="14" t="s">
        <v>14</v>
      </c>
      <c r="K4032" s="14" t="s">
        <v>14</v>
      </c>
      <c r="L4032" s="17"/>
      <c r="M4032" s="17" t="s">
        <v>14</v>
      </c>
      <c r="N4032" s="17"/>
    </row>
    <row r="4033" spans="1:14" x14ac:dyDescent="0.25">
      <c r="A4033" s="11" t="s">
        <v>14</v>
      </c>
      <c r="B4033" s="18" t="s">
        <v>14</v>
      </c>
      <c r="C4033" s="18" t="s">
        <v>14</v>
      </c>
      <c r="D4033" s="19" t="s">
        <v>14</v>
      </c>
      <c r="E4033" s="6" t="s">
        <v>14</v>
      </c>
      <c r="F4033" s="11" t="s">
        <v>14</v>
      </c>
      <c r="G4033" s="11" t="s">
        <v>14</v>
      </c>
      <c r="H4033" s="11" t="s">
        <v>14</v>
      </c>
      <c r="I4033" s="13" t="s">
        <v>14</v>
      </c>
      <c r="J4033" s="14" t="s">
        <v>14</v>
      </c>
      <c r="K4033" s="14" t="s">
        <v>14</v>
      </c>
      <c r="L4033" s="17"/>
      <c r="M4033" s="17" t="s">
        <v>14</v>
      </c>
      <c r="N4033" s="17"/>
    </row>
    <row r="4034" spans="1:14" x14ac:dyDescent="0.25">
      <c r="A4034" s="11" t="s">
        <v>14</v>
      </c>
      <c r="B4034" s="18" t="s">
        <v>14</v>
      </c>
      <c r="C4034" s="18" t="s">
        <v>14</v>
      </c>
      <c r="D4034" s="19" t="s">
        <v>14</v>
      </c>
      <c r="E4034" s="6" t="s">
        <v>14</v>
      </c>
      <c r="F4034" s="11" t="s">
        <v>14</v>
      </c>
      <c r="G4034" s="11" t="s">
        <v>14</v>
      </c>
      <c r="H4034" s="11" t="s">
        <v>14</v>
      </c>
      <c r="I4034" s="13" t="s">
        <v>14</v>
      </c>
      <c r="J4034" s="14" t="s">
        <v>14</v>
      </c>
      <c r="K4034" s="14" t="s">
        <v>14</v>
      </c>
      <c r="L4034" s="17"/>
      <c r="M4034" s="17" t="s">
        <v>14</v>
      </c>
      <c r="N4034" s="17"/>
    </row>
    <row r="4035" spans="1:14" x14ac:dyDescent="0.25">
      <c r="A4035" s="11" t="s">
        <v>14</v>
      </c>
      <c r="B4035" s="18" t="s">
        <v>14</v>
      </c>
      <c r="C4035" s="18" t="s">
        <v>14</v>
      </c>
      <c r="D4035" s="19" t="s">
        <v>14</v>
      </c>
      <c r="E4035" s="6" t="s">
        <v>14</v>
      </c>
      <c r="F4035" s="11" t="s">
        <v>14</v>
      </c>
      <c r="G4035" s="11" t="s">
        <v>14</v>
      </c>
      <c r="H4035" s="11" t="s">
        <v>14</v>
      </c>
      <c r="I4035" s="13" t="s">
        <v>14</v>
      </c>
      <c r="J4035" s="14" t="s">
        <v>14</v>
      </c>
      <c r="K4035" s="14" t="s">
        <v>14</v>
      </c>
      <c r="L4035" s="17"/>
      <c r="M4035" s="17" t="s">
        <v>14</v>
      </c>
      <c r="N4035" s="17"/>
    </row>
    <row r="4036" spans="1:14" x14ac:dyDescent="0.25">
      <c r="A4036" s="11" t="s">
        <v>14</v>
      </c>
      <c r="B4036" s="18" t="s">
        <v>14</v>
      </c>
      <c r="C4036" s="18" t="s">
        <v>14</v>
      </c>
      <c r="D4036" s="19" t="s">
        <v>14</v>
      </c>
      <c r="E4036" s="6" t="s">
        <v>14</v>
      </c>
      <c r="F4036" s="11" t="s">
        <v>14</v>
      </c>
      <c r="G4036" s="11" t="s">
        <v>14</v>
      </c>
      <c r="H4036" s="11" t="s">
        <v>14</v>
      </c>
      <c r="I4036" s="13" t="s">
        <v>14</v>
      </c>
      <c r="J4036" s="14" t="s">
        <v>14</v>
      </c>
      <c r="K4036" s="14" t="s">
        <v>14</v>
      </c>
      <c r="L4036" s="17"/>
      <c r="M4036" s="17" t="s">
        <v>14</v>
      </c>
      <c r="N4036" s="17"/>
    </row>
    <row r="4037" spans="1:14" x14ac:dyDescent="0.25">
      <c r="A4037" s="11" t="s">
        <v>14</v>
      </c>
      <c r="B4037" s="18" t="s">
        <v>14</v>
      </c>
      <c r="C4037" s="18" t="s">
        <v>14</v>
      </c>
      <c r="D4037" s="19" t="s">
        <v>14</v>
      </c>
      <c r="E4037" s="6" t="s">
        <v>14</v>
      </c>
      <c r="F4037" s="11" t="s">
        <v>14</v>
      </c>
      <c r="G4037" s="11" t="s">
        <v>14</v>
      </c>
      <c r="H4037" s="11" t="s">
        <v>14</v>
      </c>
      <c r="I4037" s="13" t="s">
        <v>14</v>
      </c>
      <c r="J4037" s="14" t="s">
        <v>14</v>
      </c>
      <c r="K4037" s="14" t="s">
        <v>14</v>
      </c>
      <c r="L4037" s="17"/>
      <c r="M4037" s="17" t="s">
        <v>14</v>
      </c>
      <c r="N4037" s="17"/>
    </row>
    <row r="4038" spans="1:14" x14ac:dyDescent="0.25">
      <c r="A4038" s="11" t="s">
        <v>14</v>
      </c>
      <c r="B4038" s="18" t="s">
        <v>14</v>
      </c>
      <c r="C4038" s="18" t="s">
        <v>14</v>
      </c>
      <c r="D4038" s="19" t="s">
        <v>14</v>
      </c>
      <c r="E4038" s="6" t="s">
        <v>14</v>
      </c>
      <c r="F4038" s="11" t="s">
        <v>14</v>
      </c>
      <c r="G4038" s="11" t="s">
        <v>14</v>
      </c>
      <c r="H4038" s="11" t="s">
        <v>14</v>
      </c>
      <c r="I4038" s="13" t="s">
        <v>14</v>
      </c>
      <c r="J4038" s="14" t="s">
        <v>14</v>
      </c>
      <c r="K4038" s="14" t="s">
        <v>14</v>
      </c>
      <c r="L4038" s="17"/>
      <c r="M4038" s="17" t="s">
        <v>14</v>
      </c>
      <c r="N4038" s="17"/>
    </row>
    <row r="4039" spans="1:14" x14ac:dyDescent="0.25">
      <c r="A4039" s="11" t="s">
        <v>14</v>
      </c>
      <c r="B4039" s="18" t="s">
        <v>14</v>
      </c>
      <c r="C4039" s="18" t="s">
        <v>14</v>
      </c>
      <c r="D4039" s="19" t="s">
        <v>14</v>
      </c>
      <c r="E4039" s="6" t="s">
        <v>14</v>
      </c>
      <c r="F4039" s="11" t="s">
        <v>14</v>
      </c>
      <c r="G4039" s="11" t="s">
        <v>14</v>
      </c>
      <c r="H4039" s="11" t="s">
        <v>14</v>
      </c>
      <c r="I4039" s="13" t="s">
        <v>14</v>
      </c>
      <c r="J4039" s="14" t="s">
        <v>14</v>
      </c>
      <c r="K4039" s="14" t="s">
        <v>14</v>
      </c>
      <c r="L4039" s="17"/>
      <c r="M4039" s="17" t="s">
        <v>14</v>
      </c>
      <c r="N4039" s="17"/>
    </row>
    <row r="4040" spans="1:14" x14ac:dyDescent="0.25">
      <c r="A4040" s="11" t="s">
        <v>14</v>
      </c>
      <c r="B4040" s="18" t="s">
        <v>14</v>
      </c>
      <c r="C4040" s="18" t="s">
        <v>14</v>
      </c>
      <c r="D4040" s="19" t="s">
        <v>14</v>
      </c>
      <c r="E4040" s="6" t="s">
        <v>14</v>
      </c>
      <c r="F4040" s="11" t="s">
        <v>14</v>
      </c>
      <c r="G4040" s="11" t="s">
        <v>14</v>
      </c>
      <c r="H4040" s="11" t="s">
        <v>14</v>
      </c>
      <c r="I4040" s="13" t="s">
        <v>14</v>
      </c>
      <c r="J4040" s="14" t="s">
        <v>14</v>
      </c>
      <c r="K4040" s="14" t="s">
        <v>14</v>
      </c>
      <c r="L4040" s="17"/>
      <c r="M4040" s="17" t="s">
        <v>14</v>
      </c>
      <c r="N4040" s="17"/>
    </row>
    <row r="4041" spans="1:14" x14ac:dyDescent="0.25">
      <c r="A4041" s="11" t="s">
        <v>14</v>
      </c>
      <c r="B4041" s="18" t="s">
        <v>14</v>
      </c>
      <c r="C4041" s="18" t="s">
        <v>14</v>
      </c>
      <c r="D4041" s="19" t="s">
        <v>14</v>
      </c>
      <c r="E4041" s="6" t="s">
        <v>14</v>
      </c>
      <c r="F4041" s="11" t="s">
        <v>14</v>
      </c>
      <c r="G4041" s="11" t="s">
        <v>14</v>
      </c>
      <c r="H4041" s="11" t="s">
        <v>14</v>
      </c>
      <c r="I4041" s="13" t="s">
        <v>14</v>
      </c>
      <c r="J4041" s="14" t="s">
        <v>14</v>
      </c>
      <c r="K4041" s="14" t="s">
        <v>14</v>
      </c>
      <c r="L4041" s="17"/>
      <c r="M4041" s="17" t="s">
        <v>14</v>
      </c>
      <c r="N4041" s="17"/>
    </row>
    <row r="4042" spans="1:14" x14ac:dyDescent="0.25">
      <c r="A4042" s="11" t="s">
        <v>14</v>
      </c>
      <c r="B4042" s="18" t="s">
        <v>14</v>
      </c>
      <c r="C4042" s="18" t="s">
        <v>14</v>
      </c>
      <c r="D4042" s="19" t="s">
        <v>14</v>
      </c>
      <c r="E4042" s="6" t="s">
        <v>14</v>
      </c>
      <c r="F4042" s="11" t="s">
        <v>14</v>
      </c>
      <c r="G4042" s="11" t="s">
        <v>14</v>
      </c>
      <c r="H4042" s="11" t="s">
        <v>14</v>
      </c>
      <c r="I4042" s="13" t="s">
        <v>14</v>
      </c>
      <c r="J4042" s="14" t="s">
        <v>14</v>
      </c>
      <c r="K4042" s="14" t="s">
        <v>14</v>
      </c>
      <c r="L4042" s="17"/>
      <c r="M4042" s="17" t="s">
        <v>14</v>
      </c>
      <c r="N4042" s="17"/>
    </row>
    <row r="4043" spans="1:14" x14ac:dyDescent="0.25">
      <c r="A4043" s="11" t="s">
        <v>14</v>
      </c>
      <c r="B4043" s="18" t="s">
        <v>14</v>
      </c>
      <c r="C4043" s="18" t="s">
        <v>14</v>
      </c>
      <c r="D4043" s="19" t="s">
        <v>14</v>
      </c>
      <c r="E4043" s="6" t="s">
        <v>14</v>
      </c>
      <c r="F4043" s="11" t="s">
        <v>14</v>
      </c>
      <c r="G4043" s="11" t="s">
        <v>14</v>
      </c>
      <c r="H4043" s="11" t="s">
        <v>14</v>
      </c>
      <c r="I4043" s="13" t="s">
        <v>14</v>
      </c>
      <c r="J4043" s="14" t="s">
        <v>14</v>
      </c>
      <c r="K4043" s="14" t="s">
        <v>14</v>
      </c>
      <c r="L4043" s="17"/>
      <c r="M4043" s="17" t="s">
        <v>14</v>
      </c>
      <c r="N4043" s="17"/>
    </row>
    <row r="4044" spans="1:14" x14ac:dyDescent="0.25">
      <c r="A4044" s="11" t="s">
        <v>14</v>
      </c>
      <c r="B4044" s="18" t="s">
        <v>14</v>
      </c>
      <c r="C4044" s="18" t="s">
        <v>14</v>
      </c>
      <c r="D4044" s="19" t="s">
        <v>14</v>
      </c>
      <c r="E4044" s="6" t="s">
        <v>14</v>
      </c>
      <c r="F4044" s="11" t="s">
        <v>14</v>
      </c>
      <c r="G4044" s="11" t="s">
        <v>14</v>
      </c>
      <c r="H4044" s="11" t="s">
        <v>14</v>
      </c>
      <c r="I4044" s="13" t="s">
        <v>14</v>
      </c>
      <c r="J4044" s="14" t="s">
        <v>14</v>
      </c>
      <c r="K4044" s="14" t="s">
        <v>14</v>
      </c>
      <c r="L4044" s="17"/>
      <c r="M4044" s="17" t="s">
        <v>14</v>
      </c>
      <c r="N4044" s="17"/>
    </row>
    <row r="4045" spans="1:14" x14ac:dyDescent="0.25">
      <c r="A4045" s="11" t="s">
        <v>14</v>
      </c>
      <c r="B4045" s="18" t="s">
        <v>14</v>
      </c>
      <c r="C4045" s="18" t="s">
        <v>14</v>
      </c>
      <c r="D4045" s="19" t="s">
        <v>14</v>
      </c>
      <c r="E4045" s="6" t="s">
        <v>14</v>
      </c>
      <c r="F4045" s="11" t="s">
        <v>14</v>
      </c>
      <c r="G4045" s="11" t="s">
        <v>14</v>
      </c>
      <c r="H4045" s="11" t="s">
        <v>14</v>
      </c>
      <c r="I4045" s="13" t="s">
        <v>14</v>
      </c>
      <c r="J4045" s="14" t="s">
        <v>14</v>
      </c>
      <c r="K4045" s="14" t="s">
        <v>14</v>
      </c>
      <c r="L4045" s="17"/>
      <c r="M4045" s="17" t="s">
        <v>14</v>
      </c>
      <c r="N4045" s="17"/>
    </row>
    <row r="4046" spans="1:14" x14ac:dyDescent="0.25">
      <c r="A4046" s="11" t="s">
        <v>14</v>
      </c>
      <c r="B4046" s="18" t="s">
        <v>14</v>
      </c>
      <c r="C4046" s="18" t="s">
        <v>14</v>
      </c>
      <c r="D4046" s="19" t="s">
        <v>14</v>
      </c>
      <c r="E4046" s="6" t="s">
        <v>14</v>
      </c>
      <c r="F4046" s="11" t="s">
        <v>14</v>
      </c>
      <c r="G4046" s="11" t="s">
        <v>14</v>
      </c>
      <c r="H4046" s="11" t="s">
        <v>14</v>
      </c>
      <c r="I4046" s="13" t="s">
        <v>14</v>
      </c>
      <c r="J4046" s="14" t="s">
        <v>14</v>
      </c>
      <c r="K4046" s="14" t="s">
        <v>14</v>
      </c>
      <c r="L4046" s="17"/>
      <c r="M4046" s="17" t="s">
        <v>14</v>
      </c>
      <c r="N4046" s="17"/>
    </row>
    <row r="4047" spans="1:14" x14ac:dyDescent="0.25">
      <c r="A4047" s="11" t="s">
        <v>14</v>
      </c>
      <c r="B4047" s="18" t="s">
        <v>14</v>
      </c>
      <c r="C4047" s="18" t="s">
        <v>14</v>
      </c>
      <c r="D4047" s="19" t="s">
        <v>14</v>
      </c>
      <c r="E4047" s="6" t="s">
        <v>14</v>
      </c>
      <c r="F4047" s="11" t="s">
        <v>14</v>
      </c>
      <c r="G4047" s="11" t="s">
        <v>14</v>
      </c>
      <c r="H4047" s="11" t="s">
        <v>14</v>
      </c>
      <c r="I4047" s="13" t="s">
        <v>14</v>
      </c>
      <c r="J4047" s="14" t="s">
        <v>14</v>
      </c>
      <c r="K4047" s="14" t="s">
        <v>14</v>
      </c>
      <c r="L4047" s="17"/>
      <c r="M4047" s="17" t="s">
        <v>14</v>
      </c>
      <c r="N4047" s="17"/>
    </row>
    <row r="4048" spans="1:14" x14ac:dyDescent="0.25">
      <c r="A4048" s="11" t="s">
        <v>14</v>
      </c>
      <c r="B4048" s="18" t="s">
        <v>14</v>
      </c>
      <c r="C4048" s="18" t="s">
        <v>14</v>
      </c>
      <c r="D4048" s="19" t="s">
        <v>14</v>
      </c>
      <c r="E4048" s="6" t="s">
        <v>14</v>
      </c>
      <c r="F4048" s="11" t="s">
        <v>14</v>
      </c>
      <c r="G4048" s="11" t="s">
        <v>14</v>
      </c>
      <c r="H4048" s="11" t="s">
        <v>14</v>
      </c>
      <c r="I4048" s="13" t="s">
        <v>14</v>
      </c>
      <c r="J4048" s="14" t="s">
        <v>14</v>
      </c>
      <c r="K4048" s="14" t="s">
        <v>14</v>
      </c>
      <c r="L4048" s="17"/>
      <c r="M4048" s="17" t="s">
        <v>14</v>
      </c>
      <c r="N4048" s="17"/>
    </row>
    <row r="4049" spans="1:14" x14ac:dyDescent="0.25">
      <c r="A4049" s="11" t="s">
        <v>14</v>
      </c>
      <c r="B4049" s="18" t="s">
        <v>14</v>
      </c>
      <c r="C4049" s="18" t="s">
        <v>14</v>
      </c>
      <c r="D4049" s="19" t="s">
        <v>14</v>
      </c>
      <c r="E4049" s="6" t="s">
        <v>14</v>
      </c>
      <c r="F4049" s="11" t="s">
        <v>14</v>
      </c>
      <c r="G4049" s="11" t="s">
        <v>14</v>
      </c>
      <c r="H4049" s="11" t="s">
        <v>14</v>
      </c>
      <c r="I4049" s="13" t="s">
        <v>14</v>
      </c>
      <c r="J4049" s="14" t="s">
        <v>14</v>
      </c>
      <c r="K4049" s="14" t="s">
        <v>14</v>
      </c>
      <c r="L4049" s="17"/>
      <c r="M4049" s="17" t="s">
        <v>14</v>
      </c>
      <c r="N4049" s="17"/>
    </row>
    <row r="4050" spans="1:14" x14ac:dyDescent="0.25">
      <c r="A4050" s="11" t="s">
        <v>14</v>
      </c>
      <c r="B4050" s="18" t="s">
        <v>14</v>
      </c>
      <c r="C4050" s="18" t="s">
        <v>14</v>
      </c>
      <c r="D4050" s="19" t="s">
        <v>14</v>
      </c>
      <c r="E4050" s="6" t="s">
        <v>14</v>
      </c>
      <c r="F4050" s="11" t="s">
        <v>14</v>
      </c>
      <c r="G4050" s="11" t="s">
        <v>14</v>
      </c>
      <c r="H4050" s="11" t="s">
        <v>14</v>
      </c>
      <c r="I4050" s="13" t="s">
        <v>14</v>
      </c>
      <c r="J4050" s="14" t="s">
        <v>14</v>
      </c>
      <c r="K4050" s="14" t="s">
        <v>14</v>
      </c>
      <c r="L4050" s="17"/>
      <c r="M4050" s="17" t="s">
        <v>14</v>
      </c>
      <c r="N4050" s="17"/>
    </row>
    <row r="4051" spans="1:14" x14ac:dyDescent="0.25">
      <c r="A4051" s="11" t="s">
        <v>14</v>
      </c>
      <c r="B4051" s="18" t="s">
        <v>14</v>
      </c>
      <c r="C4051" s="18" t="s">
        <v>14</v>
      </c>
      <c r="D4051" s="19" t="s">
        <v>14</v>
      </c>
      <c r="E4051" s="6" t="s">
        <v>14</v>
      </c>
      <c r="F4051" s="11" t="s">
        <v>14</v>
      </c>
      <c r="G4051" s="11" t="s">
        <v>14</v>
      </c>
      <c r="H4051" s="11" t="s">
        <v>14</v>
      </c>
      <c r="I4051" s="13" t="s">
        <v>14</v>
      </c>
      <c r="J4051" s="14" t="s">
        <v>14</v>
      </c>
      <c r="K4051" s="14" t="s">
        <v>14</v>
      </c>
      <c r="L4051" s="17"/>
      <c r="M4051" s="17" t="s">
        <v>14</v>
      </c>
      <c r="N4051" s="17"/>
    </row>
    <row r="4052" spans="1:14" x14ac:dyDescent="0.25">
      <c r="A4052" s="11" t="s">
        <v>14</v>
      </c>
      <c r="B4052" s="18" t="s">
        <v>14</v>
      </c>
      <c r="C4052" s="18" t="s">
        <v>14</v>
      </c>
      <c r="D4052" s="19" t="s">
        <v>14</v>
      </c>
      <c r="E4052" s="6" t="s">
        <v>14</v>
      </c>
      <c r="F4052" s="11" t="s">
        <v>14</v>
      </c>
      <c r="G4052" s="11" t="s">
        <v>14</v>
      </c>
      <c r="H4052" s="11" t="s">
        <v>14</v>
      </c>
      <c r="I4052" s="13" t="s">
        <v>14</v>
      </c>
      <c r="J4052" s="14" t="s">
        <v>14</v>
      </c>
      <c r="K4052" s="14" t="s">
        <v>14</v>
      </c>
      <c r="L4052" s="17"/>
      <c r="M4052" s="17" t="s">
        <v>14</v>
      </c>
      <c r="N4052" s="17"/>
    </row>
    <row r="4053" spans="1:14" x14ac:dyDescent="0.25">
      <c r="A4053" s="11" t="s">
        <v>14</v>
      </c>
      <c r="B4053" s="18" t="s">
        <v>14</v>
      </c>
      <c r="C4053" s="18" t="s">
        <v>14</v>
      </c>
      <c r="D4053" s="19" t="s">
        <v>14</v>
      </c>
      <c r="E4053" s="6" t="s">
        <v>14</v>
      </c>
      <c r="F4053" s="11" t="s">
        <v>14</v>
      </c>
      <c r="G4053" s="11" t="s">
        <v>14</v>
      </c>
      <c r="H4053" s="11" t="s">
        <v>14</v>
      </c>
      <c r="I4053" s="13" t="s">
        <v>14</v>
      </c>
      <c r="J4053" s="14" t="s">
        <v>14</v>
      </c>
      <c r="K4053" s="14" t="s">
        <v>14</v>
      </c>
      <c r="L4053" s="17"/>
      <c r="M4053" s="17" t="s">
        <v>14</v>
      </c>
      <c r="N4053" s="17"/>
    </row>
    <row r="4054" spans="1:14" x14ac:dyDescent="0.25">
      <c r="A4054" s="11" t="s">
        <v>14</v>
      </c>
      <c r="B4054" s="18" t="s">
        <v>14</v>
      </c>
      <c r="C4054" s="18" t="s">
        <v>14</v>
      </c>
      <c r="D4054" s="19" t="s">
        <v>14</v>
      </c>
      <c r="E4054" s="6" t="s">
        <v>14</v>
      </c>
      <c r="F4054" s="11" t="s">
        <v>14</v>
      </c>
      <c r="G4054" s="11" t="s">
        <v>14</v>
      </c>
      <c r="H4054" s="11" t="s">
        <v>14</v>
      </c>
      <c r="I4054" s="13" t="s">
        <v>14</v>
      </c>
      <c r="J4054" s="14" t="s">
        <v>14</v>
      </c>
      <c r="K4054" s="14" t="s">
        <v>14</v>
      </c>
      <c r="L4054" s="17"/>
      <c r="M4054" s="17" t="s">
        <v>14</v>
      </c>
      <c r="N4054" s="17"/>
    </row>
    <row r="4055" spans="1:14" x14ac:dyDescent="0.25">
      <c r="A4055" s="11" t="s">
        <v>14</v>
      </c>
      <c r="B4055" s="18" t="s">
        <v>14</v>
      </c>
      <c r="C4055" s="18" t="s">
        <v>14</v>
      </c>
      <c r="D4055" s="19" t="s">
        <v>14</v>
      </c>
      <c r="E4055" s="6" t="s">
        <v>14</v>
      </c>
      <c r="F4055" s="11" t="s">
        <v>14</v>
      </c>
      <c r="G4055" s="11" t="s">
        <v>14</v>
      </c>
      <c r="H4055" s="11" t="s">
        <v>14</v>
      </c>
      <c r="I4055" s="13" t="s">
        <v>14</v>
      </c>
      <c r="J4055" s="14" t="s">
        <v>14</v>
      </c>
      <c r="K4055" s="14" t="s">
        <v>14</v>
      </c>
      <c r="L4055" s="17"/>
      <c r="M4055" s="17" t="s">
        <v>14</v>
      </c>
      <c r="N4055" s="17"/>
    </row>
    <row r="4056" spans="1:14" x14ac:dyDescent="0.25">
      <c r="A4056" s="11" t="s">
        <v>14</v>
      </c>
      <c r="B4056" s="18" t="s">
        <v>14</v>
      </c>
      <c r="C4056" s="18" t="s">
        <v>14</v>
      </c>
      <c r="D4056" s="19" t="s">
        <v>14</v>
      </c>
      <c r="E4056" s="6" t="s">
        <v>14</v>
      </c>
      <c r="F4056" s="11" t="s">
        <v>14</v>
      </c>
      <c r="G4056" s="11" t="s">
        <v>14</v>
      </c>
      <c r="H4056" s="11" t="s">
        <v>14</v>
      </c>
      <c r="I4056" s="13" t="s">
        <v>14</v>
      </c>
      <c r="J4056" s="14" t="s">
        <v>14</v>
      </c>
      <c r="K4056" s="14" t="s">
        <v>14</v>
      </c>
      <c r="L4056" s="17"/>
      <c r="M4056" s="17" t="s">
        <v>14</v>
      </c>
      <c r="N4056" s="17"/>
    </row>
    <row r="4057" spans="1:14" x14ac:dyDescent="0.25">
      <c r="A4057" s="11" t="s">
        <v>14</v>
      </c>
      <c r="B4057" s="18" t="s">
        <v>14</v>
      </c>
      <c r="C4057" s="18" t="s">
        <v>14</v>
      </c>
      <c r="D4057" s="19" t="s">
        <v>14</v>
      </c>
      <c r="E4057" s="6" t="s">
        <v>14</v>
      </c>
      <c r="F4057" s="11" t="s">
        <v>14</v>
      </c>
      <c r="G4057" s="11" t="s">
        <v>14</v>
      </c>
      <c r="H4057" s="11" t="s">
        <v>14</v>
      </c>
      <c r="I4057" s="13" t="s">
        <v>14</v>
      </c>
      <c r="J4057" s="14" t="s">
        <v>14</v>
      </c>
      <c r="K4057" s="14" t="s">
        <v>14</v>
      </c>
      <c r="L4057" s="17"/>
      <c r="M4057" s="17" t="s">
        <v>14</v>
      </c>
      <c r="N4057" s="17"/>
    </row>
    <row r="4058" spans="1:14" x14ac:dyDescent="0.25">
      <c r="A4058" s="11" t="s">
        <v>14</v>
      </c>
      <c r="B4058" s="18" t="s">
        <v>14</v>
      </c>
      <c r="C4058" s="18" t="s">
        <v>14</v>
      </c>
      <c r="D4058" s="19" t="s">
        <v>14</v>
      </c>
      <c r="E4058" s="6" t="s">
        <v>14</v>
      </c>
      <c r="F4058" s="11" t="s">
        <v>14</v>
      </c>
      <c r="G4058" s="11" t="s">
        <v>14</v>
      </c>
      <c r="H4058" s="11" t="s">
        <v>14</v>
      </c>
      <c r="I4058" s="13" t="s">
        <v>14</v>
      </c>
      <c r="J4058" s="14" t="s">
        <v>14</v>
      </c>
      <c r="K4058" s="14" t="s">
        <v>14</v>
      </c>
      <c r="L4058" s="17"/>
      <c r="M4058" s="17" t="s">
        <v>14</v>
      </c>
      <c r="N4058" s="17"/>
    </row>
    <row r="4059" spans="1:14" x14ac:dyDescent="0.25">
      <c r="A4059" s="11" t="s">
        <v>14</v>
      </c>
      <c r="B4059" s="18" t="s">
        <v>14</v>
      </c>
      <c r="C4059" s="18" t="s">
        <v>14</v>
      </c>
      <c r="D4059" s="19" t="s">
        <v>14</v>
      </c>
      <c r="E4059" s="6" t="s">
        <v>14</v>
      </c>
      <c r="F4059" s="11" t="s">
        <v>14</v>
      </c>
      <c r="G4059" s="11" t="s">
        <v>14</v>
      </c>
      <c r="H4059" s="11" t="s">
        <v>14</v>
      </c>
      <c r="I4059" s="13" t="s">
        <v>14</v>
      </c>
      <c r="J4059" s="14" t="s">
        <v>14</v>
      </c>
      <c r="K4059" s="14" t="s">
        <v>14</v>
      </c>
      <c r="L4059" s="17"/>
      <c r="M4059" s="17" t="s">
        <v>14</v>
      </c>
      <c r="N4059" s="17"/>
    </row>
    <row r="4060" spans="1:14" x14ac:dyDescent="0.25">
      <c r="A4060" s="11" t="s">
        <v>14</v>
      </c>
      <c r="B4060" s="18" t="s">
        <v>14</v>
      </c>
      <c r="C4060" s="18" t="s">
        <v>14</v>
      </c>
      <c r="D4060" s="19" t="s">
        <v>14</v>
      </c>
      <c r="E4060" s="6" t="s">
        <v>14</v>
      </c>
      <c r="F4060" s="11" t="s">
        <v>14</v>
      </c>
      <c r="G4060" s="11" t="s">
        <v>14</v>
      </c>
      <c r="H4060" s="11" t="s">
        <v>14</v>
      </c>
      <c r="I4060" s="13" t="s">
        <v>14</v>
      </c>
      <c r="J4060" s="14" t="s">
        <v>14</v>
      </c>
      <c r="K4060" s="14" t="s">
        <v>14</v>
      </c>
      <c r="L4060" s="17"/>
      <c r="M4060" s="17" t="s">
        <v>14</v>
      </c>
      <c r="N4060" s="17"/>
    </row>
    <row r="4061" spans="1:14" x14ac:dyDescent="0.25">
      <c r="A4061" s="11" t="s">
        <v>14</v>
      </c>
      <c r="B4061" s="18" t="s">
        <v>14</v>
      </c>
      <c r="C4061" s="18" t="s">
        <v>14</v>
      </c>
      <c r="D4061" s="19" t="s">
        <v>14</v>
      </c>
      <c r="E4061" s="6" t="s">
        <v>14</v>
      </c>
      <c r="F4061" s="11" t="s">
        <v>14</v>
      </c>
      <c r="G4061" s="11" t="s">
        <v>14</v>
      </c>
      <c r="H4061" s="11" t="s">
        <v>14</v>
      </c>
      <c r="I4061" s="13" t="s">
        <v>14</v>
      </c>
      <c r="J4061" s="14" t="s">
        <v>14</v>
      </c>
      <c r="K4061" s="14" t="s">
        <v>14</v>
      </c>
      <c r="L4061" s="17"/>
      <c r="M4061" s="17" t="s">
        <v>14</v>
      </c>
      <c r="N4061" s="17"/>
    </row>
    <row r="4062" spans="1:14" x14ac:dyDescent="0.25">
      <c r="A4062" s="11" t="s">
        <v>14</v>
      </c>
      <c r="B4062" s="18" t="s">
        <v>14</v>
      </c>
      <c r="C4062" s="18" t="s">
        <v>14</v>
      </c>
      <c r="D4062" s="19" t="s">
        <v>14</v>
      </c>
      <c r="E4062" s="6" t="s">
        <v>14</v>
      </c>
      <c r="F4062" s="11" t="s">
        <v>14</v>
      </c>
      <c r="G4062" s="11" t="s">
        <v>14</v>
      </c>
      <c r="H4062" s="11" t="s">
        <v>14</v>
      </c>
      <c r="I4062" s="13" t="s">
        <v>14</v>
      </c>
      <c r="J4062" s="14" t="s">
        <v>14</v>
      </c>
      <c r="K4062" s="14" t="s">
        <v>14</v>
      </c>
      <c r="L4062" s="17"/>
      <c r="M4062" s="17" t="s">
        <v>14</v>
      </c>
      <c r="N4062" s="17"/>
    </row>
    <row r="4063" spans="1:14" x14ac:dyDescent="0.25">
      <c r="A4063" s="11" t="s">
        <v>14</v>
      </c>
      <c r="B4063" s="18" t="s">
        <v>14</v>
      </c>
      <c r="C4063" s="18" t="s">
        <v>14</v>
      </c>
      <c r="D4063" s="19" t="s">
        <v>14</v>
      </c>
      <c r="E4063" s="6" t="s">
        <v>14</v>
      </c>
      <c r="F4063" s="11" t="s">
        <v>14</v>
      </c>
      <c r="G4063" s="11" t="s">
        <v>14</v>
      </c>
      <c r="H4063" s="11" t="s">
        <v>14</v>
      </c>
      <c r="I4063" s="13" t="s">
        <v>14</v>
      </c>
      <c r="J4063" s="14" t="s">
        <v>14</v>
      </c>
      <c r="K4063" s="14" t="s">
        <v>14</v>
      </c>
      <c r="L4063" s="17"/>
      <c r="M4063" s="17" t="s">
        <v>14</v>
      </c>
      <c r="N4063" s="17"/>
    </row>
    <row r="4064" spans="1:14" x14ac:dyDescent="0.25">
      <c r="A4064" s="11" t="s">
        <v>14</v>
      </c>
      <c r="B4064" s="18" t="s">
        <v>14</v>
      </c>
      <c r="C4064" s="18" t="s">
        <v>14</v>
      </c>
      <c r="D4064" s="19" t="s">
        <v>14</v>
      </c>
      <c r="E4064" s="6" t="s">
        <v>14</v>
      </c>
      <c r="F4064" s="11" t="s">
        <v>14</v>
      </c>
      <c r="G4064" s="11" t="s">
        <v>14</v>
      </c>
      <c r="H4064" s="11" t="s">
        <v>14</v>
      </c>
      <c r="I4064" s="13" t="s">
        <v>14</v>
      </c>
      <c r="J4064" s="14" t="s">
        <v>14</v>
      </c>
      <c r="K4064" s="14" t="s">
        <v>14</v>
      </c>
      <c r="L4064" s="17"/>
      <c r="M4064" s="17" t="s">
        <v>14</v>
      </c>
      <c r="N4064" s="17"/>
    </row>
    <row r="4065" spans="1:14" x14ac:dyDescent="0.25">
      <c r="A4065" s="11" t="s">
        <v>14</v>
      </c>
      <c r="B4065" s="18" t="s">
        <v>14</v>
      </c>
      <c r="C4065" s="18" t="s">
        <v>14</v>
      </c>
      <c r="D4065" s="19" t="s">
        <v>14</v>
      </c>
      <c r="E4065" s="6" t="s">
        <v>14</v>
      </c>
      <c r="F4065" s="11" t="s">
        <v>14</v>
      </c>
      <c r="G4065" s="11" t="s">
        <v>14</v>
      </c>
      <c r="H4065" s="11" t="s">
        <v>14</v>
      </c>
      <c r="I4065" s="13" t="s">
        <v>14</v>
      </c>
      <c r="J4065" s="14" t="s">
        <v>14</v>
      </c>
      <c r="K4065" s="14" t="s">
        <v>14</v>
      </c>
      <c r="L4065" s="17"/>
      <c r="M4065" s="17" t="s">
        <v>14</v>
      </c>
      <c r="N4065" s="17"/>
    </row>
    <row r="4066" spans="1:14" x14ac:dyDescent="0.25">
      <c r="A4066" s="11" t="s">
        <v>14</v>
      </c>
      <c r="B4066" s="18" t="s">
        <v>14</v>
      </c>
      <c r="C4066" s="18" t="s">
        <v>14</v>
      </c>
      <c r="D4066" s="19" t="s">
        <v>14</v>
      </c>
      <c r="E4066" s="6" t="s">
        <v>14</v>
      </c>
      <c r="F4066" s="11" t="s">
        <v>14</v>
      </c>
      <c r="G4066" s="11" t="s">
        <v>14</v>
      </c>
      <c r="H4066" s="11" t="s">
        <v>14</v>
      </c>
      <c r="I4066" s="13" t="s">
        <v>14</v>
      </c>
      <c r="J4066" s="14" t="s">
        <v>14</v>
      </c>
      <c r="K4066" s="14" t="s">
        <v>14</v>
      </c>
      <c r="L4066" s="17"/>
      <c r="M4066" s="17" t="s">
        <v>14</v>
      </c>
      <c r="N4066" s="17"/>
    </row>
    <row r="4067" spans="1:14" x14ac:dyDescent="0.25">
      <c r="A4067" s="11" t="s">
        <v>14</v>
      </c>
      <c r="B4067" s="18" t="s">
        <v>14</v>
      </c>
      <c r="C4067" s="18" t="s">
        <v>14</v>
      </c>
      <c r="D4067" s="19" t="s">
        <v>14</v>
      </c>
      <c r="E4067" s="6" t="s">
        <v>14</v>
      </c>
      <c r="F4067" s="11" t="s">
        <v>14</v>
      </c>
      <c r="G4067" s="11" t="s">
        <v>14</v>
      </c>
      <c r="H4067" s="11" t="s">
        <v>14</v>
      </c>
      <c r="I4067" s="13" t="s">
        <v>14</v>
      </c>
      <c r="J4067" s="14" t="s">
        <v>14</v>
      </c>
      <c r="K4067" s="14" t="s">
        <v>14</v>
      </c>
      <c r="L4067" s="17"/>
      <c r="M4067" s="17" t="s">
        <v>14</v>
      </c>
      <c r="N4067" s="17"/>
    </row>
    <row r="4068" spans="1:14" x14ac:dyDescent="0.25">
      <c r="A4068" s="11" t="s">
        <v>14</v>
      </c>
      <c r="B4068" s="18" t="s">
        <v>14</v>
      </c>
      <c r="C4068" s="18" t="s">
        <v>14</v>
      </c>
      <c r="D4068" s="19" t="s">
        <v>14</v>
      </c>
      <c r="E4068" s="6" t="s">
        <v>14</v>
      </c>
      <c r="F4068" s="11" t="s">
        <v>14</v>
      </c>
      <c r="G4068" s="11" t="s">
        <v>14</v>
      </c>
      <c r="H4068" s="11" t="s">
        <v>14</v>
      </c>
      <c r="I4068" s="13" t="s">
        <v>14</v>
      </c>
      <c r="J4068" s="14" t="s">
        <v>14</v>
      </c>
      <c r="K4068" s="14" t="s">
        <v>14</v>
      </c>
      <c r="L4068" s="17"/>
      <c r="M4068" s="17" t="s">
        <v>14</v>
      </c>
      <c r="N4068" s="17"/>
    </row>
    <row r="4069" spans="1:14" x14ac:dyDescent="0.25">
      <c r="A4069" s="11" t="s">
        <v>14</v>
      </c>
      <c r="B4069" s="18" t="s">
        <v>14</v>
      </c>
      <c r="C4069" s="18" t="s">
        <v>14</v>
      </c>
      <c r="D4069" s="19" t="s">
        <v>14</v>
      </c>
      <c r="E4069" s="6" t="s">
        <v>14</v>
      </c>
      <c r="F4069" s="11" t="s">
        <v>14</v>
      </c>
      <c r="G4069" s="11" t="s">
        <v>14</v>
      </c>
      <c r="H4069" s="11" t="s">
        <v>14</v>
      </c>
      <c r="I4069" s="13" t="s">
        <v>14</v>
      </c>
      <c r="J4069" s="14" t="s">
        <v>14</v>
      </c>
      <c r="K4069" s="14" t="s">
        <v>14</v>
      </c>
      <c r="L4069" s="17"/>
      <c r="M4069" s="17" t="s">
        <v>14</v>
      </c>
      <c r="N4069" s="17"/>
    </row>
    <row r="4070" spans="1:14" x14ac:dyDescent="0.25">
      <c r="A4070" s="11" t="s">
        <v>14</v>
      </c>
      <c r="B4070" s="18" t="s">
        <v>14</v>
      </c>
      <c r="C4070" s="18" t="s">
        <v>14</v>
      </c>
      <c r="D4070" s="19" t="s">
        <v>14</v>
      </c>
      <c r="E4070" s="6" t="s">
        <v>14</v>
      </c>
      <c r="F4070" s="11" t="s">
        <v>14</v>
      </c>
      <c r="G4070" s="11" t="s">
        <v>14</v>
      </c>
      <c r="H4070" s="11" t="s">
        <v>14</v>
      </c>
      <c r="I4070" s="13" t="s">
        <v>14</v>
      </c>
      <c r="J4070" s="14" t="s">
        <v>14</v>
      </c>
      <c r="K4070" s="14" t="s">
        <v>14</v>
      </c>
      <c r="L4070" s="17"/>
      <c r="M4070" s="17" t="s">
        <v>14</v>
      </c>
      <c r="N4070" s="17"/>
    </row>
    <row r="4071" spans="1:14" x14ac:dyDescent="0.25">
      <c r="A4071" s="11" t="s">
        <v>14</v>
      </c>
      <c r="B4071" s="18" t="s">
        <v>14</v>
      </c>
      <c r="C4071" s="18" t="s">
        <v>14</v>
      </c>
      <c r="D4071" s="19" t="s">
        <v>14</v>
      </c>
      <c r="E4071" s="6" t="s">
        <v>14</v>
      </c>
      <c r="F4071" s="11" t="s">
        <v>14</v>
      </c>
      <c r="G4071" s="11" t="s">
        <v>14</v>
      </c>
      <c r="H4071" s="11" t="s">
        <v>14</v>
      </c>
      <c r="I4071" s="13" t="s">
        <v>14</v>
      </c>
      <c r="J4071" s="14" t="s">
        <v>14</v>
      </c>
      <c r="K4071" s="14" t="s">
        <v>14</v>
      </c>
      <c r="L4071" s="17"/>
      <c r="M4071" s="17" t="s">
        <v>14</v>
      </c>
      <c r="N4071" s="17"/>
    </row>
    <row r="4072" spans="1:14" x14ac:dyDescent="0.25">
      <c r="A4072" s="11" t="s">
        <v>14</v>
      </c>
      <c r="B4072" s="18" t="s">
        <v>14</v>
      </c>
      <c r="C4072" s="18" t="s">
        <v>14</v>
      </c>
      <c r="D4072" s="19" t="s">
        <v>14</v>
      </c>
      <c r="E4072" s="6" t="s">
        <v>14</v>
      </c>
      <c r="F4072" s="11" t="s">
        <v>14</v>
      </c>
      <c r="G4072" s="11" t="s">
        <v>14</v>
      </c>
      <c r="H4072" s="11" t="s">
        <v>14</v>
      </c>
      <c r="I4072" s="13" t="s">
        <v>14</v>
      </c>
      <c r="J4072" s="14" t="s">
        <v>14</v>
      </c>
      <c r="K4072" s="14" t="s">
        <v>14</v>
      </c>
      <c r="L4072" s="17"/>
      <c r="M4072" s="17" t="s">
        <v>14</v>
      </c>
      <c r="N4072" s="17"/>
    </row>
    <row r="4073" spans="1:14" x14ac:dyDescent="0.25">
      <c r="A4073" s="11" t="s">
        <v>14</v>
      </c>
      <c r="B4073" s="18" t="s">
        <v>14</v>
      </c>
      <c r="C4073" s="18" t="s">
        <v>14</v>
      </c>
      <c r="D4073" s="19" t="s">
        <v>14</v>
      </c>
      <c r="E4073" s="6" t="s">
        <v>14</v>
      </c>
      <c r="F4073" s="11" t="s">
        <v>14</v>
      </c>
      <c r="G4073" s="11" t="s">
        <v>14</v>
      </c>
      <c r="H4073" s="11" t="s">
        <v>14</v>
      </c>
      <c r="I4073" s="13" t="s">
        <v>14</v>
      </c>
      <c r="J4073" s="14" t="s">
        <v>14</v>
      </c>
      <c r="K4073" s="14" t="s">
        <v>14</v>
      </c>
      <c r="L4073" s="17"/>
      <c r="M4073" s="17" t="s">
        <v>14</v>
      </c>
      <c r="N4073" s="17"/>
    </row>
    <row r="4074" spans="1:14" x14ac:dyDescent="0.25">
      <c r="A4074" s="11" t="s">
        <v>14</v>
      </c>
      <c r="B4074" s="18" t="s">
        <v>14</v>
      </c>
      <c r="C4074" s="18" t="s">
        <v>14</v>
      </c>
      <c r="D4074" s="19" t="s">
        <v>14</v>
      </c>
      <c r="E4074" s="6" t="s">
        <v>14</v>
      </c>
      <c r="F4074" s="11" t="s">
        <v>14</v>
      </c>
      <c r="G4074" s="11" t="s">
        <v>14</v>
      </c>
      <c r="H4074" s="11" t="s">
        <v>14</v>
      </c>
      <c r="I4074" s="13" t="s">
        <v>14</v>
      </c>
      <c r="J4074" s="14" t="s">
        <v>14</v>
      </c>
      <c r="K4074" s="14" t="s">
        <v>14</v>
      </c>
      <c r="L4074" s="17"/>
      <c r="M4074" s="17" t="s">
        <v>14</v>
      </c>
      <c r="N4074" s="17"/>
    </row>
    <row r="4075" spans="1:14" x14ac:dyDescent="0.25">
      <c r="A4075" s="11" t="s">
        <v>14</v>
      </c>
      <c r="B4075" s="18" t="s">
        <v>14</v>
      </c>
      <c r="C4075" s="18" t="s">
        <v>14</v>
      </c>
      <c r="D4075" s="19" t="s">
        <v>14</v>
      </c>
      <c r="E4075" s="6" t="s">
        <v>14</v>
      </c>
      <c r="F4075" s="11" t="s">
        <v>14</v>
      </c>
      <c r="G4075" s="11" t="s">
        <v>14</v>
      </c>
      <c r="H4075" s="11" t="s">
        <v>14</v>
      </c>
      <c r="I4075" s="13" t="s">
        <v>14</v>
      </c>
      <c r="J4075" s="14" t="s">
        <v>14</v>
      </c>
      <c r="K4075" s="14" t="s">
        <v>14</v>
      </c>
      <c r="L4075" s="17"/>
      <c r="M4075" s="17" t="s">
        <v>14</v>
      </c>
      <c r="N4075" s="17"/>
    </row>
    <row r="4076" spans="1:14" x14ac:dyDescent="0.25">
      <c r="A4076" s="11" t="s">
        <v>14</v>
      </c>
      <c r="B4076" s="18" t="s">
        <v>14</v>
      </c>
      <c r="C4076" s="18" t="s">
        <v>14</v>
      </c>
      <c r="D4076" s="19" t="s">
        <v>14</v>
      </c>
      <c r="E4076" s="6" t="s">
        <v>14</v>
      </c>
      <c r="F4076" s="11" t="s">
        <v>14</v>
      </c>
      <c r="G4076" s="11" t="s">
        <v>14</v>
      </c>
      <c r="H4076" s="11" t="s">
        <v>14</v>
      </c>
      <c r="I4076" s="13" t="s">
        <v>14</v>
      </c>
      <c r="J4076" s="14" t="s">
        <v>14</v>
      </c>
      <c r="K4076" s="14" t="s">
        <v>14</v>
      </c>
      <c r="L4076" s="17"/>
      <c r="M4076" s="17" t="s">
        <v>14</v>
      </c>
      <c r="N4076" s="17"/>
    </row>
    <row r="4077" spans="1:14" x14ac:dyDescent="0.25">
      <c r="A4077" s="11" t="s">
        <v>14</v>
      </c>
      <c r="B4077" s="18" t="s">
        <v>14</v>
      </c>
      <c r="C4077" s="18" t="s">
        <v>14</v>
      </c>
      <c r="D4077" s="19" t="s">
        <v>14</v>
      </c>
      <c r="E4077" s="6" t="s">
        <v>14</v>
      </c>
      <c r="F4077" s="11" t="s">
        <v>14</v>
      </c>
      <c r="G4077" s="11" t="s">
        <v>14</v>
      </c>
      <c r="H4077" s="11" t="s">
        <v>14</v>
      </c>
      <c r="I4077" s="13" t="s">
        <v>14</v>
      </c>
      <c r="J4077" s="14" t="s">
        <v>14</v>
      </c>
      <c r="K4077" s="14" t="s">
        <v>14</v>
      </c>
      <c r="L4077" s="17"/>
      <c r="M4077" s="17" t="s">
        <v>14</v>
      </c>
      <c r="N4077" s="17"/>
    </row>
    <row r="4078" spans="1:14" x14ac:dyDescent="0.25">
      <c r="A4078" s="11" t="s">
        <v>14</v>
      </c>
      <c r="B4078" s="18" t="s">
        <v>14</v>
      </c>
      <c r="C4078" s="18" t="s">
        <v>14</v>
      </c>
      <c r="D4078" s="19" t="s">
        <v>14</v>
      </c>
      <c r="E4078" s="6" t="s">
        <v>14</v>
      </c>
      <c r="F4078" s="11" t="s">
        <v>14</v>
      </c>
      <c r="G4078" s="11" t="s">
        <v>14</v>
      </c>
      <c r="H4078" s="11" t="s">
        <v>14</v>
      </c>
      <c r="I4078" s="13" t="s">
        <v>14</v>
      </c>
      <c r="J4078" s="14" t="s">
        <v>14</v>
      </c>
      <c r="K4078" s="14" t="s">
        <v>14</v>
      </c>
      <c r="L4078" s="17"/>
      <c r="M4078" s="17" t="s">
        <v>14</v>
      </c>
      <c r="N4078" s="17"/>
    </row>
    <row r="4079" spans="1:14" x14ac:dyDescent="0.25">
      <c r="A4079" s="11" t="s">
        <v>14</v>
      </c>
      <c r="B4079" s="18" t="s">
        <v>14</v>
      </c>
      <c r="C4079" s="18" t="s">
        <v>14</v>
      </c>
      <c r="D4079" s="19" t="s">
        <v>14</v>
      </c>
      <c r="E4079" s="6" t="s">
        <v>14</v>
      </c>
      <c r="F4079" s="11" t="s">
        <v>14</v>
      </c>
      <c r="G4079" s="11" t="s">
        <v>14</v>
      </c>
      <c r="H4079" s="11" t="s">
        <v>14</v>
      </c>
      <c r="I4079" s="13" t="s">
        <v>14</v>
      </c>
      <c r="J4079" s="14" t="s">
        <v>14</v>
      </c>
      <c r="K4079" s="14" t="s">
        <v>14</v>
      </c>
      <c r="L4079" s="17"/>
      <c r="M4079" s="17" t="s">
        <v>14</v>
      </c>
      <c r="N4079" s="17"/>
    </row>
    <row r="4080" spans="1:14" x14ac:dyDescent="0.25">
      <c r="A4080" s="11" t="s">
        <v>14</v>
      </c>
      <c r="B4080" s="18" t="s">
        <v>14</v>
      </c>
      <c r="C4080" s="18" t="s">
        <v>14</v>
      </c>
      <c r="D4080" s="19" t="s">
        <v>14</v>
      </c>
      <c r="E4080" s="6" t="s">
        <v>14</v>
      </c>
      <c r="F4080" s="11" t="s">
        <v>14</v>
      </c>
      <c r="G4080" s="11" t="s">
        <v>14</v>
      </c>
      <c r="H4080" s="11" t="s">
        <v>14</v>
      </c>
      <c r="I4080" s="13" t="s">
        <v>14</v>
      </c>
      <c r="J4080" s="14" t="s">
        <v>14</v>
      </c>
      <c r="K4080" s="14" t="s">
        <v>14</v>
      </c>
      <c r="L4080" s="17"/>
      <c r="M4080" s="17" t="s">
        <v>14</v>
      </c>
      <c r="N4080" s="17"/>
    </row>
    <row r="4081" spans="1:14" x14ac:dyDescent="0.25">
      <c r="A4081" s="11" t="s">
        <v>14</v>
      </c>
      <c r="B4081" s="18" t="s">
        <v>14</v>
      </c>
      <c r="C4081" s="18" t="s">
        <v>14</v>
      </c>
      <c r="D4081" s="19" t="s">
        <v>14</v>
      </c>
      <c r="E4081" s="6" t="s">
        <v>14</v>
      </c>
      <c r="F4081" s="11" t="s">
        <v>14</v>
      </c>
      <c r="G4081" s="11" t="s">
        <v>14</v>
      </c>
      <c r="H4081" s="11" t="s">
        <v>14</v>
      </c>
      <c r="I4081" s="13" t="s">
        <v>14</v>
      </c>
      <c r="J4081" s="14" t="s">
        <v>14</v>
      </c>
      <c r="K4081" s="14" t="s">
        <v>14</v>
      </c>
      <c r="L4081" s="17"/>
      <c r="M4081" s="17" t="s">
        <v>14</v>
      </c>
      <c r="N4081" s="17"/>
    </row>
    <row r="4082" spans="1:14" x14ac:dyDescent="0.25">
      <c r="A4082" s="11" t="s">
        <v>14</v>
      </c>
      <c r="B4082" s="18" t="s">
        <v>14</v>
      </c>
      <c r="C4082" s="18" t="s">
        <v>14</v>
      </c>
      <c r="D4082" s="19" t="s">
        <v>14</v>
      </c>
      <c r="E4082" s="6" t="s">
        <v>14</v>
      </c>
      <c r="F4082" s="11" t="s">
        <v>14</v>
      </c>
      <c r="G4082" s="11" t="s">
        <v>14</v>
      </c>
      <c r="H4082" s="11" t="s">
        <v>14</v>
      </c>
      <c r="I4082" s="13" t="s">
        <v>14</v>
      </c>
      <c r="J4082" s="14" t="s">
        <v>14</v>
      </c>
      <c r="K4082" s="14" t="s">
        <v>14</v>
      </c>
      <c r="L4082" s="17"/>
      <c r="M4082" s="17" t="s">
        <v>14</v>
      </c>
      <c r="N4082" s="17"/>
    </row>
    <row r="4083" spans="1:14" x14ac:dyDescent="0.25">
      <c r="A4083" s="11" t="s">
        <v>14</v>
      </c>
      <c r="B4083" s="18" t="s">
        <v>14</v>
      </c>
      <c r="C4083" s="18" t="s">
        <v>14</v>
      </c>
      <c r="D4083" s="19" t="s">
        <v>14</v>
      </c>
      <c r="E4083" s="6" t="s">
        <v>14</v>
      </c>
      <c r="F4083" s="11" t="s">
        <v>14</v>
      </c>
      <c r="G4083" s="11" t="s">
        <v>14</v>
      </c>
      <c r="H4083" s="11" t="s">
        <v>14</v>
      </c>
      <c r="I4083" s="13" t="s">
        <v>14</v>
      </c>
      <c r="J4083" s="14" t="s">
        <v>14</v>
      </c>
      <c r="K4083" s="14" t="s">
        <v>14</v>
      </c>
      <c r="L4083" s="17"/>
      <c r="M4083" s="17" t="s">
        <v>14</v>
      </c>
      <c r="N4083" s="17"/>
    </row>
    <row r="4084" spans="1:14" x14ac:dyDescent="0.25">
      <c r="A4084" s="11" t="s">
        <v>14</v>
      </c>
      <c r="B4084" s="18" t="s">
        <v>14</v>
      </c>
      <c r="C4084" s="18" t="s">
        <v>14</v>
      </c>
      <c r="D4084" s="19" t="s">
        <v>14</v>
      </c>
      <c r="E4084" s="6" t="s">
        <v>14</v>
      </c>
      <c r="F4084" s="11" t="s">
        <v>14</v>
      </c>
      <c r="G4084" s="11" t="s">
        <v>14</v>
      </c>
      <c r="H4084" s="11" t="s">
        <v>14</v>
      </c>
      <c r="I4084" s="13" t="s">
        <v>14</v>
      </c>
      <c r="J4084" s="14" t="s">
        <v>14</v>
      </c>
      <c r="K4084" s="14" t="s">
        <v>14</v>
      </c>
      <c r="L4084" s="17"/>
      <c r="M4084" s="17" t="s">
        <v>14</v>
      </c>
      <c r="N4084" s="17"/>
    </row>
    <row r="4085" spans="1:14" x14ac:dyDescent="0.25">
      <c r="A4085" s="11" t="s">
        <v>14</v>
      </c>
      <c r="B4085" s="18" t="s">
        <v>14</v>
      </c>
      <c r="C4085" s="18" t="s">
        <v>14</v>
      </c>
      <c r="D4085" s="19" t="s">
        <v>14</v>
      </c>
      <c r="E4085" s="6" t="s">
        <v>14</v>
      </c>
      <c r="F4085" s="11" t="s">
        <v>14</v>
      </c>
      <c r="G4085" s="11" t="s">
        <v>14</v>
      </c>
      <c r="H4085" s="11" t="s">
        <v>14</v>
      </c>
      <c r="I4085" s="13" t="s">
        <v>14</v>
      </c>
      <c r="J4085" s="14" t="s">
        <v>14</v>
      </c>
      <c r="K4085" s="14" t="s">
        <v>14</v>
      </c>
      <c r="L4085" s="17"/>
      <c r="M4085" s="17" t="s">
        <v>14</v>
      </c>
      <c r="N4085" s="17"/>
    </row>
    <row r="4086" spans="1:14" x14ac:dyDescent="0.25">
      <c r="A4086" s="11" t="s">
        <v>14</v>
      </c>
      <c r="B4086" s="18" t="s">
        <v>14</v>
      </c>
      <c r="C4086" s="18" t="s">
        <v>14</v>
      </c>
      <c r="D4086" s="19" t="s">
        <v>14</v>
      </c>
      <c r="E4086" s="6" t="s">
        <v>14</v>
      </c>
      <c r="F4086" s="11" t="s">
        <v>14</v>
      </c>
      <c r="G4086" s="11" t="s">
        <v>14</v>
      </c>
      <c r="H4086" s="11" t="s">
        <v>14</v>
      </c>
      <c r="I4086" s="13" t="s">
        <v>14</v>
      </c>
      <c r="J4086" s="14" t="s">
        <v>14</v>
      </c>
      <c r="K4086" s="14" t="s">
        <v>14</v>
      </c>
      <c r="L4086" s="17"/>
      <c r="M4086" s="17" t="s">
        <v>14</v>
      </c>
      <c r="N4086" s="17"/>
    </row>
    <row r="4087" spans="1:14" x14ac:dyDescent="0.25">
      <c r="A4087" s="11" t="s">
        <v>14</v>
      </c>
      <c r="B4087" s="18" t="s">
        <v>14</v>
      </c>
      <c r="C4087" s="18" t="s">
        <v>14</v>
      </c>
      <c r="D4087" s="19" t="s">
        <v>14</v>
      </c>
      <c r="E4087" s="6" t="s">
        <v>14</v>
      </c>
      <c r="F4087" s="11" t="s">
        <v>14</v>
      </c>
      <c r="G4087" s="11" t="s">
        <v>14</v>
      </c>
      <c r="H4087" s="11" t="s">
        <v>14</v>
      </c>
      <c r="I4087" s="13" t="s">
        <v>14</v>
      </c>
      <c r="J4087" s="14" t="s">
        <v>14</v>
      </c>
      <c r="K4087" s="14" t="s">
        <v>14</v>
      </c>
      <c r="L4087" s="17"/>
      <c r="M4087" s="17" t="s">
        <v>14</v>
      </c>
      <c r="N4087" s="17"/>
    </row>
    <row r="4088" spans="1:14" x14ac:dyDescent="0.25">
      <c r="A4088" s="11" t="s">
        <v>14</v>
      </c>
      <c r="B4088" s="18" t="s">
        <v>14</v>
      </c>
      <c r="C4088" s="18" t="s">
        <v>14</v>
      </c>
      <c r="D4088" s="19" t="s">
        <v>14</v>
      </c>
      <c r="E4088" s="6" t="s">
        <v>14</v>
      </c>
      <c r="F4088" s="11" t="s">
        <v>14</v>
      </c>
      <c r="G4088" s="11" t="s">
        <v>14</v>
      </c>
      <c r="H4088" s="11" t="s">
        <v>14</v>
      </c>
      <c r="I4088" s="13" t="s">
        <v>14</v>
      </c>
      <c r="J4088" s="14" t="s">
        <v>14</v>
      </c>
      <c r="K4088" s="14" t="s">
        <v>14</v>
      </c>
      <c r="L4088" s="17"/>
      <c r="M4088" s="17" t="s">
        <v>14</v>
      </c>
      <c r="N4088" s="17"/>
    </row>
    <row r="4089" spans="1:14" x14ac:dyDescent="0.25">
      <c r="A4089" s="11" t="s">
        <v>14</v>
      </c>
      <c r="B4089" s="18" t="s">
        <v>14</v>
      </c>
      <c r="C4089" s="18" t="s">
        <v>14</v>
      </c>
      <c r="D4089" s="19" t="s">
        <v>14</v>
      </c>
      <c r="E4089" s="6" t="s">
        <v>14</v>
      </c>
      <c r="F4089" s="11" t="s">
        <v>14</v>
      </c>
      <c r="G4089" s="11" t="s">
        <v>14</v>
      </c>
      <c r="H4089" s="11" t="s">
        <v>14</v>
      </c>
      <c r="I4089" s="13" t="s">
        <v>14</v>
      </c>
      <c r="J4089" s="14" t="s">
        <v>14</v>
      </c>
      <c r="K4089" s="14" t="s">
        <v>14</v>
      </c>
      <c r="L4089" s="17"/>
      <c r="M4089" s="17" t="s">
        <v>14</v>
      </c>
      <c r="N4089" s="17"/>
    </row>
    <row r="4090" spans="1:14" x14ac:dyDescent="0.25">
      <c r="A4090" s="11" t="s">
        <v>14</v>
      </c>
      <c r="B4090" s="18" t="s">
        <v>14</v>
      </c>
      <c r="C4090" s="18" t="s">
        <v>14</v>
      </c>
      <c r="D4090" s="19" t="s">
        <v>14</v>
      </c>
      <c r="E4090" s="6" t="s">
        <v>14</v>
      </c>
      <c r="F4090" s="11" t="s">
        <v>14</v>
      </c>
      <c r="G4090" s="11" t="s">
        <v>14</v>
      </c>
      <c r="H4090" s="11" t="s">
        <v>14</v>
      </c>
      <c r="I4090" s="13" t="s">
        <v>14</v>
      </c>
      <c r="J4090" s="14" t="s">
        <v>14</v>
      </c>
      <c r="K4090" s="14" t="s">
        <v>14</v>
      </c>
      <c r="L4090" s="17"/>
      <c r="M4090" s="17" t="s">
        <v>14</v>
      </c>
      <c r="N4090" s="17"/>
    </row>
    <row r="4091" spans="1:14" x14ac:dyDescent="0.25">
      <c r="A4091" s="11" t="s">
        <v>14</v>
      </c>
      <c r="B4091" s="18" t="s">
        <v>14</v>
      </c>
      <c r="C4091" s="18" t="s">
        <v>14</v>
      </c>
      <c r="D4091" s="19" t="s">
        <v>14</v>
      </c>
      <c r="E4091" s="6" t="s">
        <v>14</v>
      </c>
      <c r="F4091" s="11" t="s">
        <v>14</v>
      </c>
      <c r="G4091" s="11" t="s">
        <v>14</v>
      </c>
      <c r="H4091" s="11" t="s">
        <v>14</v>
      </c>
      <c r="I4091" s="13" t="s">
        <v>14</v>
      </c>
      <c r="J4091" s="14" t="s">
        <v>14</v>
      </c>
      <c r="K4091" s="14" t="s">
        <v>14</v>
      </c>
      <c r="L4091" s="17"/>
      <c r="M4091" s="17" t="s">
        <v>14</v>
      </c>
      <c r="N4091" s="17"/>
    </row>
    <row r="4092" spans="1:14" x14ac:dyDescent="0.25">
      <c r="A4092" s="11" t="s">
        <v>14</v>
      </c>
      <c r="B4092" s="18" t="s">
        <v>14</v>
      </c>
      <c r="C4092" s="18" t="s">
        <v>14</v>
      </c>
      <c r="D4092" s="19" t="s">
        <v>14</v>
      </c>
      <c r="E4092" s="6" t="s">
        <v>14</v>
      </c>
      <c r="F4092" s="11" t="s">
        <v>14</v>
      </c>
      <c r="G4092" s="11" t="s">
        <v>14</v>
      </c>
      <c r="H4092" s="11" t="s">
        <v>14</v>
      </c>
      <c r="I4092" s="13" t="s">
        <v>14</v>
      </c>
      <c r="J4092" s="14" t="s">
        <v>14</v>
      </c>
      <c r="K4092" s="14" t="s">
        <v>14</v>
      </c>
      <c r="L4092" s="17"/>
      <c r="M4092" s="17" t="s">
        <v>14</v>
      </c>
      <c r="N4092" s="17"/>
    </row>
    <row r="4093" spans="1:14" x14ac:dyDescent="0.25">
      <c r="A4093" s="11" t="s">
        <v>14</v>
      </c>
      <c r="B4093" s="18" t="s">
        <v>14</v>
      </c>
      <c r="C4093" s="18" t="s">
        <v>14</v>
      </c>
      <c r="D4093" s="19" t="s">
        <v>14</v>
      </c>
      <c r="E4093" s="6" t="s">
        <v>14</v>
      </c>
      <c r="F4093" s="11" t="s">
        <v>14</v>
      </c>
      <c r="G4093" s="11" t="s">
        <v>14</v>
      </c>
      <c r="H4093" s="11" t="s">
        <v>14</v>
      </c>
      <c r="I4093" s="13" t="s">
        <v>14</v>
      </c>
      <c r="J4093" s="14" t="s">
        <v>14</v>
      </c>
      <c r="K4093" s="14" t="s">
        <v>14</v>
      </c>
      <c r="L4093" s="17"/>
      <c r="M4093" s="17" t="s">
        <v>14</v>
      </c>
      <c r="N4093" s="17"/>
    </row>
    <row r="4094" spans="1:14" x14ac:dyDescent="0.25">
      <c r="A4094" s="11" t="s">
        <v>14</v>
      </c>
      <c r="B4094" s="18" t="s">
        <v>14</v>
      </c>
      <c r="C4094" s="18" t="s">
        <v>14</v>
      </c>
      <c r="D4094" s="19" t="s">
        <v>14</v>
      </c>
      <c r="E4094" s="6" t="s">
        <v>14</v>
      </c>
      <c r="F4094" s="11" t="s">
        <v>14</v>
      </c>
      <c r="G4094" s="11" t="s">
        <v>14</v>
      </c>
      <c r="H4094" s="11" t="s">
        <v>14</v>
      </c>
      <c r="I4094" s="13" t="s">
        <v>14</v>
      </c>
      <c r="J4094" s="14" t="s">
        <v>14</v>
      </c>
      <c r="K4094" s="14" t="s">
        <v>14</v>
      </c>
      <c r="L4094" s="17"/>
      <c r="M4094" s="17" t="s">
        <v>14</v>
      </c>
      <c r="N4094" s="17"/>
    </row>
    <row r="4095" spans="1:14" x14ac:dyDescent="0.25">
      <c r="A4095" s="11" t="s">
        <v>14</v>
      </c>
      <c r="B4095" s="18" t="s">
        <v>14</v>
      </c>
      <c r="C4095" s="18" t="s">
        <v>14</v>
      </c>
      <c r="D4095" s="19" t="s">
        <v>14</v>
      </c>
      <c r="E4095" s="6" t="s">
        <v>14</v>
      </c>
      <c r="F4095" s="11" t="s">
        <v>14</v>
      </c>
      <c r="G4095" s="11" t="s">
        <v>14</v>
      </c>
      <c r="H4095" s="11" t="s">
        <v>14</v>
      </c>
      <c r="I4095" s="13" t="s">
        <v>14</v>
      </c>
      <c r="J4095" s="14" t="s">
        <v>14</v>
      </c>
      <c r="K4095" s="14" t="s">
        <v>14</v>
      </c>
      <c r="L4095" s="17"/>
      <c r="M4095" s="17" t="s">
        <v>14</v>
      </c>
      <c r="N4095" s="17"/>
    </row>
    <row r="4096" spans="1:14" x14ac:dyDescent="0.25">
      <c r="A4096" s="11" t="s">
        <v>14</v>
      </c>
      <c r="B4096" s="18" t="s">
        <v>14</v>
      </c>
      <c r="C4096" s="18" t="s">
        <v>14</v>
      </c>
      <c r="D4096" s="19" t="s">
        <v>14</v>
      </c>
      <c r="E4096" s="6" t="s">
        <v>14</v>
      </c>
      <c r="F4096" s="11" t="s">
        <v>14</v>
      </c>
      <c r="G4096" s="11" t="s">
        <v>14</v>
      </c>
      <c r="H4096" s="11" t="s">
        <v>14</v>
      </c>
      <c r="I4096" s="13" t="s">
        <v>14</v>
      </c>
      <c r="J4096" s="14" t="s">
        <v>14</v>
      </c>
      <c r="K4096" s="14" t="s">
        <v>14</v>
      </c>
      <c r="L4096" s="17"/>
      <c r="M4096" s="17" t="s">
        <v>14</v>
      </c>
      <c r="N4096" s="17"/>
    </row>
    <row r="4097" spans="1:14" x14ac:dyDescent="0.25">
      <c r="A4097" s="11" t="s">
        <v>14</v>
      </c>
      <c r="B4097" s="18" t="s">
        <v>14</v>
      </c>
      <c r="C4097" s="18" t="s">
        <v>14</v>
      </c>
      <c r="D4097" s="19" t="s">
        <v>14</v>
      </c>
      <c r="E4097" s="6" t="s">
        <v>14</v>
      </c>
      <c r="F4097" s="11" t="s">
        <v>14</v>
      </c>
      <c r="G4097" s="11" t="s">
        <v>14</v>
      </c>
      <c r="H4097" s="11" t="s">
        <v>14</v>
      </c>
      <c r="I4097" s="13" t="s">
        <v>14</v>
      </c>
      <c r="J4097" s="14" t="s">
        <v>14</v>
      </c>
      <c r="K4097" s="14" t="s">
        <v>14</v>
      </c>
      <c r="L4097" s="17"/>
      <c r="M4097" s="17" t="s">
        <v>14</v>
      </c>
      <c r="N4097" s="17"/>
    </row>
    <row r="4098" spans="1:14" x14ac:dyDescent="0.25">
      <c r="A4098" s="11" t="s">
        <v>14</v>
      </c>
      <c r="B4098" s="18" t="s">
        <v>14</v>
      </c>
      <c r="C4098" s="18" t="s">
        <v>14</v>
      </c>
      <c r="D4098" s="19" t="s">
        <v>14</v>
      </c>
      <c r="E4098" s="6" t="s">
        <v>14</v>
      </c>
      <c r="F4098" s="11" t="s">
        <v>14</v>
      </c>
      <c r="G4098" s="11" t="s">
        <v>14</v>
      </c>
      <c r="H4098" s="11" t="s">
        <v>14</v>
      </c>
      <c r="I4098" s="13" t="s">
        <v>14</v>
      </c>
      <c r="J4098" s="14" t="s">
        <v>14</v>
      </c>
      <c r="K4098" s="14" t="s">
        <v>14</v>
      </c>
      <c r="L4098" s="17"/>
      <c r="M4098" s="17" t="s">
        <v>14</v>
      </c>
      <c r="N4098" s="17"/>
    </row>
    <row r="4099" spans="1:14" x14ac:dyDescent="0.25">
      <c r="A4099" s="11" t="s">
        <v>14</v>
      </c>
      <c r="B4099" s="18" t="s">
        <v>14</v>
      </c>
      <c r="C4099" s="18" t="s">
        <v>14</v>
      </c>
      <c r="D4099" s="19" t="s">
        <v>14</v>
      </c>
      <c r="E4099" s="6" t="s">
        <v>14</v>
      </c>
      <c r="F4099" s="11" t="s">
        <v>14</v>
      </c>
      <c r="G4099" s="11" t="s">
        <v>14</v>
      </c>
      <c r="H4099" s="11" t="s">
        <v>14</v>
      </c>
      <c r="I4099" s="13" t="s">
        <v>14</v>
      </c>
      <c r="J4099" s="14" t="s">
        <v>14</v>
      </c>
      <c r="K4099" s="14" t="s">
        <v>14</v>
      </c>
      <c r="L4099" s="17"/>
      <c r="M4099" s="17" t="s">
        <v>14</v>
      </c>
      <c r="N4099" s="17"/>
    </row>
    <row r="4100" spans="1:14" x14ac:dyDescent="0.25">
      <c r="A4100" s="11" t="s">
        <v>14</v>
      </c>
      <c r="B4100" s="18" t="s">
        <v>14</v>
      </c>
      <c r="C4100" s="18" t="s">
        <v>14</v>
      </c>
      <c r="D4100" s="19" t="s">
        <v>14</v>
      </c>
      <c r="E4100" s="6" t="s">
        <v>14</v>
      </c>
      <c r="F4100" s="11" t="s">
        <v>14</v>
      </c>
      <c r="G4100" s="11" t="s">
        <v>14</v>
      </c>
      <c r="H4100" s="11" t="s">
        <v>14</v>
      </c>
      <c r="I4100" s="13" t="s">
        <v>14</v>
      </c>
      <c r="J4100" s="14" t="s">
        <v>14</v>
      </c>
      <c r="K4100" s="14" t="s">
        <v>14</v>
      </c>
      <c r="L4100" s="17"/>
      <c r="M4100" s="17" t="s">
        <v>14</v>
      </c>
      <c r="N4100" s="17"/>
    </row>
    <row r="4101" spans="1:14" x14ac:dyDescent="0.25">
      <c r="A4101" s="11" t="s">
        <v>14</v>
      </c>
      <c r="B4101" s="18" t="s">
        <v>14</v>
      </c>
      <c r="C4101" s="18" t="s">
        <v>14</v>
      </c>
      <c r="D4101" s="19" t="s">
        <v>14</v>
      </c>
      <c r="E4101" s="6" t="s">
        <v>14</v>
      </c>
      <c r="F4101" s="11" t="s">
        <v>14</v>
      </c>
      <c r="G4101" s="11" t="s">
        <v>14</v>
      </c>
      <c r="H4101" s="11" t="s">
        <v>14</v>
      </c>
      <c r="I4101" s="13" t="s">
        <v>14</v>
      </c>
      <c r="J4101" s="14" t="s">
        <v>14</v>
      </c>
      <c r="K4101" s="14" t="s">
        <v>14</v>
      </c>
      <c r="L4101" s="17"/>
      <c r="M4101" s="17" t="s">
        <v>14</v>
      </c>
      <c r="N4101" s="17"/>
    </row>
    <row r="4102" spans="1:14" x14ac:dyDescent="0.25">
      <c r="A4102" s="11" t="s">
        <v>14</v>
      </c>
      <c r="B4102" s="18" t="s">
        <v>14</v>
      </c>
      <c r="C4102" s="18" t="s">
        <v>14</v>
      </c>
      <c r="D4102" s="19" t="s">
        <v>14</v>
      </c>
      <c r="E4102" s="6" t="s">
        <v>14</v>
      </c>
      <c r="F4102" s="11" t="s">
        <v>14</v>
      </c>
      <c r="G4102" s="11" t="s">
        <v>14</v>
      </c>
      <c r="H4102" s="11" t="s">
        <v>14</v>
      </c>
      <c r="I4102" s="13" t="s">
        <v>14</v>
      </c>
      <c r="J4102" s="14" t="s">
        <v>14</v>
      </c>
      <c r="K4102" s="14" t="s">
        <v>14</v>
      </c>
      <c r="L4102" s="17"/>
      <c r="M4102" s="17" t="s">
        <v>14</v>
      </c>
      <c r="N4102" s="17"/>
    </row>
    <row r="4103" spans="1:14" x14ac:dyDescent="0.25">
      <c r="A4103" s="11" t="s">
        <v>14</v>
      </c>
      <c r="B4103" s="18" t="s">
        <v>14</v>
      </c>
      <c r="C4103" s="18" t="s">
        <v>14</v>
      </c>
      <c r="D4103" s="19" t="s">
        <v>14</v>
      </c>
      <c r="E4103" s="6" t="s">
        <v>14</v>
      </c>
      <c r="F4103" s="11" t="s">
        <v>14</v>
      </c>
      <c r="G4103" s="11" t="s">
        <v>14</v>
      </c>
      <c r="H4103" s="11" t="s">
        <v>14</v>
      </c>
      <c r="I4103" s="13" t="s">
        <v>14</v>
      </c>
      <c r="J4103" s="14" t="s">
        <v>14</v>
      </c>
      <c r="K4103" s="14" t="s">
        <v>14</v>
      </c>
      <c r="L4103" s="17"/>
      <c r="M4103" s="17" t="s">
        <v>14</v>
      </c>
      <c r="N4103" s="17"/>
    </row>
    <row r="4104" spans="1:14" x14ac:dyDescent="0.25">
      <c r="A4104" s="11" t="s">
        <v>14</v>
      </c>
      <c r="B4104" s="18" t="s">
        <v>14</v>
      </c>
      <c r="C4104" s="18" t="s">
        <v>14</v>
      </c>
      <c r="D4104" s="19" t="s">
        <v>14</v>
      </c>
      <c r="E4104" s="6" t="s">
        <v>14</v>
      </c>
      <c r="F4104" s="11" t="s">
        <v>14</v>
      </c>
      <c r="G4104" s="11" t="s">
        <v>14</v>
      </c>
      <c r="H4104" s="11" t="s">
        <v>14</v>
      </c>
      <c r="I4104" s="13" t="s">
        <v>14</v>
      </c>
      <c r="J4104" s="14" t="s">
        <v>14</v>
      </c>
      <c r="K4104" s="14" t="s">
        <v>14</v>
      </c>
      <c r="L4104" s="17"/>
      <c r="M4104" s="17" t="s">
        <v>14</v>
      </c>
      <c r="N4104" s="17"/>
    </row>
    <row r="4105" spans="1:14" x14ac:dyDescent="0.25">
      <c r="A4105" s="11" t="s">
        <v>14</v>
      </c>
      <c r="B4105" s="18" t="s">
        <v>14</v>
      </c>
      <c r="C4105" s="18" t="s">
        <v>14</v>
      </c>
      <c r="D4105" s="19" t="s">
        <v>14</v>
      </c>
      <c r="E4105" s="6" t="s">
        <v>14</v>
      </c>
      <c r="F4105" s="11" t="s">
        <v>14</v>
      </c>
      <c r="G4105" s="11" t="s">
        <v>14</v>
      </c>
      <c r="H4105" s="11" t="s">
        <v>14</v>
      </c>
      <c r="I4105" s="13" t="s">
        <v>14</v>
      </c>
      <c r="J4105" s="14" t="s">
        <v>14</v>
      </c>
      <c r="K4105" s="14" t="s">
        <v>14</v>
      </c>
      <c r="L4105" s="17"/>
      <c r="M4105" s="17" t="s">
        <v>14</v>
      </c>
      <c r="N4105" s="17"/>
    </row>
    <row r="4106" spans="1:14" x14ac:dyDescent="0.25">
      <c r="A4106" s="11" t="s">
        <v>14</v>
      </c>
      <c r="B4106" s="18" t="s">
        <v>14</v>
      </c>
      <c r="C4106" s="18" t="s">
        <v>14</v>
      </c>
      <c r="D4106" s="19" t="s">
        <v>14</v>
      </c>
      <c r="E4106" s="6" t="s">
        <v>14</v>
      </c>
      <c r="F4106" s="11" t="s">
        <v>14</v>
      </c>
      <c r="G4106" s="11" t="s">
        <v>14</v>
      </c>
      <c r="H4106" s="11" t="s">
        <v>14</v>
      </c>
      <c r="I4106" s="13" t="s">
        <v>14</v>
      </c>
      <c r="J4106" s="14" t="s">
        <v>14</v>
      </c>
      <c r="K4106" s="14" t="s">
        <v>14</v>
      </c>
      <c r="L4106" s="17"/>
      <c r="M4106" s="17" t="s">
        <v>14</v>
      </c>
      <c r="N4106" s="17"/>
    </row>
    <row r="4107" spans="1:14" x14ac:dyDescent="0.25">
      <c r="A4107" s="11" t="s">
        <v>14</v>
      </c>
      <c r="B4107" s="18" t="s">
        <v>14</v>
      </c>
      <c r="C4107" s="18" t="s">
        <v>14</v>
      </c>
      <c r="D4107" s="19" t="s">
        <v>14</v>
      </c>
      <c r="E4107" s="6" t="s">
        <v>14</v>
      </c>
      <c r="F4107" s="11" t="s">
        <v>14</v>
      </c>
      <c r="G4107" s="11" t="s">
        <v>14</v>
      </c>
      <c r="H4107" s="11" t="s">
        <v>14</v>
      </c>
      <c r="I4107" s="13" t="s">
        <v>14</v>
      </c>
      <c r="J4107" s="14" t="s">
        <v>14</v>
      </c>
      <c r="K4107" s="14" t="s">
        <v>14</v>
      </c>
      <c r="L4107" s="17"/>
      <c r="M4107" s="17" t="s">
        <v>14</v>
      </c>
      <c r="N4107" s="17"/>
    </row>
    <row r="4108" spans="1:14" x14ac:dyDescent="0.25">
      <c r="A4108" s="11" t="s">
        <v>14</v>
      </c>
      <c r="B4108" s="18" t="s">
        <v>14</v>
      </c>
      <c r="C4108" s="18" t="s">
        <v>14</v>
      </c>
      <c r="D4108" s="19" t="s">
        <v>14</v>
      </c>
      <c r="E4108" s="6" t="s">
        <v>14</v>
      </c>
      <c r="F4108" s="11" t="s">
        <v>14</v>
      </c>
      <c r="G4108" s="11" t="s">
        <v>14</v>
      </c>
      <c r="H4108" s="11" t="s">
        <v>14</v>
      </c>
      <c r="I4108" s="13" t="s">
        <v>14</v>
      </c>
      <c r="J4108" s="14" t="s">
        <v>14</v>
      </c>
      <c r="K4108" s="14" t="s">
        <v>14</v>
      </c>
      <c r="L4108" s="17"/>
      <c r="M4108" s="17" t="s">
        <v>14</v>
      </c>
      <c r="N4108" s="17"/>
    </row>
    <row r="4109" spans="1:14" x14ac:dyDescent="0.25">
      <c r="A4109" s="11" t="s">
        <v>14</v>
      </c>
      <c r="B4109" s="18" t="s">
        <v>14</v>
      </c>
      <c r="C4109" s="18" t="s">
        <v>14</v>
      </c>
      <c r="D4109" s="19" t="s">
        <v>14</v>
      </c>
      <c r="E4109" s="6" t="s">
        <v>14</v>
      </c>
      <c r="F4109" s="11" t="s">
        <v>14</v>
      </c>
      <c r="G4109" s="11" t="s">
        <v>14</v>
      </c>
      <c r="H4109" s="11" t="s">
        <v>14</v>
      </c>
      <c r="I4109" s="13" t="s">
        <v>14</v>
      </c>
      <c r="J4109" s="14" t="s">
        <v>14</v>
      </c>
      <c r="K4109" s="14" t="s">
        <v>14</v>
      </c>
      <c r="L4109" s="17"/>
      <c r="M4109" s="17" t="s">
        <v>14</v>
      </c>
      <c r="N4109" s="17"/>
    </row>
    <row r="4110" spans="1:14" x14ac:dyDescent="0.25">
      <c r="A4110" s="11" t="s">
        <v>14</v>
      </c>
      <c r="B4110" s="18" t="s">
        <v>14</v>
      </c>
      <c r="C4110" s="18" t="s">
        <v>14</v>
      </c>
      <c r="D4110" s="19" t="s">
        <v>14</v>
      </c>
      <c r="E4110" s="6" t="s">
        <v>14</v>
      </c>
      <c r="F4110" s="11" t="s">
        <v>14</v>
      </c>
      <c r="G4110" s="11" t="s">
        <v>14</v>
      </c>
      <c r="H4110" s="11" t="s">
        <v>14</v>
      </c>
      <c r="I4110" s="13" t="s">
        <v>14</v>
      </c>
      <c r="J4110" s="14" t="s">
        <v>14</v>
      </c>
      <c r="K4110" s="14" t="s">
        <v>14</v>
      </c>
      <c r="L4110" s="17"/>
      <c r="M4110" s="17" t="s">
        <v>14</v>
      </c>
      <c r="N4110" s="17"/>
    </row>
    <row r="4111" spans="1:14" x14ac:dyDescent="0.25">
      <c r="A4111" s="11" t="s">
        <v>14</v>
      </c>
      <c r="B4111" s="18" t="s">
        <v>14</v>
      </c>
      <c r="C4111" s="18" t="s">
        <v>14</v>
      </c>
      <c r="D4111" s="19" t="s">
        <v>14</v>
      </c>
      <c r="E4111" s="6" t="s">
        <v>14</v>
      </c>
      <c r="F4111" s="11" t="s">
        <v>14</v>
      </c>
      <c r="G4111" s="11" t="s">
        <v>14</v>
      </c>
      <c r="H4111" s="11" t="s">
        <v>14</v>
      </c>
      <c r="I4111" s="13" t="s">
        <v>14</v>
      </c>
      <c r="J4111" s="14" t="s">
        <v>14</v>
      </c>
      <c r="K4111" s="14" t="s">
        <v>14</v>
      </c>
      <c r="L4111" s="17"/>
      <c r="M4111" s="17" t="s">
        <v>14</v>
      </c>
      <c r="N4111" s="17"/>
    </row>
    <row r="4112" spans="1:14" x14ac:dyDescent="0.25">
      <c r="A4112" s="11" t="s">
        <v>14</v>
      </c>
      <c r="B4112" s="18" t="s">
        <v>14</v>
      </c>
      <c r="C4112" s="18" t="s">
        <v>14</v>
      </c>
      <c r="D4112" s="19" t="s">
        <v>14</v>
      </c>
      <c r="E4112" s="6" t="s">
        <v>14</v>
      </c>
      <c r="F4112" s="11" t="s">
        <v>14</v>
      </c>
      <c r="G4112" s="11" t="s">
        <v>14</v>
      </c>
      <c r="H4112" s="11" t="s">
        <v>14</v>
      </c>
      <c r="I4112" s="13" t="s">
        <v>14</v>
      </c>
      <c r="J4112" s="14" t="s">
        <v>14</v>
      </c>
      <c r="K4112" s="14" t="s">
        <v>14</v>
      </c>
      <c r="L4112" s="17"/>
      <c r="M4112" s="17" t="s">
        <v>14</v>
      </c>
      <c r="N4112" s="17"/>
    </row>
    <row r="4113" spans="1:14" x14ac:dyDescent="0.25">
      <c r="A4113" s="11" t="s">
        <v>14</v>
      </c>
      <c r="B4113" s="18" t="s">
        <v>14</v>
      </c>
      <c r="C4113" s="18" t="s">
        <v>14</v>
      </c>
      <c r="D4113" s="19" t="s">
        <v>14</v>
      </c>
      <c r="E4113" s="6" t="s">
        <v>14</v>
      </c>
      <c r="F4113" s="11" t="s">
        <v>14</v>
      </c>
      <c r="G4113" s="11" t="s">
        <v>14</v>
      </c>
      <c r="H4113" s="11" t="s">
        <v>14</v>
      </c>
      <c r="I4113" s="13" t="s">
        <v>14</v>
      </c>
      <c r="J4113" s="14" t="s">
        <v>14</v>
      </c>
      <c r="K4113" s="14" t="s">
        <v>14</v>
      </c>
      <c r="L4113" s="17"/>
      <c r="M4113" s="17" t="s">
        <v>14</v>
      </c>
      <c r="N4113" s="17"/>
    </row>
    <row r="4114" spans="1:14" x14ac:dyDescent="0.25">
      <c r="A4114" s="11" t="s">
        <v>14</v>
      </c>
      <c r="B4114" s="18" t="s">
        <v>14</v>
      </c>
      <c r="C4114" s="18" t="s">
        <v>14</v>
      </c>
      <c r="D4114" s="19" t="s">
        <v>14</v>
      </c>
      <c r="E4114" s="6" t="s">
        <v>14</v>
      </c>
      <c r="F4114" s="11" t="s">
        <v>14</v>
      </c>
      <c r="G4114" s="11" t="s">
        <v>14</v>
      </c>
      <c r="H4114" s="11" t="s">
        <v>14</v>
      </c>
      <c r="I4114" s="13" t="s">
        <v>14</v>
      </c>
      <c r="J4114" s="14" t="s">
        <v>14</v>
      </c>
      <c r="K4114" s="14" t="s">
        <v>14</v>
      </c>
      <c r="L4114" s="17"/>
      <c r="M4114" s="17" t="s">
        <v>14</v>
      </c>
      <c r="N4114" s="17"/>
    </row>
    <row r="4115" spans="1:14" x14ac:dyDescent="0.25">
      <c r="A4115" s="11" t="s">
        <v>14</v>
      </c>
      <c r="B4115" s="18" t="s">
        <v>14</v>
      </c>
      <c r="C4115" s="18" t="s">
        <v>14</v>
      </c>
      <c r="D4115" s="19" t="s">
        <v>14</v>
      </c>
      <c r="E4115" s="6" t="s">
        <v>14</v>
      </c>
      <c r="F4115" s="11" t="s">
        <v>14</v>
      </c>
      <c r="G4115" s="11" t="s">
        <v>14</v>
      </c>
      <c r="H4115" s="11" t="s">
        <v>14</v>
      </c>
      <c r="I4115" s="13" t="s">
        <v>14</v>
      </c>
      <c r="J4115" s="14" t="s">
        <v>14</v>
      </c>
      <c r="K4115" s="14" t="s">
        <v>14</v>
      </c>
      <c r="L4115" s="17"/>
      <c r="M4115" s="17" t="s">
        <v>14</v>
      </c>
      <c r="N4115" s="17"/>
    </row>
    <row r="4116" spans="1:14" x14ac:dyDescent="0.25">
      <c r="A4116" s="11" t="s">
        <v>14</v>
      </c>
      <c r="B4116" s="18" t="s">
        <v>14</v>
      </c>
      <c r="C4116" s="18" t="s">
        <v>14</v>
      </c>
      <c r="D4116" s="19" t="s">
        <v>14</v>
      </c>
      <c r="E4116" s="6" t="s">
        <v>14</v>
      </c>
      <c r="F4116" s="11" t="s">
        <v>14</v>
      </c>
      <c r="G4116" s="11" t="s">
        <v>14</v>
      </c>
      <c r="H4116" s="11" t="s">
        <v>14</v>
      </c>
      <c r="I4116" s="13" t="s">
        <v>14</v>
      </c>
      <c r="J4116" s="14" t="s">
        <v>14</v>
      </c>
      <c r="K4116" s="14" t="s">
        <v>14</v>
      </c>
      <c r="L4116" s="17"/>
      <c r="M4116" s="17" t="s">
        <v>14</v>
      </c>
      <c r="N4116" s="17"/>
    </row>
    <row r="4117" spans="1:14" x14ac:dyDescent="0.25">
      <c r="A4117" s="11" t="s">
        <v>14</v>
      </c>
      <c r="B4117" s="18" t="s">
        <v>14</v>
      </c>
      <c r="C4117" s="18" t="s">
        <v>14</v>
      </c>
      <c r="D4117" s="19" t="s">
        <v>14</v>
      </c>
      <c r="E4117" s="6" t="s">
        <v>14</v>
      </c>
      <c r="F4117" s="11" t="s">
        <v>14</v>
      </c>
      <c r="G4117" s="11" t="s">
        <v>14</v>
      </c>
      <c r="H4117" s="11" t="s">
        <v>14</v>
      </c>
      <c r="I4117" s="13" t="s">
        <v>14</v>
      </c>
      <c r="J4117" s="14" t="s">
        <v>14</v>
      </c>
      <c r="K4117" s="14" t="s">
        <v>14</v>
      </c>
      <c r="L4117" s="17"/>
      <c r="M4117" s="17" t="s">
        <v>14</v>
      </c>
      <c r="N4117" s="17"/>
    </row>
    <row r="4118" spans="1:14" x14ac:dyDescent="0.25">
      <c r="A4118" s="11" t="s">
        <v>14</v>
      </c>
      <c r="B4118" s="18" t="s">
        <v>14</v>
      </c>
      <c r="C4118" s="18" t="s">
        <v>14</v>
      </c>
      <c r="D4118" s="19" t="s">
        <v>14</v>
      </c>
      <c r="E4118" s="6" t="s">
        <v>14</v>
      </c>
      <c r="F4118" s="11" t="s">
        <v>14</v>
      </c>
      <c r="G4118" s="11" t="s">
        <v>14</v>
      </c>
      <c r="H4118" s="11" t="s">
        <v>14</v>
      </c>
      <c r="I4118" s="13" t="s">
        <v>14</v>
      </c>
      <c r="J4118" s="14" t="s">
        <v>14</v>
      </c>
      <c r="K4118" s="14" t="s">
        <v>14</v>
      </c>
      <c r="L4118" s="17"/>
      <c r="M4118" s="17" t="s">
        <v>14</v>
      </c>
      <c r="N4118" s="17"/>
    </row>
    <row r="4119" spans="1:14" x14ac:dyDescent="0.25">
      <c r="A4119" s="11" t="s">
        <v>14</v>
      </c>
      <c r="B4119" s="18" t="s">
        <v>14</v>
      </c>
      <c r="C4119" s="18" t="s">
        <v>14</v>
      </c>
      <c r="D4119" s="19" t="s">
        <v>14</v>
      </c>
      <c r="E4119" s="6" t="s">
        <v>14</v>
      </c>
      <c r="F4119" s="11" t="s">
        <v>14</v>
      </c>
      <c r="G4119" s="11" t="s">
        <v>14</v>
      </c>
      <c r="H4119" s="11" t="s">
        <v>14</v>
      </c>
      <c r="I4119" s="13" t="s">
        <v>14</v>
      </c>
      <c r="J4119" s="14" t="s">
        <v>14</v>
      </c>
      <c r="K4119" s="14" t="s">
        <v>14</v>
      </c>
      <c r="L4119" s="17"/>
      <c r="M4119" s="17" t="s">
        <v>14</v>
      </c>
      <c r="N4119" s="17"/>
    </row>
    <row r="4120" spans="1:14" x14ac:dyDescent="0.25">
      <c r="A4120" s="11" t="s">
        <v>14</v>
      </c>
      <c r="B4120" s="18" t="s">
        <v>14</v>
      </c>
      <c r="C4120" s="18" t="s">
        <v>14</v>
      </c>
      <c r="D4120" s="19" t="s">
        <v>14</v>
      </c>
      <c r="E4120" s="6" t="s">
        <v>14</v>
      </c>
      <c r="F4120" s="11" t="s">
        <v>14</v>
      </c>
      <c r="G4120" s="11" t="s">
        <v>14</v>
      </c>
      <c r="H4120" s="11" t="s">
        <v>14</v>
      </c>
      <c r="I4120" s="13" t="s">
        <v>14</v>
      </c>
      <c r="J4120" s="14" t="s">
        <v>14</v>
      </c>
      <c r="K4120" s="14" t="s">
        <v>14</v>
      </c>
      <c r="L4120" s="17"/>
      <c r="M4120" s="17" t="s">
        <v>14</v>
      </c>
      <c r="N4120" s="17"/>
    </row>
    <row r="4121" spans="1:14" x14ac:dyDescent="0.25">
      <c r="A4121" s="44" t="s">
        <v>14</v>
      </c>
      <c r="B4121" s="27" t="s">
        <v>14</v>
      </c>
      <c r="C4121" s="27" t="s">
        <v>14</v>
      </c>
      <c r="D4121" s="44" t="s">
        <v>14</v>
      </c>
      <c r="E4121" s="22" t="s">
        <v>14</v>
      </c>
      <c r="F4121" s="44" t="s">
        <v>14</v>
      </c>
      <c r="G4121" s="44" t="s">
        <v>14</v>
      </c>
      <c r="H4121" s="44" t="s">
        <v>14</v>
      </c>
      <c r="I4121" s="22" t="s">
        <v>14</v>
      </c>
      <c r="J4121" s="22" t="s">
        <v>14</v>
      </c>
      <c r="K4121" s="22" t="s">
        <v>14</v>
      </c>
      <c r="M4121" s="45" t="s">
        <v>14</v>
      </c>
    </row>
    <row r="4122" spans="1:14" x14ac:dyDescent="0.25">
      <c r="A4122" s="44" t="s">
        <v>14</v>
      </c>
      <c r="B4122" s="27" t="s">
        <v>14</v>
      </c>
      <c r="C4122" s="27" t="s">
        <v>14</v>
      </c>
      <c r="D4122" s="44" t="s">
        <v>14</v>
      </c>
      <c r="E4122" s="22" t="s">
        <v>14</v>
      </c>
      <c r="F4122" s="44" t="s">
        <v>14</v>
      </c>
      <c r="G4122" s="44" t="s">
        <v>14</v>
      </c>
      <c r="H4122" s="44" t="s">
        <v>14</v>
      </c>
      <c r="I4122" s="22" t="s">
        <v>14</v>
      </c>
      <c r="J4122" s="22" t="s">
        <v>14</v>
      </c>
      <c r="K4122" s="22" t="s">
        <v>14</v>
      </c>
      <c r="M4122" s="45" t="s">
        <v>14</v>
      </c>
    </row>
    <row r="4123" spans="1:14" x14ac:dyDescent="0.25">
      <c r="A4123" s="44" t="s">
        <v>14</v>
      </c>
      <c r="B4123" s="27" t="s">
        <v>14</v>
      </c>
      <c r="C4123" s="27" t="s">
        <v>14</v>
      </c>
      <c r="D4123" s="44" t="s">
        <v>14</v>
      </c>
      <c r="E4123" s="22" t="s">
        <v>14</v>
      </c>
      <c r="F4123" s="44" t="s">
        <v>14</v>
      </c>
      <c r="G4123" s="44" t="s">
        <v>14</v>
      </c>
      <c r="H4123" s="44" t="s">
        <v>14</v>
      </c>
      <c r="I4123" s="22" t="s">
        <v>14</v>
      </c>
      <c r="J4123" s="22" t="s">
        <v>14</v>
      </c>
      <c r="K4123" s="22" t="s">
        <v>14</v>
      </c>
      <c r="M4123" s="45" t="s">
        <v>14</v>
      </c>
    </row>
    <row r="4124" spans="1:14" x14ac:dyDescent="0.25">
      <c r="A4124" s="44" t="s">
        <v>14</v>
      </c>
      <c r="B4124" s="27" t="s">
        <v>14</v>
      </c>
      <c r="C4124" s="27" t="s">
        <v>14</v>
      </c>
      <c r="D4124" s="44" t="s">
        <v>14</v>
      </c>
      <c r="E4124" s="22" t="s">
        <v>14</v>
      </c>
      <c r="F4124" s="44" t="s">
        <v>14</v>
      </c>
      <c r="G4124" s="44" t="s">
        <v>14</v>
      </c>
      <c r="H4124" s="44" t="s">
        <v>14</v>
      </c>
      <c r="I4124" s="22" t="s">
        <v>14</v>
      </c>
      <c r="J4124" s="22" t="s">
        <v>14</v>
      </c>
      <c r="K4124" s="22" t="s">
        <v>14</v>
      </c>
      <c r="M4124" s="45" t="s">
        <v>14</v>
      </c>
    </row>
    <row r="4125" spans="1:14" x14ac:dyDescent="0.25">
      <c r="A4125" s="44" t="s">
        <v>14</v>
      </c>
      <c r="B4125" s="27" t="s">
        <v>14</v>
      </c>
      <c r="C4125" s="27" t="s">
        <v>14</v>
      </c>
      <c r="D4125" s="44" t="s">
        <v>14</v>
      </c>
      <c r="E4125" s="22" t="s">
        <v>14</v>
      </c>
      <c r="F4125" s="44" t="s">
        <v>14</v>
      </c>
      <c r="G4125" s="44" t="s">
        <v>14</v>
      </c>
      <c r="H4125" s="44" t="s">
        <v>14</v>
      </c>
      <c r="I4125" s="22" t="s">
        <v>14</v>
      </c>
      <c r="J4125" s="22" t="s">
        <v>14</v>
      </c>
      <c r="K4125" s="22" t="s">
        <v>14</v>
      </c>
      <c r="M4125" s="45" t="s">
        <v>14</v>
      </c>
    </row>
    <row r="4126" spans="1:14" x14ac:dyDescent="0.25">
      <c r="A4126" s="44" t="s">
        <v>14</v>
      </c>
      <c r="B4126" s="27" t="s">
        <v>14</v>
      </c>
      <c r="C4126" s="27" t="s">
        <v>14</v>
      </c>
      <c r="D4126" s="44" t="s">
        <v>14</v>
      </c>
      <c r="E4126" s="22" t="s">
        <v>14</v>
      </c>
      <c r="F4126" s="44" t="s">
        <v>14</v>
      </c>
      <c r="G4126" s="44" t="s">
        <v>14</v>
      </c>
      <c r="H4126" s="44" t="s">
        <v>14</v>
      </c>
      <c r="I4126" s="22" t="s">
        <v>14</v>
      </c>
      <c r="J4126" s="22" t="s">
        <v>14</v>
      </c>
      <c r="K4126" s="22" t="s">
        <v>14</v>
      </c>
      <c r="M4126" s="45" t="s">
        <v>14</v>
      </c>
    </row>
    <row r="4127" spans="1:14" x14ac:dyDescent="0.25">
      <c r="A4127" s="44" t="s">
        <v>14</v>
      </c>
      <c r="B4127" s="27" t="s">
        <v>14</v>
      </c>
      <c r="C4127" s="27" t="s">
        <v>14</v>
      </c>
      <c r="D4127" s="44" t="s">
        <v>14</v>
      </c>
      <c r="E4127" s="22" t="s">
        <v>14</v>
      </c>
      <c r="F4127" s="44" t="s">
        <v>14</v>
      </c>
      <c r="G4127" s="44" t="s">
        <v>14</v>
      </c>
      <c r="H4127" s="44" t="s">
        <v>14</v>
      </c>
      <c r="I4127" s="22" t="s">
        <v>14</v>
      </c>
      <c r="J4127" s="22" t="s">
        <v>14</v>
      </c>
      <c r="K4127" s="22" t="s">
        <v>14</v>
      </c>
      <c r="M4127" s="45" t="s">
        <v>14</v>
      </c>
    </row>
    <row r="4128" spans="1:14" x14ac:dyDescent="0.25">
      <c r="A4128" s="44" t="s">
        <v>14</v>
      </c>
      <c r="B4128" s="27" t="s">
        <v>14</v>
      </c>
      <c r="C4128" s="27" t="s">
        <v>14</v>
      </c>
      <c r="D4128" s="44" t="s">
        <v>14</v>
      </c>
      <c r="E4128" s="22" t="s">
        <v>14</v>
      </c>
      <c r="F4128" s="44" t="s">
        <v>14</v>
      </c>
      <c r="G4128" s="44" t="s">
        <v>14</v>
      </c>
      <c r="H4128" s="44" t="s">
        <v>14</v>
      </c>
      <c r="I4128" s="22" t="s">
        <v>14</v>
      </c>
      <c r="J4128" s="22" t="s">
        <v>14</v>
      </c>
      <c r="K4128" s="22" t="s">
        <v>14</v>
      </c>
      <c r="M4128" s="45" t="s">
        <v>14</v>
      </c>
    </row>
    <row r="4129" spans="1:13" x14ac:dyDescent="0.25">
      <c r="A4129" s="44" t="s">
        <v>14</v>
      </c>
      <c r="B4129" s="27" t="s">
        <v>14</v>
      </c>
      <c r="C4129" s="27" t="s">
        <v>14</v>
      </c>
      <c r="D4129" s="44" t="s">
        <v>14</v>
      </c>
      <c r="E4129" s="22" t="s">
        <v>14</v>
      </c>
      <c r="F4129" s="44" t="s">
        <v>14</v>
      </c>
      <c r="G4129" s="44" t="s">
        <v>14</v>
      </c>
      <c r="H4129" s="44" t="s">
        <v>14</v>
      </c>
      <c r="I4129" s="22" t="s">
        <v>14</v>
      </c>
      <c r="J4129" s="22" t="s">
        <v>14</v>
      </c>
      <c r="K4129" s="22" t="s">
        <v>14</v>
      </c>
      <c r="M4129" s="45" t="s">
        <v>14</v>
      </c>
    </row>
    <row r="4130" spans="1:13" x14ac:dyDescent="0.25">
      <c r="A4130" s="44" t="s">
        <v>14</v>
      </c>
      <c r="B4130" s="27" t="s">
        <v>14</v>
      </c>
      <c r="C4130" s="27" t="s">
        <v>14</v>
      </c>
      <c r="D4130" s="44" t="s">
        <v>14</v>
      </c>
      <c r="E4130" s="22" t="s">
        <v>14</v>
      </c>
      <c r="F4130" s="44" t="s">
        <v>14</v>
      </c>
      <c r="G4130" s="44" t="s">
        <v>14</v>
      </c>
      <c r="H4130" s="44" t="s">
        <v>14</v>
      </c>
      <c r="I4130" s="22" t="s">
        <v>14</v>
      </c>
      <c r="J4130" s="22" t="s">
        <v>14</v>
      </c>
      <c r="K4130" s="22" t="s">
        <v>14</v>
      </c>
      <c r="M4130" s="45" t="s">
        <v>14</v>
      </c>
    </row>
    <row r="4131" spans="1:13" x14ac:dyDescent="0.25">
      <c r="A4131" s="44" t="s">
        <v>14</v>
      </c>
      <c r="B4131" s="27" t="s">
        <v>14</v>
      </c>
      <c r="C4131" s="27" t="s">
        <v>14</v>
      </c>
      <c r="D4131" s="44" t="s">
        <v>14</v>
      </c>
      <c r="E4131" s="22" t="s">
        <v>14</v>
      </c>
      <c r="F4131" s="44" t="s">
        <v>14</v>
      </c>
      <c r="G4131" s="44" t="s">
        <v>14</v>
      </c>
      <c r="H4131" s="44" t="s">
        <v>14</v>
      </c>
      <c r="I4131" s="22" t="s">
        <v>14</v>
      </c>
      <c r="J4131" s="22" t="s">
        <v>14</v>
      </c>
      <c r="K4131" s="22" t="s">
        <v>14</v>
      </c>
      <c r="M4131" s="45" t="s">
        <v>14</v>
      </c>
    </row>
    <row r="4132" spans="1:13" x14ac:dyDescent="0.25">
      <c r="A4132" s="44" t="s">
        <v>14</v>
      </c>
      <c r="B4132" s="27" t="s">
        <v>14</v>
      </c>
      <c r="C4132" s="27" t="s">
        <v>14</v>
      </c>
      <c r="D4132" s="44" t="s">
        <v>14</v>
      </c>
      <c r="E4132" s="22" t="s">
        <v>14</v>
      </c>
      <c r="F4132" s="44" t="s">
        <v>14</v>
      </c>
      <c r="G4132" s="44" t="s">
        <v>14</v>
      </c>
      <c r="H4132" s="44" t="s">
        <v>14</v>
      </c>
      <c r="I4132" s="22" t="s">
        <v>14</v>
      </c>
      <c r="J4132" s="22" t="s">
        <v>14</v>
      </c>
      <c r="K4132" s="22" t="s">
        <v>14</v>
      </c>
      <c r="M4132" s="45" t="s">
        <v>14</v>
      </c>
    </row>
    <row r="4133" spans="1:13" x14ac:dyDescent="0.25">
      <c r="A4133" s="44" t="s">
        <v>14</v>
      </c>
      <c r="B4133" s="27" t="s">
        <v>14</v>
      </c>
      <c r="C4133" s="27" t="s">
        <v>14</v>
      </c>
      <c r="D4133" s="44" t="s">
        <v>14</v>
      </c>
      <c r="E4133" s="22" t="s">
        <v>14</v>
      </c>
      <c r="F4133" s="44" t="s">
        <v>14</v>
      </c>
      <c r="G4133" s="44" t="s">
        <v>14</v>
      </c>
      <c r="H4133" s="44" t="s">
        <v>14</v>
      </c>
      <c r="I4133" s="22" t="s">
        <v>14</v>
      </c>
      <c r="J4133" s="22" t="s">
        <v>14</v>
      </c>
      <c r="K4133" s="22" t="s">
        <v>14</v>
      </c>
      <c r="M4133" s="45" t="s">
        <v>14</v>
      </c>
    </row>
    <row r="4134" spans="1:13" x14ac:dyDescent="0.25">
      <c r="A4134" s="44" t="s">
        <v>14</v>
      </c>
      <c r="B4134" s="27" t="s">
        <v>14</v>
      </c>
      <c r="C4134" s="27" t="s">
        <v>14</v>
      </c>
      <c r="D4134" s="44" t="s">
        <v>14</v>
      </c>
      <c r="E4134" s="22" t="s">
        <v>14</v>
      </c>
      <c r="F4134" s="44" t="s">
        <v>14</v>
      </c>
      <c r="G4134" s="44" t="s">
        <v>14</v>
      </c>
      <c r="H4134" s="44" t="s">
        <v>14</v>
      </c>
      <c r="I4134" s="22" t="s">
        <v>14</v>
      </c>
      <c r="J4134" s="22" t="s">
        <v>14</v>
      </c>
      <c r="K4134" s="22" t="s">
        <v>14</v>
      </c>
      <c r="M4134" s="45" t="s">
        <v>14</v>
      </c>
    </row>
    <row r="4135" spans="1:13" x14ac:dyDescent="0.25">
      <c r="A4135" s="44" t="s">
        <v>14</v>
      </c>
      <c r="B4135" s="27" t="s">
        <v>14</v>
      </c>
      <c r="C4135" s="27" t="s">
        <v>14</v>
      </c>
      <c r="D4135" s="44" t="s">
        <v>14</v>
      </c>
      <c r="E4135" s="22" t="s">
        <v>14</v>
      </c>
      <c r="F4135" s="44" t="s">
        <v>14</v>
      </c>
      <c r="G4135" s="44" t="s">
        <v>14</v>
      </c>
      <c r="H4135" s="44" t="s">
        <v>14</v>
      </c>
      <c r="I4135" s="22" t="s">
        <v>14</v>
      </c>
      <c r="J4135" s="22" t="s">
        <v>14</v>
      </c>
      <c r="K4135" s="22" t="s">
        <v>14</v>
      </c>
      <c r="M4135" s="45" t="s">
        <v>14</v>
      </c>
    </row>
    <row r="4136" spans="1:13" x14ac:dyDescent="0.25">
      <c r="A4136" s="44" t="s">
        <v>14</v>
      </c>
      <c r="B4136" s="27" t="s">
        <v>14</v>
      </c>
      <c r="C4136" s="27" t="s">
        <v>14</v>
      </c>
      <c r="D4136" s="44" t="s">
        <v>14</v>
      </c>
      <c r="E4136" s="22" t="s">
        <v>14</v>
      </c>
      <c r="F4136" s="44" t="s">
        <v>14</v>
      </c>
      <c r="G4136" s="44" t="s">
        <v>14</v>
      </c>
      <c r="H4136" s="44" t="s">
        <v>14</v>
      </c>
      <c r="I4136" s="22" t="s">
        <v>14</v>
      </c>
      <c r="J4136" s="22" t="s">
        <v>14</v>
      </c>
      <c r="K4136" s="22" t="s">
        <v>14</v>
      </c>
      <c r="M4136" s="45" t="s">
        <v>14</v>
      </c>
    </row>
    <row r="4137" spans="1:13" x14ac:dyDescent="0.25">
      <c r="A4137" s="44" t="s">
        <v>14</v>
      </c>
      <c r="B4137" s="27" t="s">
        <v>14</v>
      </c>
      <c r="C4137" s="27" t="s">
        <v>14</v>
      </c>
      <c r="D4137" s="44" t="s">
        <v>14</v>
      </c>
      <c r="E4137" s="22" t="s">
        <v>14</v>
      </c>
      <c r="F4137" s="44" t="s">
        <v>14</v>
      </c>
      <c r="G4137" s="44" t="s">
        <v>14</v>
      </c>
      <c r="H4137" s="44" t="s">
        <v>14</v>
      </c>
      <c r="I4137" s="22" t="s">
        <v>14</v>
      </c>
      <c r="J4137" s="22" t="s">
        <v>14</v>
      </c>
      <c r="K4137" s="22" t="s">
        <v>14</v>
      </c>
      <c r="M4137" s="45" t="s">
        <v>14</v>
      </c>
    </row>
    <row r="4138" spans="1:13" x14ac:dyDescent="0.25">
      <c r="A4138" s="44" t="s">
        <v>14</v>
      </c>
      <c r="B4138" s="27" t="s">
        <v>14</v>
      </c>
      <c r="C4138" s="27" t="s">
        <v>14</v>
      </c>
      <c r="D4138" s="44" t="s">
        <v>14</v>
      </c>
      <c r="E4138" s="22" t="s">
        <v>14</v>
      </c>
      <c r="F4138" s="44" t="s">
        <v>14</v>
      </c>
      <c r="G4138" s="44" t="s">
        <v>14</v>
      </c>
      <c r="H4138" s="44" t="s">
        <v>14</v>
      </c>
      <c r="I4138" s="22" t="s">
        <v>14</v>
      </c>
      <c r="J4138" s="22" t="s">
        <v>14</v>
      </c>
      <c r="K4138" s="22" t="s">
        <v>14</v>
      </c>
      <c r="M4138" s="45" t="s">
        <v>14</v>
      </c>
    </row>
    <row r="4139" spans="1:13" x14ac:dyDescent="0.25">
      <c r="A4139" s="44" t="s">
        <v>14</v>
      </c>
      <c r="B4139" s="27" t="s">
        <v>14</v>
      </c>
      <c r="C4139" s="27" t="s">
        <v>14</v>
      </c>
      <c r="D4139" s="44" t="s">
        <v>14</v>
      </c>
      <c r="E4139" s="22" t="s">
        <v>14</v>
      </c>
      <c r="F4139" s="44" t="s">
        <v>14</v>
      </c>
      <c r="G4139" s="44" t="s">
        <v>14</v>
      </c>
      <c r="H4139" s="44" t="s">
        <v>14</v>
      </c>
      <c r="I4139" s="22" t="s">
        <v>14</v>
      </c>
      <c r="J4139" s="22" t="s">
        <v>14</v>
      </c>
      <c r="K4139" s="22" t="s">
        <v>14</v>
      </c>
      <c r="M4139" s="45" t="s">
        <v>14</v>
      </c>
    </row>
    <row r="4140" spans="1:13" x14ac:dyDescent="0.25">
      <c r="A4140" s="44" t="s">
        <v>14</v>
      </c>
      <c r="B4140" s="27" t="s">
        <v>14</v>
      </c>
      <c r="C4140" s="27" t="s">
        <v>14</v>
      </c>
      <c r="D4140" s="44" t="s">
        <v>14</v>
      </c>
      <c r="E4140" s="22" t="s">
        <v>14</v>
      </c>
      <c r="F4140" s="44" t="s">
        <v>14</v>
      </c>
      <c r="G4140" s="44" t="s">
        <v>14</v>
      </c>
      <c r="H4140" s="44" t="s">
        <v>14</v>
      </c>
      <c r="I4140" s="22" t="s">
        <v>14</v>
      </c>
      <c r="J4140" s="22" t="s">
        <v>14</v>
      </c>
      <c r="K4140" s="22" t="s">
        <v>14</v>
      </c>
      <c r="M4140" s="45" t="s">
        <v>14</v>
      </c>
    </row>
    <row r="4141" spans="1:13" x14ac:dyDescent="0.25">
      <c r="A4141" s="44" t="s">
        <v>14</v>
      </c>
      <c r="B4141" s="27" t="s">
        <v>14</v>
      </c>
      <c r="C4141" s="27" t="s">
        <v>14</v>
      </c>
      <c r="D4141" s="44" t="s">
        <v>14</v>
      </c>
      <c r="E4141" s="22" t="s">
        <v>14</v>
      </c>
      <c r="F4141" s="44" t="s">
        <v>14</v>
      </c>
      <c r="G4141" s="44" t="s">
        <v>14</v>
      </c>
      <c r="H4141" s="44" t="s">
        <v>14</v>
      </c>
      <c r="I4141" s="22" t="s">
        <v>14</v>
      </c>
      <c r="J4141" s="22" t="s">
        <v>14</v>
      </c>
      <c r="K4141" s="22" t="s">
        <v>14</v>
      </c>
      <c r="M4141" s="45" t="s">
        <v>14</v>
      </c>
    </row>
    <row r="4142" spans="1:13" x14ac:dyDescent="0.25">
      <c r="A4142" s="44" t="s">
        <v>14</v>
      </c>
      <c r="B4142" s="27" t="s">
        <v>14</v>
      </c>
      <c r="C4142" s="27" t="s">
        <v>14</v>
      </c>
      <c r="D4142" s="44" t="s">
        <v>14</v>
      </c>
      <c r="E4142" s="22" t="s">
        <v>14</v>
      </c>
      <c r="F4142" s="44" t="s">
        <v>14</v>
      </c>
      <c r="G4142" s="44" t="s">
        <v>14</v>
      </c>
      <c r="H4142" s="44" t="s">
        <v>14</v>
      </c>
      <c r="I4142" s="22" t="s">
        <v>14</v>
      </c>
      <c r="J4142" s="22" t="s">
        <v>14</v>
      </c>
      <c r="K4142" s="22" t="s">
        <v>14</v>
      </c>
      <c r="M4142" s="45" t="s">
        <v>14</v>
      </c>
    </row>
    <row r="4143" spans="1:13" x14ac:dyDescent="0.25">
      <c r="A4143" s="44" t="s">
        <v>14</v>
      </c>
      <c r="B4143" s="27" t="s">
        <v>14</v>
      </c>
      <c r="C4143" s="27" t="s">
        <v>14</v>
      </c>
      <c r="D4143" s="44" t="s">
        <v>14</v>
      </c>
      <c r="E4143" s="22" t="s">
        <v>14</v>
      </c>
      <c r="F4143" s="44" t="s">
        <v>14</v>
      </c>
      <c r="G4143" s="44" t="s">
        <v>14</v>
      </c>
      <c r="H4143" s="44" t="s">
        <v>14</v>
      </c>
      <c r="I4143" s="22" t="s">
        <v>14</v>
      </c>
      <c r="J4143" s="22" t="s">
        <v>14</v>
      </c>
      <c r="K4143" s="22" t="s">
        <v>14</v>
      </c>
      <c r="M4143" s="45" t="s">
        <v>14</v>
      </c>
    </row>
    <row r="4144" spans="1:13" x14ac:dyDescent="0.25">
      <c r="A4144" s="44" t="s">
        <v>14</v>
      </c>
      <c r="B4144" s="27" t="s">
        <v>14</v>
      </c>
      <c r="C4144" s="27" t="s">
        <v>14</v>
      </c>
      <c r="D4144" s="44" t="s">
        <v>14</v>
      </c>
      <c r="E4144" s="22" t="s">
        <v>14</v>
      </c>
      <c r="F4144" s="44" t="s">
        <v>14</v>
      </c>
      <c r="G4144" s="44" t="s">
        <v>14</v>
      </c>
      <c r="H4144" s="44" t="s">
        <v>14</v>
      </c>
      <c r="I4144" s="22" t="s">
        <v>14</v>
      </c>
      <c r="J4144" s="22" t="s">
        <v>14</v>
      </c>
      <c r="K4144" s="22" t="s">
        <v>14</v>
      </c>
      <c r="M4144" s="45" t="s">
        <v>14</v>
      </c>
    </row>
    <row r="4145" spans="1:13" x14ac:dyDescent="0.25">
      <c r="A4145" s="44" t="s">
        <v>14</v>
      </c>
      <c r="B4145" s="27" t="s">
        <v>14</v>
      </c>
      <c r="C4145" s="27" t="s">
        <v>14</v>
      </c>
      <c r="D4145" s="44" t="s">
        <v>14</v>
      </c>
      <c r="E4145" s="22" t="s">
        <v>14</v>
      </c>
      <c r="F4145" s="44" t="s">
        <v>14</v>
      </c>
      <c r="G4145" s="44" t="s">
        <v>14</v>
      </c>
      <c r="H4145" s="44" t="s">
        <v>14</v>
      </c>
      <c r="I4145" s="22" t="s">
        <v>14</v>
      </c>
      <c r="J4145" s="22" t="s">
        <v>14</v>
      </c>
      <c r="K4145" s="22" t="s">
        <v>14</v>
      </c>
      <c r="M4145" s="45" t="s">
        <v>14</v>
      </c>
    </row>
    <row r="4146" spans="1:13" x14ac:dyDescent="0.25">
      <c r="A4146" s="44" t="s">
        <v>14</v>
      </c>
      <c r="B4146" s="27" t="s">
        <v>14</v>
      </c>
      <c r="C4146" s="27" t="s">
        <v>14</v>
      </c>
      <c r="D4146" s="44" t="s">
        <v>14</v>
      </c>
      <c r="E4146" s="22" t="s">
        <v>14</v>
      </c>
      <c r="F4146" s="44" t="s">
        <v>14</v>
      </c>
      <c r="G4146" s="44" t="s">
        <v>14</v>
      </c>
      <c r="H4146" s="44" t="s">
        <v>14</v>
      </c>
      <c r="I4146" s="22" t="s">
        <v>14</v>
      </c>
      <c r="J4146" s="22" t="s">
        <v>14</v>
      </c>
      <c r="K4146" s="22" t="s">
        <v>14</v>
      </c>
      <c r="M4146" s="45" t="s">
        <v>14</v>
      </c>
    </row>
    <row r="4147" spans="1:13" x14ac:dyDescent="0.25">
      <c r="A4147" s="44" t="s">
        <v>14</v>
      </c>
      <c r="B4147" s="27" t="s">
        <v>14</v>
      </c>
      <c r="C4147" s="27" t="s">
        <v>14</v>
      </c>
      <c r="D4147" s="44" t="s">
        <v>14</v>
      </c>
      <c r="E4147" s="22" t="s">
        <v>14</v>
      </c>
      <c r="F4147" s="44" t="s">
        <v>14</v>
      </c>
      <c r="G4147" s="44" t="s">
        <v>14</v>
      </c>
      <c r="H4147" s="44" t="s">
        <v>14</v>
      </c>
      <c r="I4147" s="22" t="s">
        <v>14</v>
      </c>
      <c r="J4147" s="22" t="s">
        <v>14</v>
      </c>
      <c r="K4147" s="22" t="s">
        <v>14</v>
      </c>
      <c r="M4147" s="45" t="s">
        <v>14</v>
      </c>
    </row>
    <row r="4148" spans="1:13" x14ac:dyDescent="0.25">
      <c r="A4148" s="44" t="s">
        <v>14</v>
      </c>
      <c r="B4148" s="27" t="s">
        <v>14</v>
      </c>
      <c r="C4148" s="27" t="s">
        <v>14</v>
      </c>
      <c r="D4148" s="44" t="s">
        <v>14</v>
      </c>
      <c r="E4148" s="22" t="s">
        <v>14</v>
      </c>
      <c r="F4148" s="44" t="s">
        <v>14</v>
      </c>
      <c r="G4148" s="44" t="s">
        <v>14</v>
      </c>
      <c r="H4148" s="44" t="s">
        <v>14</v>
      </c>
      <c r="I4148" s="22" t="s">
        <v>14</v>
      </c>
      <c r="J4148" s="22" t="s">
        <v>14</v>
      </c>
      <c r="K4148" s="22" t="s">
        <v>14</v>
      </c>
      <c r="M4148" s="45" t="s">
        <v>14</v>
      </c>
    </row>
    <row r="4149" spans="1:13" x14ac:dyDescent="0.25">
      <c r="A4149" s="44" t="s">
        <v>14</v>
      </c>
      <c r="B4149" s="27" t="s">
        <v>14</v>
      </c>
      <c r="C4149" s="27" t="s">
        <v>14</v>
      </c>
      <c r="D4149" s="44" t="s">
        <v>14</v>
      </c>
      <c r="E4149" s="22" t="s">
        <v>14</v>
      </c>
      <c r="F4149" s="44" t="s">
        <v>14</v>
      </c>
      <c r="G4149" s="44" t="s">
        <v>14</v>
      </c>
      <c r="H4149" s="44" t="s">
        <v>14</v>
      </c>
      <c r="I4149" s="22" t="s">
        <v>14</v>
      </c>
      <c r="J4149" s="22" t="s">
        <v>14</v>
      </c>
      <c r="K4149" s="22" t="s">
        <v>14</v>
      </c>
      <c r="M4149" s="45" t="s">
        <v>14</v>
      </c>
    </row>
    <row r="4150" spans="1:13" x14ac:dyDescent="0.25">
      <c r="A4150" s="44" t="s">
        <v>14</v>
      </c>
      <c r="B4150" s="27" t="s">
        <v>14</v>
      </c>
      <c r="C4150" s="27" t="s">
        <v>14</v>
      </c>
      <c r="D4150" s="44" t="s">
        <v>14</v>
      </c>
      <c r="E4150" s="22" t="s">
        <v>14</v>
      </c>
      <c r="F4150" s="44" t="s">
        <v>14</v>
      </c>
      <c r="G4150" s="44" t="s">
        <v>14</v>
      </c>
      <c r="H4150" s="44" t="s">
        <v>14</v>
      </c>
      <c r="I4150" s="22" t="s">
        <v>14</v>
      </c>
      <c r="J4150" s="22" t="s">
        <v>14</v>
      </c>
      <c r="K4150" s="22" t="s">
        <v>14</v>
      </c>
      <c r="M4150" s="45" t="s">
        <v>14</v>
      </c>
    </row>
    <row r="4151" spans="1:13" x14ac:dyDescent="0.25">
      <c r="A4151" s="44" t="s">
        <v>14</v>
      </c>
      <c r="B4151" s="27" t="s">
        <v>14</v>
      </c>
      <c r="C4151" s="27" t="s">
        <v>14</v>
      </c>
      <c r="D4151" s="44" t="s">
        <v>14</v>
      </c>
      <c r="E4151" s="22" t="s">
        <v>14</v>
      </c>
      <c r="F4151" s="44" t="s">
        <v>14</v>
      </c>
      <c r="G4151" s="44" t="s">
        <v>14</v>
      </c>
      <c r="H4151" s="44" t="s">
        <v>14</v>
      </c>
      <c r="I4151" s="22" t="s">
        <v>14</v>
      </c>
      <c r="J4151" s="22" t="s">
        <v>14</v>
      </c>
      <c r="K4151" s="22" t="s">
        <v>14</v>
      </c>
      <c r="M4151" s="45" t="s">
        <v>14</v>
      </c>
    </row>
    <row r="4152" spans="1:13" x14ac:dyDescent="0.25">
      <c r="A4152" s="44" t="s">
        <v>14</v>
      </c>
      <c r="B4152" s="27" t="s">
        <v>14</v>
      </c>
      <c r="C4152" s="27" t="s">
        <v>14</v>
      </c>
      <c r="D4152" s="44" t="s">
        <v>14</v>
      </c>
      <c r="E4152" s="22" t="s">
        <v>14</v>
      </c>
      <c r="F4152" s="44" t="s">
        <v>14</v>
      </c>
      <c r="G4152" s="44" t="s">
        <v>14</v>
      </c>
      <c r="H4152" s="44" t="s">
        <v>14</v>
      </c>
      <c r="I4152" s="22" t="s">
        <v>14</v>
      </c>
      <c r="J4152" s="22" t="s">
        <v>14</v>
      </c>
      <c r="K4152" s="22" t="s">
        <v>14</v>
      </c>
      <c r="M4152" s="45" t="s">
        <v>14</v>
      </c>
    </row>
    <row r="4153" spans="1:13" x14ac:dyDescent="0.25">
      <c r="A4153" s="44" t="s">
        <v>14</v>
      </c>
      <c r="B4153" s="27" t="s">
        <v>14</v>
      </c>
      <c r="C4153" s="27" t="s">
        <v>14</v>
      </c>
      <c r="D4153" s="44" t="s">
        <v>14</v>
      </c>
      <c r="E4153" s="22" t="s">
        <v>14</v>
      </c>
      <c r="F4153" s="44" t="s">
        <v>14</v>
      </c>
      <c r="G4153" s="44" t="s">
        <v>14</v>
      </c>
      <c r="H4153" s="44" t="s">
        <v>14</v>
      </c>
      <c r="I4153" s="22" t="s">
        <v>14</v>
      </c>
      <c r="J4153" s="22" t="s">
        <v>14</v>
      </c>
      <c r="K4153" s="22" t="s">
        <v>14</v>
      </c>
      <c r="M4153" s="45" t="s">
        <v>14</v>
      </c>
    </row>
    <row r="4154" spans="1:13" x14ac:dyDescent="0.25">
      <c r="A4154" s="44" t="s">
        <v>14</v>
      </c>
      <c r="B4154" s="27" t="s">
        <v>14</v>
      </c>
      <c r="C4154" s="27" t="s">
        <v>14</v>
      </c>
      <c r="D4154" s="44" t="s">
        <v>14</v>
      </c>
      <c r="E4154" s="22" t="s">
        <v>14</v>
      </c>
      <c r="F4154" s="44" t="s">
        <v>14</v>
      </c>
      <c r="G4154" s="44" t="s">
        <v>14</v>
      </c>
      <c r="H4154" s="44" t="s">
        <v>14</v>
      </c>
      <c r="I4154" s="22" t="s">
        <v>14</v>
      </c>
      <c r="J4154" s="22" t="s">
        <v>14</v>
      </c>
      <c r="K4154" s="22" t="s">
        <v>14</v>
      </c>
      <c r="M4154" s="45" t="s">
        <v>14</v>
      </c>
    </row>
    <row r="4155" spans="1:13" x14ac:dyDescent="0.25">
      <c r="A4155" s="44" t="s">
        <v>14</v>
      </c>
      <c r="B4155" s="27" t="s">
        <v>14</v>
      </c>
      <c r="C4155" s="27" t="s">
        <v>14</v>
      </c>
      <c r="D4155" s="44" t="s">
        <v>14</v>
      </c>
      <c r="E4155" s="22" t="s">
        <v>14</v>
      </c>
      <c r="F4155" s="44" t="s">
        <v>14</v>
      </c>
      <c r="G4155" s="44" t="s">
        <v>14</v>
      </c>
      <c r="H4155" s="44" t="s">
        <v>14</v>
      </c>
      <c r="I4155" s="22" t="s">
        <v>14</v>
      </c>
      <c r="J4155" s="22" t="s">
        <v>14</v>
      </c>
      <c r="K4155" s="22" t="s">
        <v>14</v>
      </c>
      <c r="M4155" s="45" t="s">
        <v>14</v>
      </c>
    </row>
    <row r="4156" spans="1:13" x14ac:dyDescent="0.25">
      <c r="A4156" s="44" t="s">
        <v>14</v>
      </c>
      <c r="B4156" s="27" t="s">
        <v>14</v>
      </c>
      <c r="C4156" s="27" t="s">
        <v>14</v>
      </c>
      <c r="D4156" s="44" t="s">
        <v>14</v>
      </c>
      <c r="E4156" s="22" t="s">
        <v>14</v>
      </c>
      <c r="F4156" s="44" t="s">
        <v>14</v>
      </c>
      <c r="G4156" s="44" t="s">
        <v>14</v>
      </c>
      <c r="H4156" s="44" t="s">
        <v>14</v>
      </c>
      <c r="I4156" s="22" t="s">
        <v>14</v>
      </c>
      <c r="J4156" s="22" t="s">
        <v>14</v>
      </c>
      <c r="K4156" s="22" t="s">
        <v>14</v>
      </c>
      <c r="M4156" s="45" t="s">
        <v>14</v>
      </c>
    </row>
    <row r="4157" spans="1:13" x14ac:dyDescent="0.25">
      <c r="A4157" s="44" t="s">
        <v>14</v>
      </c>
      <c r="B4157" s="27" t="s">
        <v>14</v>
      </c>
      <c r="C4157" s="27" t="s">
        <v>14</v>
      </c>
      <c r="D4157" s="44" t="s">
        <v>14</v>
      </c>
      <c r="E4157" s="22" t="s">
        <v>14</v>
      </c>
      <c r="F4157" s="44" t="s">
        <v>14</v>
      </c>
      <c r="G4157" s="44" t="s">
        <v>14</v>
      </c>
      <c r="H4157" s="44" t="s">
        <v>14</v>
      </c>
      <c r="I4157" s="22" t="s">
        <v>14</v>
      </c>
      <c r="J4157" s="22" t="s">
        <v>14</v>
      </c>
      <c r="K4157" s="22" t="s">
        <v>14</v>
      </c>
      <c r="M4157" s="45" t="s">
        <v>14</v>
      </c>
    </row>
    <row r="4158" spans="1:13" x14ac:dyDescent="0.25">
      <c r="A4158" s="44" t="s">
        <v>14</v>
      </c>
      <c r="B4158" s="27" t="s">
        <v>14</v>
      </c>
      <c r="C4158" s="27" t="s">
        <v>14</v>
      </c>
      <c r="D4158" s="44" t="s">
        <v>14</v>
      </c>
      <c r="E4158" s="22" t="s">
        <v>14</v>
      </c>
      <c r="F4158" s="44" t="s">
        <v>14</v>
      </c>
      <c r="G4158" s="44" t="s">
        <v>14</v>
      </c>
      <c r="H4158" s="44" t="s">
        <v>14</v>
      </c>
      <c r="I4158" s="22" t="s">
        <v>14</v>
      </c>
      <c r="J4158" s="22" t="s">
        <v>14</v>
      </c>
      <c r="K4158" s="22" t="s">
        <v>14</v>
      </c>
      <c r="M4158" s="45" t="s">
        <v>14</v>
      </c>
    </row>
    <row r="4159" spans="1:13" x14ac:dyDescent="0.25">
      <c r="A4159" s="44" t="s">
        <v>14</v>
      </c>
      <c r="B4159" s="27" t="s">
        <v>14</v>
      </c>
      <c r="C4159" s="27" t="s">
        <v>14</v>
      </c>
      <c r="D4159" s="44" t="s">
        <v>14</v>
      </c>
      <c r="E4159" s="22" t="s">
        <v>14</v>
      </c>
      <c r="F4159" s="44" t="s">
        <v>14</v>
      </c>
      <c r="G4159" s="44" t="s">
        <v>14</v>
      </c>
      <c r="H4159" s="44" t="s">
        <v>14</v>
      </c>
      <c r="I4159" s="22" t="s">
        <v>14</v>
      </c>
      <c r="J4159" s="22" t="s">
        <v>14</v>
      </c>
      <c r="K4159" s="22" t="s">
        <v>14</v>
      </c>
      <c r="M4159" s="45" t="s">
        <v>14</v>
      </c>
    </row>
    <row r="4160" spans="1:13" x14ac:dyDescent="0.25">
      <c r="A4160" s="44" t="s">
        <v>14</v>
      </c>
      <c r="B4160" s="27" t="s">
        <v>14</v>
      </c>
      <c r="C4160" s="27" t="s">
        <v>14</v>
      </c>
      <c r="D4160" s="44" t="s">
        <v>14</v>
      </c>
      <c r="E4160" s="22" t="s">
        <v>14</v>
      </c>
      <c r="F4160" s="44" t="s">
        <v>14</v>
      </c>
      <c r="G4160" s="44" t="s">
        <v>14</v>
      </c>
      <c r="H4160" s="44" t="s">
        <v>14</v>
      </c>
      <c r="I4160" s="22" t="s">
        <v>14</v>
      </c>
      <c r="J4160" s="22" t="s">
        <v>14</v>
      </c>
      <c r="K4160" s="22" t="s">
        <v>14</v>
      </c>
      <c r="M4160" s="45" t="s">
        <v>14</v>
      </c>
    </row>
    <row r="4161" spans="1:13" x14ac:dyDescent="0.25">
      <c r="A4161" s="44" t="s">
        <v>14</v>
      </c>
      <c r="B4161" s="27" t="s">
        <v>14</v>
      </c>
      <c r="C4161" s="27" t="s">
        <v>14</v>
      </c>
      <c r="D4161" s="44" t="s">
        <v>14</v>
      </c>
      <c r="E4161" s="22" t="s">
        <v>14</v>
      </c>
      <c r="F4161" s="44" t="s">
        <v>14</v>
      </c>
      <c r="G4161" s="44" t="s">
        <v>14</v>
      </c>
      <c r="H4161" s="44" t="s">
        <v>14</v>
      </c>
      <c r="I4161" s="22" t="s">
        <v>14</v>
      </c>
      <c r="J4161" s="22" t="s">
        <v>14</v>
      </c>
      <c r="K4161" s="22" t="s">
        <v>14</v>
      </c>
      <c r="M4161" s="45" t="s">
        <v>14</v>
      </c>
    </row>
    <row r="4162" spans="1:13" x14ac:dyDescent="0.25">
      <c r="A4162" s="44" t="s">
        <v>14</v>
      </c>
      <c r="B4162" s="27" t="s">
        <v>14</v>
      </c>
      <c r="C4162" s="27" t="s">
        <v>14</v>
      </c>
      <c r="D4162" s="44" t="s">
        <v>14</v>
      </c>
      <c r="E4162" s="22" t="s">
        <v>14</v>
      </c>
      <c r="F4162" s="44" t="s">
        <v>14</v>
      </c>
      <c r="G4162" s="44" t="s">
        <v>14</v>
      </c>
      <c r="H4162" s="44" t="s">
        <v>14</v>
      </c>
      <c r="I4162" s="22" t="s">
        <v>14</v>
      </c>
      <c r="J4162" s="22" t="s">
        <v>14</v>
      </c>
      <c r="K4162" s="22" t="s">
        <v>14</v>
      </c>
      <c r="M4162" s="45" t="s">
        <v>14</v>
      </c>
    </row>
    <row r="4163" spans="1:13" x14ac:dyDescent="0.25">
      <c r="A4163" s="44" t="s">
        <v>14</v>
      </c>
      <c r="B4163" s="27" t="s">
        <v>14</v>
      </c>
      <c r="C4163" s="27" t="s">
        <v>14</v>
      </c>
      <c r="D4163" s="44" t="s">
        <v>14</v>
      </c>
      <c r="E4163" s="22" t="s">
        <v>14</v>
      </c>
      <c r="F4163" s="44" t="s">
        <v>14</v>
      </c>
      <c r="G4163" s="44" t="s">
        <v>14</v>
      </c>
      <c r="H4163" s="44" t="s">
        <v>14</v>
      </c>
      <c r="I4163" s="22" t="s">
        <v>14</v>
      </c>
      <c r="J4163" s="22" t="s">
        <v>14</v>
      </c>
      <c r="K4163" s="22" t="s">
        <v>14</v>
      </c>
      <c r="M4163" s="45" t="s">
        <v>14</v>
      </c>
    </row>
    <row r="4164" spans="1:13" x14ac:dyDescent="0.25">
      <c r="A4164" s="44" t="s">
        <v>14</v>
      </c>
      <c r="B4164" s="27" t="s">
        <v>14</v>
      </c>
      <c r="C4164" s="27" t="s">
        <v>14</v>
      </c>
      <c r="D4164" s="44" t="s">
        <v>14</v>
      </c>
      <c r="E4164" s="22" t="s">
        <v>14</v>
      </c>
      <c r="F4164" s="44" t="s">
        <v>14</v>
      </c>
      <c r="G4164" s="44" t="s">
        <v>14</v>
      </c>
      <c r="H4164" s="44" t="s">
        <v>14</v>
      </c>
      <c r="I4164" s="22" t="s">
        <v>14</v>
      </c>
      <c r="J4164" s="22" t="s">
        <v>14</v>
      </c>
      <c r="K4164" s="22" t="s">
        <v>14</v>
      </c>
      <c r="M4164" s="45" t="s">
        <v>14</v>
      </c>
    </row>
    <row r="4165" spans="1:13" x14ac:dyDescent="0.25">
      <c r="A4165" s="44" t="s">
        <v>14</v>
      </c>
      <c r="B4165" s="27" t="s">
        <v>14</v>
      </c>
      <c r="C4165" s="27" t="s">
        <v>14</v>
      </c>
      <c r="D4165" s="44" t="s">
        <v>14</v>
      </c>
      <c r="E4165" s="22" t="s">
        <v>14</v>
      </c>
      <c r="F4165" s="44" t="s">
        <v>14</v>
      </c>
      <c r="G4165" s="44" t="s">
        <v>14</v>
      </c>
      <c r="H4165" s="44" t="s">
        <v>14</v>
      </c>
      <c r="I4165" s="22" t="s">
        <v>14</v>
      </c>
      <c r="J4165" s="22" t="s">
        <v>14</v>
      </c>
      <c r="K4165" s="22" t="s">
        <v>14</v>
      </c>
      <c r="M4165" s="45" t="s">
        <v>14</v>
      </c>
    </row>
    <row r="4166" spans="1:13" x14ac:dyDescent="0.25">
      <c r="A4166" s="44" t="s">
        <v>14</v>
      </c>
      <c r="B4166" s="27" t="s">
        <v>14</v>
      </c>
      <c r="C4166" s="27" t="s">
        <v>14</v>
      </c>
      <c r="D4166" s="44" t="s">
        <v>14</v>
      </c>
      <c r="E4166" s="22" t="s">
        <v>14</v>
      </c>
      <c r="F4166" s="44" t="s">
        <v>14</v>
      </c>
      <c r="G4166" s="44" t="s">
        <v>14</v>
      </c>
      <c r="H4166" s="44" t="s">
        <v>14</v>
      </c>
      <c r="I4166" s="22" t="s">
        <v>14</v>
      </c>
      <c r="J4166" s="22" t="s">
        <v>14</v>
      </c>
      <c r="K4166" s="22" t="s">
        <v>14</v>
      </c>
      <c r="M4166" s="45" t="s">
        <v>14</v>
      </c>
    </row>
    <row r="4167" spans="1:13" x14ac:dyDescent="0.25">
      <c r="A4167" s="44" t="s">
        <v>14</v>
      </c>
      <c r="B4167" s="27" t="s">
        <v>14</v>
      </c>
      <c r="C4167" s="27" t="s">
        <v>14</v>
      </c>
      <c r="D4167" s="44" t="s">
        <v>14</v>
      </c>
      <c r="E4167" s="22" t="s">
        <v>14</v>
      </c>
      <c r="F4167" s="44" t="s">
        <v>14</v>
      </c>
      <c r="G4167" s="44" t="s">
        <v>14</v>
      </c>
      <c r="H4167" s="44" t="s">
        <v>14</v>
      </c>
      <c r="I4167" s="22" t="s">
        <v>14</v>
      </c>
      <c r="J4167" s="22" t="s">
        <v>14</v>
      </c>
      <c r="K4167" s="22" t="s">
        <v>14</v>
      </c>
      <c r="M4167" s="45" t="s">
        <v>14</v>
      </c>
    </row>
    <row r="4168" spans="1:13" x14ac:dyDescent="0.25">
      <c r="A4168" s="44" t="s">
        <v>14</v>
      </c>
      <c r="B4168" s="27" t="s">
        <v>14</v>
      </c>
      <c r="C4168" s="27" t="s">
        <v>14</v>
      </c>
      <c r="D4168" s="44" t="s">
        <v>14</v>
      </c>
      <c r="E4168" s="22" t="s">
        <v>14</v>
      </c>
      <c r="F4168" s="44" t="s">
        <v>14</v>
      </c>
      <c r="G4168" s="44" t="s">
        <v>14</v>
      </c>
      <c r="H4168" s="44" t="s">
        <v>14</v>
      </c>
      <c r="I4168" s="22" t="s">
        <v>14</v>
      </c>
      <c r="J4168" s="22" t="s">
        <v>14</v>
      </c>
      <c r="K4168" s="22" t="s">
        <v>14</v>
      </c>
      <c r="M4168" s="45" t="s">
        <v>14</v>
      </c>
    </row>
    <row r="4169" spans="1:13" x14ac:dyDescent="0.25">
      <c r="A4169" s="44" t="s">
        <v>14</v>
      </c>
      <c r="B4169" s="27" t="s">
        <v>14</v>
      </c>
      <c r="C4169" s="27" t="s">
        <v>14</v>
      </c>
      <c r="D4169" s="44" t="s">
        <v>14</v>
      </c>
      <c r="E4169" s="22" t="s">
        <v>14</v>
      </c>
      <c r="F4169" s="44" t="s">
        <v>14</v>
      </c>
      <c r="G4169" s="44" t="s">
        <v>14</v>
      </c>
      <c r="H4169" s="44" t="s">
        <v>14</v>
      </c>
      <c r="I4169" s="22" t="s">
        <v>14</v>
      </c>
      <c r="J4169" s="22" t="s">
        <v>14</v>
      </c>
      <c r="K4169" s="22" t="s">
        <v>14</v>
      </c>
      <c r="M4169" s="45" t="s">
        <v>14</v>
      </c>
    </row>
    <row r="4170" spans="1:13" x14ac:dyDescent="0.25">
      <c r="A4170" s="44" t="s">
        <v>14</v>
      </c>
      <c r="B4170" s="27" t="s">
        <v>14</v>
      </c>
      <c r="C4170" s="27" t="s">
        <v>14</v>
      </c>
      <c r="D4170" s="44" t="s">
        <v>14</v>
      </c>
      <c r="E4170" s="22" t="s">
        <v>14</v>
      </c>
      <c r="F4170" s="44" t="s">
        <v>14</v>
      </c>
      <c r="G4170" s="44" t="s">
        <v>14</v>
      </c>
      <c r="H4170" s="44" t="s">
        <v>14</v>
      </c>
      <c r="I4170" s="22" t="s">
        <v>14</v>
      </c>
      <c r="J4170" s="22" t="s">
        <v>14</v>
      </c>
      <c r="K4170" s="22" t="s">
        <v>14</v>
      </c>
      <c r="M4170" s="45" t="s">
        <v>14</v>
      </c>
    </row>
    <row r="4171" spans="1:13" x14ac:dyDescent="0.25">
      <c r="A4171" s="44" t="s">
        <v>14</v>
      </c>
      <c r="B4171" s="27" t="s">
        <v>14</v>
      </c>
      <c r="C4171" s="27" t="s">
        <v>14</v>
      </c>
      <c r="D4171" s="44" t="s">
        <v>14</v>
      </c>
      <c r="E4171" s="22" t="s">
        <v>14</v>
      </c>
      <c r="F4171" s="44" t="s">
        <v>14</v>
      </c>
      <c r="G4171" s="44" t="s">
        <v>14</v>
      </c>
      <c r="H4171" s="44" t="s">
        <v>14</v>
      </c>
      <c r="I4171" s="22" t="s">
        <v>14</v>
      </c>
      <c r="J4171" s="22" t="s">
        <v>14</v>
      </c>
      <c r="K4171" s="22" t="s">
        <v>14</v>
      </c>
      <c r="M4171" s="45" t="s">
        <v>14</v>
      </c>
    </row>
    <row r="4172" spans="1:13" x14ac:dyDescent="0.25">
      <c r="A4172" s="44" t="s">
        <v>14</v>
      </c>
      <c r="B4172" s="27" t="s">
        <v>14</v>
      </c>
      <c r="C4172" s="27" t="s">
        <v>14</v>
      </c>
      <c r="D4172" s="44" t="s">
        <v>14</v>
      </c>
      <c r="E4172" s="22" t="s">
        <v>14</v>
      </c>
      <c r="F4172" s="44" t="s">
        <v>14</v>
      </c>
      <c r="G4172" s="44" t="s">
        <v>14</v>
      </c>
      <c r="H4172" s="44" t="s">
        <v>14</v>
      </c>
      <c r="I4172" s="22" t="s">
        <v>14</v>
      </c>
      <c r="J4172" s="22" t="s">
        <v>14</v>
      </c>
      <c r="K4172" s="22" t="s">
        <v>14</v>
      </c>
      <c r="M4172" s="45" t="s">
        <v>14</v>
      </c>
    </row>
    <row r="4173" spans="1:13" x14ac:dyDescent="0.25">
      <c r="A4173" s="44" t="s">
        <v>14</v>
      </c>
      <c r="B4173" s="27" t="s">
        <v>14</v>
      </c>
      <c r="C4173" s="27" t="s">
        <v>14</v>
      </c>
      <c r="D4173" s="44" t="s">
        <v>14</v>
      </c>
      <c r="E4173" s="22" t="s">
        <v>14</v>
      </c>
      <c r="F4173" s="44" t="s">
        <v>14</v>
      </c>
      <c r="G4173" s="44" t="s">
        <v>14</v>
      </c>
      <c r="H4173" s="44" t="s">
        <v>14</v>
      </c>
      <c r="I4173" s="22" t="s">
        <v>14</v>
      </c>
      <c r="J4173" s="22" t="s">
        <v>14</v>
      </c>
      <c r="K4173" s="22" t="s">
        <v>14</v>
      </c>
      <c r="M4173" s="45" t="s">
        <v>14</v>
      </c>
    </row>
    <row r="4174" spans="1:13" x14ac:dyDescent="0.25">
      <c r="A4174" s="44" t="s">
        <v>14</v>
      </c>
      <c r="B4174" s="27" t="s">
        <v>14</v>
      </c>
      <c r="C4174" s="27" t="s">
        <v>14</v>
      </c>
      <c r="D4174" s="44" t="s">
        <v>14</v>
      </c>
      <c r="E4174" s="22" t="s">
        <v>14</v>
      </c>
      <c r="F4174" s="44" t="s">
        <v>14</v>
      </c>
      <c r="G4174" s="44" t="s">
        <v>14</v>
      </c>
      <c r="H4174" s="44" t="s">
        <v>14</v>
      </c>
      <c r="I4174" s="22" t="s">
        <v>14</v>
      </c>
      <c r="J4174" s="22" t="s">
        <v>14</v>
      </c>
      <c r="K4174" s="22" t="s">
        <v>14</v>
      </c>
      <c r="M4174" s="45" t="s">
        <v>14</v>
      </c>
    </row>
    <row r="4175" spans="1:13" x14ac:dyDescent="0.25">
      <c r="A4175" s="44" t="s">
        <v>14</v>
      </c>
      <c r="B4175" s="27" t="s">
        <v>14</v>
      </c>
      <c r="C4175" s="27" t="s">
        <v>14</v>
      </c>
      <c r="D4175" s="44" t="s">
        <v>14</v>
      </c>
      <c r="E4175" s="22" t="s">
        <v>14</v>
      </c>
      <c r="F4175" s="44" t="s">
        <v>14</v>
      </c>
      <c r="G4175" s="44" t="s">
        <v>14</v>
      </c>
      <c r="H4175" s="44" t="s">
        <v>14</v>
      </c>
      <c r="I4175" s="22" t="s">
        <v>14</v>
      </c>
      <c r="J4175" s="22" t="s">
        <v>14</v>
      </c>
      <c r="K4175" s="22" t="s">
        <v>14</v>
      </c>
      <c r="M4175" s="45" t="s">
        <v>14</v>
      </c>
    </row>
    <row r="4176" spans="1:13" x14ac:dyDescent="0.25">
      <c r="A4176" s="44" t="s">
        <v>14</v>
      </c>
      <c r="B4176" s="27" t="s">
        <v>14</v>
      </c>
      <c r="C4176" s="27" t="s">
        <v>14</v>
      </c>
      <c r="D4176" s="44" t="s">
        <v>14</v>
      </c>
      <c r="E4176" s="22" t="s">
        <v>14</v>
      </c>
      <c r="F4176" s="44" t="s">
        <v>14</v>
      </c>
      <c r="G4176" s="44" t="s">
        <v>14</v>
      </c>
      <c r="H4176" s="44" t="s">
        <v>14</v>
      </c>
      <c r="I4176" s="22" t="s">
        <v>14</v>
      </c>
      <c r="J4176" s="22" t="s">
        <v>14</v>
      </c>
      <c r="K4176" s="22" t="s">
        <v>14</v>
      </c>
      <c r="M4176" s="45" t="s">
        <v>14</v>
      </c>
    </row>
    <row r="4177" spans="1:13" x14ac:dyDescent="0.25">
      <c r="A4177" s="44" t="s">
        <v>14</v>
      </c>
      <c r="B4177" s="27" t="s">
        <v>14</v>
      </c>
      <c r="C4177" s="27" t="s">
        <v>14</v>
      </c>
      <c r="D4177" s="44" t="s">
        <v>14</v>
      </c>
      <c r="E4177" s="22" t="s">
        <v>14</v>
      </c>
      <c r="F4177" s="44" t="s">
        <v>14</v>
      </c>
      <c r="G4177" s="44" t="s">
        <v>14</v>
      </c>
      <c r="H4177" s="44" t="s">
        <v>14</v>
      </c>
      <c r="I4177" s="22" t="s">
        <v>14</v>
      </c>
      <c r="J4177" s="22" t="s">
        <v>14</v>
      </c>
      <c r="K4177" s="22" t="s">
        <v>14</v>
      </c>
      <c r="M4177" s="45" t="s">
        <v>14</v>
      </c>
    </row>
    <row r="4178" spans="1:13" x14ac:dyDescent="0.25">
      <c r="A4178" s="44" t="s">
        <v>14</v>
      </c>
      <c r="B4178" s="27" t="s">
        <v>14</v>
      </c>
      <c r="C4178" s="27" t="s">
        <v>14</v>
      </c>
      <c r="D4178" s="44" t="s">
        <v>14</v>
      </c>
      <c r="E4178" s="22" t="s">
        <v>14</v>
      </c>
      <c r="F4178" s="44" t="s">
        <v>14</v>
      </c>
      <c r="G4178" s="44" t="s">
        <v>14</v>
      </c>
      <c r="H4178" s="44" t="s">
        <v>14</v>
      </c>
      <c r="I4178" s="22" t="s">
        <v>14</v>
      </c>
      <c r="J4178" s="22" t="s">
        <v>14</v>
      </c>
      <c r="K4178" s="22" t="s">
        <v>14</v>
      </c>
      <c r="M4178" s="45" t="s">
        <v>14</v>
      </c>
    </row>
    <row r="4179" spans="1:13" x14ac:dyDescent="0.25">
      <c r="A4179" s="44" t="s">
        <v>14</v>
      </c>
      <c r="B4179" s="27" t="s">
        <v>14</v>
      </c>
      <c r="C4179" s="27" t="s">
        <v>14</v>
      </c>
      <c r="D4179" s="44" t="s">
        <v>14</v>
      </c>
      <c r="E4179" s="22" t="s">
        <v>14</v>
      </c>
      <c r="F4179" s="44" t="s">
        <v>14</v>
      </c>
      <c r="G4179" s="44" t="s">
        <v>14</v>
      </c>
      <c r="H4179" s="44" t="s">
        <v>14</v>
      </c>
      <c r="I4179" s="22" t="s">
        <v>14</v>
      </c>
      <c r="J4179" s="22" t="s">
        <v>14</v>
      </c>
      <c r="K4179" s="22" t="s">
        <v>14</v>
      </c>
      <c r="M4179" s="45" t="s">
        <v>14</v>
      </c>
    </row>
    <row r="4180" spans="1:13" x14ac:dyDescent="0.25">
      <c r="A4180" s="44" t="s">
        <v>14</v>
      </c>
      <c r="B4180" s="27" t="s">
        <v>14</v>
      </c>
      <c r="C4180" s="27" t="s">
        <v>14</v>
      </c>
      <c r="D4180" s="44" t="s">
        <v>14</v>
      </c>
      <c r="E4180" s="22" t="s">
        <v>14</v>
      </c>
      <c r="F4180" s="44" t="s">
        <v>14</v>
      </c>
      <c r="G4180" s="44" t="s">
        <v>14</v>
      </c>
      <c r="H4180" s="44" t="s">
        <v>14</v>
      </c>
      <c r="I4180" s="22" t="s">
        <v>14</v>
      </c>
      <c r="J4180" s="22" t="s">
        <v>14</v>
      </c>
      <c r="K4180" s="22" t="s">
        <v>14</v>
      </c>
      <c r="M4180" s="45" t="s">
        <v>14</v>
      </c>
    </row>
    <row r="4181" spans="1:13" x14ac:dyDescent="0.25">
      <c r="A4181" s="44" t="s">
        <v>14</v>
      </c>
      <c r="B4181" s="27" t="s">
        <v>14</v>
      </c>
      <c r="C4181" s="27" t="s">
        <v>14</v>
      </c>
      <c r="D4181" s="44" t="s">
        <v>14</v>
      </c>
      <c r="E4181" s="22" t="s">
        <v>14</v>
      </c>
      <c r="F4181" s="44" t="s">
        <v>14</v>
      </c>
      <c r="G4181" s="44" t="s">
        <v>14</v>
      </c>
      <c r="H4181" s="44" t="s">
        <v>14</v>
      </c>
      <c r="I4181" s="22" t="s">
        <v>14</v>
      </c>
      <c r="J4181" s="22" t="s">
        <v>14</v>
      </c>
      <c r="K4181" s="22" t="s">
        <v>14</v>
      </c>
      <c r="M4181" s="45" t="s">
        <v>14</v>
      </c>
    </row>
    <row r="4182" spans="1:13" x14ac:dyDescent="0.25">
      <c r="A4182" s="44" t="s">
        <v>14</v>
      </c>
      <c r="B4182" s="27" t="s">
        <v>14</v>
      </c>
      <c r="C4182" s="27" t="s">
        <v>14</v>
      </c>
      <c r="D4182" s="44" t="s">
        <v>14</v>
      </c>
      <c r="E4182" s="22" t="s">
        <v>14</v>
      </c>
      <c r="F4182" s="44" t="s">
        <v>14</v>
      </c>
      <c r="G4182" s="44" t="s">
        <v>14</v>
      </c>
      <c r="H4182" s="44" t="s">
        <v>14</v>
      </c>
      <c r="I4182" s="22" t="s">
        <v>14</v>
      </c>
      <c r="J4182" s="22" t="s">
        <v>14</v>
      </c>
      <c r="K4182" s="22" t="s">
        <v>14</v>
      </c>
      <c r="M4182" s="45" t="s">
        <v>14</v>
      </c>
    </row>
    <row r="4183" spans="1:13" x14ac:dyDescent="0.25">
      <c r="A4183" s="44" t="s">
        <v>14</v>
      </c>
      <c r="B4183" s="27" t="s">
        <v>14</v>
      </c>
      <c r="C4183" s="27" t="s">
        <v>14</v>
      </c>
      <c r="D4183" s="44" t="s">
        <v>14</v>
      </c>
      <c r="E4183" s="22" t="s">
        <v>14</v>
      </c>
      <c r="F4183" s="44" t="s">
        <v>14</v>
      </c>
      <c r="G4183" s="44" t="s">
        <v>14</v>
      </c>
      <c r="H4183" s="44" t="s">
        <v>14</v>
      </c>
      <c r="I4183" s="22" t="s">
        <v>14</v>
      </c>
      <c r="J4183" s="22" t="s">
        <v>14</v>
      </c>
      <c r="K4183" s="22" t="s">
        <v>14</v>
      </c>
      <c r="M4183" s="45" t="s">
        <v>14</v>
      </c>
    </row>
    <row r="4184" spans="1:13" x14ac:dyDescent="0.25">
      <c r="A4184" s="44" t="s">
        <v>14</v>
      </c>
      <c r="B4184" s="27" t="s">
        <v>14</v>
      </c>
      <c r="C4184" s="27" t="s">
        <v>14</v>
      </c>
      <c r="D4184" s="44" t="s">
        <v>14</v>
      </c>
      <c r="E4184" s="22" t="s">
        <v>14</v>
      </c>
      <c r="F4184" s="44" t="s">
        <v>14</v>
      </c>
      <c r="G4184" s="44" t="s">
        <v>14</v>
      </c>
      <c r="H4184" s="44" t="s">
        <v>14</v>
      </c>
      <c r="I4184" s="22" t="s">
        <v>14</v>
      </c>
      <c r="J4184" s="22" t="s">
        <v>14</v>
      </c>
      <c r="K4184" s="22" t="s">
        <v>14</v>
      </c>
      <c r="M4184" s="45" t="s">
        <v>14</v>
      </c>
    </row>
    <row r="4185" spans="1:13" x14ac:dyDescent="0.25">
      <c r="A4185" s="44" t="s">
        <v>14</v>
      </c>
      <c r="B4185" s="27" t="s">
        <v>14</v>
      </c>
      <c r="C4185" s="27" t="s">
        <v>14</v>
      </c>
      <c r="D4185" s="44" t="s">
        <v>14</v>
      </c>
      <c r="E4185" s="22" t="s">
        <v>14</v>
      </c>
      <c r="F4185" s="44" t="s">
        <v>14</v>
      </c>
      <c r="G4185" s="44" t="s">
        <v>14</v>
      </c>
      <c r="H4185" s="44" t="s">
        <v>14</v>
      </c>
      <c r="I4185" s="22" t="s">
        <v>14</v>
      </c>
      <c r="J4185" s="22" t="s">
        <v>14</v>
      </c>
      <c r="K4185" s="22" t="s">
        <v>14</v>
      </c>
      <c r="M4185" s="45" t="s">
        <v>14</v>
      </c>
    </row>
    <row r="4186" spans="1:13" x14ac:dyDescent="0.25">
      <c r="A4186" s="44" t="s">
        <v>14</v>
      </c>
      <c r="B4186" s="27" t="s">
        <v>14</v>
      </c>
      <c r="C4186" s="27" t="s">
        <v>14</v>
      </c>
      <c r="D4186" s="44" t="s">
        <v>14</v>
      </c>
      <c r="E4186" s="22" t="s">
        <v>14</v>
      </c>
      <c r="F4186" s="44" t="s">
        <v>14</v>
      </c>
      <c r="G4186" s="44" t="s">
        <v>14</v>
      </c>
      <c r="H4186" s="44" t="s">
        <v>14</v>
      </c>
      <c r="I4186" s="22" t="s">
        <v>14</v>
      </c>
      <c r="J4186" s="22" t="s">
        <v>14</v>
      </c>
      <c r="K4186" s="22" t="s">
        <v>14</v>
      </c>
      <c r="M4186" s="45" t="s">
        <v>14</v>
      </c>
    </row>
    <row r="4187" spans="1:13" x14ac:dyDescent="0.25">
      <c r="A4187" s="44" t="s">
        <v>14</v>
      </c>
      <c r="B4187" s="27" t="s">
        <v>14</v>
      </c>
      <c r="C4187" s="27" t="s">
        <v>14</v>
      </c>
      <c r="D4187" s="44" t="s">
        <v>14</v>
      </c>
      <c r="E4187" s="22" t="s">
        <v>14</v>
      </c>
      <c r="F4187" s="44" t="s">
        <v>14</v>
      </c>
      <c r="G4187" s="44" t="s">
        <v>14</v>
      </c>
      <c r="H4187" s="44" t="s">
        <v>14</v>
      </c>
      <c r="I4187" s="22" t="s">
        <v>14</v>
      </c>
      <c r="J4187" s="22" t="s">
        <v>14</v>
      </c>
      <c r="K4187" s="22" t="s">
        <v>14</v>
      </c>
      <c r="M4187" s="45" t="s">
        <v>14</v>
      </c>
    </row>
    <row r="4188" spans="1:13" x14ac:dyDescent="0.25">
      <c r="A4188" s="44" t="s">
        <v>14</v>
      </c>
      <c r="B4188" s="27" t="s">
        <v>14</v>
      </c>
      <c r="C4188" s="27" t="s">
        <v>14</v>
      </c>
      <c r="D4188" s="44" t="s">
        <v>14</v>
      </c>
      <c r="E4188" s="22" t="s">
        <v>14</v>
      </c>
      <c r="F4188" s="44" t="s">
        <v>14</v>
      </c>
      <c r="G4188" s="44" t="s">
        <v>14</v>
      </c>
      <c r="H4188" s="44" t="s">
        <v>14</v>
      </c>
      <c r="I4188" s="22" t="s">
        <v>14</v>
      </c>
      <c r="J4188" s="22" t="s">
        <v>14</v>
      </c>
      <c r="K4188" s="22" t="s">
        <v>14</v>
      </c>
      <c r="M4188" s="45" t="s">
        <v>14</v>
      </c>
    </row>
    <row r="4189" spans="1:13" x14ac:dyDescent="0.25">
      <c r="A4189" s="44" t="s">
        <v>14</v>
      </c>
      <c r="B4189" s="27" t="s">
        <v>14</v>
      </c>
      <c r="C4189" s="27" t="s">
        <v>14</v>
      </c>
      <c r="D4189" s="44" t="s">
        <v>14</v>
      </c>
      <c r="E4189" s="22" t="s">
        <v>14</v>
      </c>
      <c r="F4189" s="44" t="s">
        <v>14</v>
      </c>
      <c r="G4189" s="44" t="s">
        <v>14</v>
      </c>
      <c r="H4189" s="44" t="s">
        <v>14</v>
      </c>
      <c r="I4189" s="22" t="s">
        <v>14</v>
      </c>
      <c r="J4189" s="22" t="s">
        <v>14</v>
      </c>
      <c r="K4189" s="22" t="s">
        <v>14</v>
      </c>
      <c r="M4189" s="45" t="s">
        <v>14</v>
      </c>
    </row>
    <row r="4190" spans="1:13" x14ac:dyDescent="0.25">
      <c r="A4190" s="44" t="s">
        <v>14</v>
      </c>
      <c r="B4190" s="27" t="s">
        <v>14</v>
      </c>
      <c r="C4190" s="27" t="s">
        <v>14</v>
      </c>
      <c r="D4190" s="44" t="s">
        <v>14</v>
      </c>
      <c r="E4190" s="22" t="s">
        <v>14</v>
      </c>
      <c r="F4190" s="44" t="s">
        <v>14</v>
      </c>
      <c r="G4190" s="44" t="s">
        <v>14</v>
      </c>
      <c r="H4190" s="44" t="s">
        <v>14</v>
      </c>
      <c r="I4190" s="22" t="s">
        <v>14</v>
      </c>
      <c r="J4190" s="22" t="s">
        <v>14</v>
      </c>
      <c r="K4190" s="22" t="s">
        <v>14</v>
      </c>
      <c r="M4190" s="45" t="s">
        <v>14</v>
      </c>
    </row>
    <row r="4191" spans="1:13" x14ac:dyDescent="0.25">
      <c r="A4191" s="44" t="s">
        <v>14</v>
      </c>
      <c r="B4191" s="27" t="s">
        <v>14</v>
      </c>
      <c r="C4191" s="27" t="s">
        <v>14</v>
      </c>
      <c r="D4191" s="44" t="s">
        <v>14</v>
      </c>
      <c r="E4191" s="22" t="s">
        <v>14</v>
      </c>
      <c r="F4191" s="44" t="s">
        <v>14</v>
      </c>
      <c r="G4191" s="44" t="s">
        <v>14</v>
      </c>
      <c r="H4191" s="44" t="s">
        <v>14</v>
      </c>
      <c r="I4191" s="22" t="s">
        <v>14</v>
      </c>
      <c r="J4191" s="22" t="s">
        <v>14</v>
      </c>
      <c r="K4191" s="22" t="s">
        <v>14</v>
      </c>
      <c r="M4191" s="45" t="s">
        <v>14</v>
      </c>
    </row>
    <row r="4192" spans="1:13" x14ac:dyDescent="0.25">
      <c r="A4192" s="44" t="s">
        <v>14</v>
      </c>
      <c r="B4192" s="27" t="s">
        <v>14</v>
      </c>
      <c r="C4192" s="27" t="s">
        <v>14</v>
      </c>
      <c r="D4192" s="44" t="s">
        <v>14</v>
      </c>
      <c r="E4192" s="22" t="s">
        <v>14</v>
      </c>
      <c r="F4192" s="44" t="s">
        <v>14</v>
      </c>
      <c r="G4192" s="44" t="s">
        <v>14</v>
      </c>
      <c r="H4192" s="44" t="s">
        <v>14</v>
      </c>
      <c r="I4192" s="22" t="s">
        <v>14</v>
      </c>
      <c r="J4192" s="22" t="s">
        <v>14</v>
      </c>
      <c r="K4192" s="22" t="s">
        <v>14</v>
      </c>
      <c r="M4192" s="45" t="s">
        <v>14</v>
      </c>
    </row>
    <row r="4193" spans="1:13" x14ac:dyDescent="0.25">
      <c r="A4193" s="44" t="s">
        <v>14</v>
      </c>
      <c r="B4193" s="27" t="s">
        <v>14</v>
      </c>
      <c r="C4193" s="27" t="s">
        <v>14</v>
      </c>
      <c r="D4193" s="44" t="s">
        <v>14</v>
      </c>
      <c r="E4193" s="22" t="s">
        <v>14</v>
      </c>
      <c r="F4193" s="44" t="s">
        <v>14</v>
      </c>
      <c r="G4193" s="44" t="s">
        <v>14</v>
      </c>
      <c r="H4193" s="44" t="s">
        <v>14</v>
      </c>
      <c r="I4193" s="22" t="s">
        <v>14</v>
      </c>
      <c r="J4193" s="22" t="s">
        <v>14</v>
      </c>
      <c r="K4193" s="22" t="s">
        <v>14</v>
      </c>
      <c r="M4193" s="45" t="s">
        <v>14</v>
      </c>
    </row>
    <row r="4194" spans="1:13" x14ac:dyDescent="0.25">
      <c r="A4194" s="44" t="s">
        <v>14</v>
      </c>
      <c r="B4194" s="27" t="s">
        <v>14</v>
      </c>
      <c r="C4194" s="27" t="s">
        <v>14</v>
      </c>
      <c r="D4194" s="44" t="s">
        <v>14</v>
      </c>
      <c r="E4194" s="22" t="s">
        <v>14</v>
      </c>
      <c r="F4194" s="44" t="s">
        <v>14</v>
      </c>
      <c r="G4194" s="44" t="s">
        <v>14</v>
      </c>
      <c r="H4194" s="44" t="s">
        <v>14</v>
      </c>
      <c r="I4194" s="22" t="s">
        <v>14</v>
      </c>
      <c r="J4194" s="22" t="s">
        <v>14</v>
      </c>
      <c r="K4194" s="22" t="s">
        <v>14</v>
      </c>
      <c r="M4194" s="45" t="s">
        <v>14</v>
      </c>
    </row>
    <row r="4195" spans="1:13" x14ac:dyDescent="0.25">
      <c r="A4195" s="44" t="s">
        <v>14</v>
      </c>
      <c r="B4195" s="27" t="s">
        <v>14</v>
      </c>
      <c r="C4195" s="27" t="s">
        <v>14</v>
      </c>
      <c r="D4195" s="44" t="s">
        <v>14</v>
      </c>
      <c r="E4195" s="22" t="s">
        <v>14</v>
      </c>
      <c r="F4195" s="44" t="s">
        <v>14</v>
      </c>
      <c r="G4195" s="44" t="s">
        <v>14</v>
      </c>
      <c r="H4195" s="44" t="s">
        <v>14</v>
      </c>
      <c r="I4195" s="22" t="s">
        <v>14</v>
      </c>
      <c r="J4195" s="22" t="s">
        <v>14</v>
      </c>
      <c r="K4195" s="22" t="s">
        <v>14</v>
      </c>
      <c r="M4195" s="45" t="s">
        <v>14</v>
      </c>
    </row>
    <row r="4196" spans="1:13" x14ac:dyDescent="0.25">
      <c r="A4196" s="44" t="s">
        <v>14</v>
      </c>
      <c r="B4196" s="27" t="s">
        <v>14</v>
      </c>
      <c r="C4196" s="27" t="s">
        <v>14</v>
      </c>
      <c r="D4196" s="44" t="s">
        <v>14</v>
      </c>
      <c r="E4196" s="22" t="s">
        <v>14</v>
      </c>
      <c r="F4196" s="44" t="s">
        <v>14</v>
      </c>
      <c r="G4196" s="44" t="s">
        <v>14</v>
      </c>
      <c r="H4196" s="44" t="s">
        <v>14</v>
      </c>
      <c r="I4196" s="22" t="s">
        <v>14</v>
      </c>
      <c r="J4196" s="22" t="s">
        <v>14</v>
      </c>
      <c r="K4196" s="22" t="s">
        <v>14</v>
      </c>
      <c r="M4196" s="45" t="s">
        <v>14</v>
      </c>
    </row>
    <row r="4197" spans="1:13" x14ac:dyDescent="0.25">
      <c r="A4197" s="44" t="s">
        <v>14</v>
      </c>
      <c r="B4197" s="27" t="s">
        <v>14</v>
      </c>
      <c r="C4197" s="27" t="s">
        <v>14</v>
      </c>
      <c r="D4197" s="44" t="s">
        <v>14</v>
      </c>
      <c r="E4197" s="22" t="s">
        <v>14</v>
      </c>
      <c r="F4197" s="44" t="s">
        <v>14</v>
      </c>
      <c r="G4197" s="44" t="s">
        <v>14</v>
      </c>
      <c r="H4197" s="44" t="s">
        <v>14</v>
      </c>
      <c r="I4197" s="22" t="s">
        <v>14</v>
      </c>
      <c r="J4197" s="22" t="s">
        <v>14</v>
      </c>
      <c r="K4197" s="22" t="s">
        <v>14</v>
      </c>
      <c r="M4197" s="45" t="s">
        <v>14</v>
      </c>
    </row>
    <row r="4198" spans="1:13" x14ac:dyDescent="0.25">
      <c r="A4198" s="44" t="s">
        <v>14</v>
      </c>
      <c r="B4198" s="27" t="s">
        <v>14</v>
      </c>
      <c r="C4198" s="27" t="s">
        <v>14</v>
      </c>
      <c r="D4198" s="44" t="s">
        <v>14</v>
      </c>
      <c r="E4198" s="22" t="s">
        <v>14</v>
      </c>
      <c r="F4198" s="44" t="s">
        <v>14</v>
      </c>
      <c r="G4198" s="44" t="s">
        <v>14</v>
      </c>
      <c r="H4198" s="44" t="s">
        <v>14</v>
      </c>
      <c r="I4198" s="22" t="s">
        <v>14</v>
      </c>
      <c r="J4198" s="22" t="s">
        <v>14</v>
      </c>
      <c r="K4198" s="22" t="s">
        <v>14</v>
      </c>
      <c r="M4198" s="45" t="s">
        <v>14</v>
      </c>
    </row>
    <row r="4199" spans="1:13" x14ac:dyDescent="0.25">
      <c r="A4199" s="44" t="s">
        <v>14</v>
      </c>
      <c r="B4199" s="27" t="s">
        <v>14</v>
      </c>
      <c r="C4199" s="27" t="s">
        <v>14</v>
      </c>
      <c r="D4199" s="44" t="s">
        <v>14</v>
      </c>
      <c r="E4199" s="22" t="s">
        <v>14</v>
      </c>
      <c r="F4199" s="44" t="s">
        <v>14</v>
      </c>
      <c r="G4199" s="44" t="s">
        <v>14</v>
      </c>
      <c r="H4199" s="44" t="s">
        <v>14</v>
      </c>
      <c r="I4199" s="22" t="s">
        <v>14</v>
      </c>
      <c r="J4199" s="22" t="s">
        <v>14</v>
      </c>
      <c r="K4199" s="22" t="s">
        <v>14</v>
      </c>
      <c r="M4199" s="45" t="s">
        <v>14</v>
      </c>
    </row>
    <row r="4200" spans="1:13" x14ac:dyDescent="0.25">
      <c r="A4200" s="44" t="s">
        <v>14</v>
      </c>
      <c r="B4200" s="27" t="s">
        <v>14</v>
      </c>
      <c r="C4200" s="27" t="s">
        <v>14</v>
      </c>
      <c r="D4200" s="44" t="s">
        <v>14</v>
      </c>
      <c r="E4200" s="22" t="s">
        <v>14</v>
      </c>
      <c r="F4200" s="44" t="s">
        <v>14</v>
      </c>
      <c r="G4200" s="44" t="s">
        <v>14</v>
      </c>
      <c r="H4200" s="44" t="s">
        <v>14</v>
      </c>
      <c r="I4200" s="22" t="s">
        <v>14</v>
      </c>
      <c r="J4200" s="22" t="s">
        <v>14</v>
      </c>
      <c r="K4200" s="22" t="s">
        <v>14</v>
      </c>
      <c r="M4200" s="45" t="s">
        <v>14</v>
      </c>
    </row>
    <row r="4201" spans="1:13" x14ac:dyDescent="0.25">
      <c r="A4201" s="44" t="s">
        <v>14</v>
      </c>
      <c r="B4201" s="27" t="s">
        <v>14</v>
      </c>
      <c r="C4201" s="27" t="s">
        <v>14</v>
      </c>
      <c r="D4201" s="44" t="s">
        <v>14</v>
      </c>
      <c r="E4201" s="22" t="s">
        <v>14</v>
      </c>
      <c r="F4201" s="44" t="s">
        <v>14</v>
      </c>
      <c r="G4201" s="44" t="s">
        <v>14</v>
      </c>
      <c r="H4201" s="44" t="s">
        <v>14</v>
      </c>
      <c r="I4201" s="22" t="s">
        <v>14</v>
      </c>
      <c r="J4201" s="22" t="s">
        <v>14</v>
      </c>
      <c r="K4201" s="22" t="s">
        <v>14</v>
      </c>
      <c r="M4201" s="45" t="s">
        <v>14</v>
      </c>
    </row>
    <row r="4202" spans="1:13" x14ac:dyDescent="0.25">
      <c r="A4202" s="44" t="s">
        <v>14</v>
      </c>
      <c r="B4202" s="27" t="s">
        <v>14</v>
      </c>
      <c r="C4202" s="27" t="s">
        <v>14</v>
      </c>
      <c r="D4202" s="44" t="s">
        <v>14</v>
      </c>
      <c r="E4202" s="22" t="s">
        <v>14</v>
      </c>
      <c r="F4202" s="44" t="s">
        <v>14</v>
      </c>
      <c r="G4202" s="44" t="s">
        <v>14</v>
      </c>
      <c r="H4202" s="44" t="s">
        <v>14</v>
      </c>
      <c r="I4202" s="22" t="s">
        <v>14</v>
      </c>
      <c r="J4202" s="22" t="s">
        <v>14</v>
      </c>
      <c r="K4202" s="22" t="s">
        <v>14</v>
      </c>
      <c r="M4202" s="45" t="s">
        <v>14</v>
      </c>
    </row>
    <row r="4203" spans="1:13" x14ac:dyDescent="0.25">
      <c r="A4203" s="44" t="s">
        <v>14</v>
      </c>
      <c r="B4203" s="27" t="s">
        <v>14</v>
      </c>
      <c r="C4203" s="27" t="s">
        <v>14</v>
      </c>
      <c r="D4203" s="44" t="s">
        <v>14</v>
      </c>
      <c r="E4203" s="22" t="s">
        <v>14</v>
      </c>
      <c r="F4203" s="44" t="s">
        <v>14</v>
      </c>
      <c r="G4203" s="44" t="s">
        <v>14</v>
      </c>
      <c r="H4203" s="44" t="s">
        <v>14</v>
      </c>
      <c r="I4203" s="22" t="s">
        <v>14</v>
      </c>
      <c r="J4203" s="22" t="s">
        <v>14</v>
      </c>
      <c r="K4203" s="22" t="s">
        <v>14</v>
      </c>
      <c r="M4203" s="45" t="s">
        <v>14</v>
      </c>
    </row>
    <row r="4204" spans="1:13" x14ac:dyDescent="0.25">
      <c r="A4204" s="44" t="s">
        <v>14</v>
      </c>
      <c r="B4204" s="27" t="s">
        <v>14</v>
      </c>
      <c r="C4204" s="27" t="s">
        <v>14</v>
      </c>
      <c r="D4204" s="44" t="s">
        <v>14</v>
      </c>
      <c r="E4204" s="22" t="s">
        <v>14</v>
      </c>
      <c r="F4204" s="44" t="s">
        <v>14</v>
      </c>
      <c r="G4204" s="44" t="s">
        <v>14</v>
      </c>
      <c r="H4204" s="44" t="s">
        <v>14</v>
      </c>
      <c r="I4204" s="22" t="s">
        <v>14</v>
      </c>
      <c r="J4204" s="22" t="s">
        <v>14</v>
      </c>
      <c r="K4204" s="22" t="s">
        <v>14</v>
      </c>
      <c r="M4204" s="45" t="s">
        <v>14</v>
      </c>
    </row>
    <row r="4205" spans="1:13" x14ac:dyDescent="0.25">
      <c r="A4205" s="44" t="s">
        <v>14</v>
      </c>
      <c r="B4205" s="27" t="s">
        <v>14</v>
      </c>
      <c r="C4205" s="27" t="s">
        <v>14</v>
      </c>
      <c r="D4205" s="44" t="s">
        <v>14</v>
      </c>
      <c r="E4205" s="22" t="s">
        <v>14</v>
      </c>
      <c r="F4205" s="44" t="s">
        <v>14</v>
      </c>
      <c r="G4205" s="44" t="s">
        <v>14</v>
      </c>
      <c r="H4205" s="44" t="s">
        <v>14</v>
      </c>
      <c r="I4205" s="22" t="s">
        <v>14</v>
      </c>
      <c r="J4205" s="22" t="s">
        <v>14</v>
      </c>
      <c r="K4205" s="22" t="s">
        <v>14</v>
      </c>
      <c r="M4205" s="45" t="s">
        <v>14</v>
      </c>
    </row>
    <row r="4206" spans="1:13" x14ac:dyDescent="0.25">
      <c r="A4206" s="44" t="s">
        <v>14</v>
      </c>
      <c r="B4206" s="27" t="s">
        <v>14</v>
      </c>
      <c r="C4206" s="27" t="s">
        <v>14</v>
      </c>
      <c r="D4206" s="44" t="s">
        <v>14</v>
      </c>
      <c r="E4206" s="22" t="s">
        <v>14</v>
      </c>
      <c r="F4206" s="44" t="s">
        <v>14</v>
      </c>
      <c r="G4206" s="44" t="s">
        <v>14</v>
      </c>
      <c r="H4206" s="44" t="s">
        <v>14</v>
      </c>
      <c r="I4206" s="22" t="s">
        <v>14</v>
      </c>
      <c r="J4206" s="22" t="s">
        <v>14</v>
      </c>
      <c r="K4206" s="22" t="s">
        <v>14</v>
      </c>
      <c r="M4206" s="45" t="s">
        <v>14</v>
      </c>
    </row>
    <row r="4207" spans="1:13" x14ac:dyDescent="0.25">
      <c r="A4207" s="44" t="s">
        <v>14</v>
      </c>
      <c r="B4207" s="27" t="s">
        <v>14</v>
      </c>
      <c r="C4207" s="27" t="s">
        <v>14</v>
      </c>
      <c r="D4207" s="44" t="s">
        <v>14</v>
      </c>
      <c r="E4207" s="22" t="s">
        <v>14</v>
      </c>
      <c r="F4207" s="44" t="s">
        <v>14</v>
      </c>
      <c r="G4207" s="44" t="s">
        <v>14</v>
      </c>
      <c r="H4207" s="44" t="s">
        <v>14</v>
      </c>
      <c r="I4207" s="22" t="s">
        <v>14</v>
      </c>
      <c r="J4207" s="22" t="s">
        <v>14</v>
      </c>
      <c r="K4207" s="22" t="s">
        <v>14</v>
      </c>
      <c r="M4207" s="45" t="s">
        <v>14</v>
      </c>
    </row>
    <row r="4208" spans="1:13" x14ac:dyDescent="0.25">
      <c r="A4208" s="44" t="s">
        <v>14</v>
      </c>
      <c r="B4208" s="27" t="s">
        <v>14</v>
      </c>
      <c r="C4208" s="27" t="s">
        <v>14</v>
      </c>
      <c r="D4208" s="44" t="s">
        <v>14</v>
      </c>
      <c r="E4208" s="22" t="s">
        <v>14</v>
      </c>
      <c r="F4208" s="44" t="s">
        <v>14</v>
      </c>
      <c r="G4208" s="44" t="s">
        <v>14</v>
      </c>
      <c r="H4208" s="44" t="s">
        <v>14</v>
      </c>
      <c r="I4208" s="22" t="s">
        <v>14</v>
      </c>
      <c r="J4208" s="22" t="s">
        <v>14</v>
      </c>
      <c r="K4208" s="22" t="s">
        <v>14</v>
      </c>
      <c r="M4208" s="45" t="s">
        <v>14</v>
      </c>
    </row>
    <row r="4209" spans="1:13" x14ac:dyDescent="0.25">
      <c r="A4209" s="44" t="s">
        <v>14</v>
      </c>
      <c r="B4209" s="27" t="s">
        <v>14</v>
      </c>
      <c r="C4209" s="27" t="s">
        <v>14</v>
      </c>
      <c r="D4209" s="44" t="s">
        <v>14</v>
      </c>
      <c r="E4209" s="22" t="s">
        <v>14</v>
      </c>
      <c r="F4209" s="44" t="s">
        <v>14</v>
      </c>
      <c r="G4209" s="44" t="s">
        <v>14</v>
      </c>
      <c r="H4209" s="44" t="s">
        <v>14</v>
      </c>
      <c r="I4209" s="22" t="s">
        <v>14</v>
      </c>
      <c r="J4209" s="22" t="s">
        <v>14</v>
      </c>
      <c r="K4209" s="22" t="s">
        <v>14</v>
      </c>
      <c r="M4209" s="45" t="s">
        <v>14</v>
      </c>
    </row>
    <row r="4210" spans="1:13" x14ac:dyDescent="0.25">
      <c r="A4210" s="44" t="s">
        <v>14</v>
      </c>
      <c r="B4210" s="27" t="s">
        <v>14</v>
      </c>
      <c r="C4210" s="27" t="s">
        <v>14</v>
      </c>
      <c r="D4210" s="44" t="s">
        <v>14</v>
      </c>
      <c r="E4210" s="22" t="s">
        <v>14</v>
      </c>
      <c r="F4210" s="44" t="s">
        <v>14</v>
      </c>
      <c r="G4210" s="44" t="s">
        <v>14</v>
      </c>
      <c r="H4210" s="44" t="s">
        <v>14</v>
      </c>
      <c r="I4210" s="22" t="s">
        <v>14</v>
      </c>
      <c r="J4210" s="22" t="s">
        <v>14</v>
      </c>
      <c r="K4210" s="22" t="s">
        <v>14</v>
      </c>
      <c r="M4210" s="45" t="s">
        <v>14</v>
      </c>
    </row>
    <row r="4211" spans="1:13" x14ac:dyDescent="0.25">
      <c r="A4211" s="44" t="s">
        <v>14</v>
      </c>
      <c r="B4211" s="27" t="s">
        <v>14</v>
      </c>
      <c r="C4211" s="27" t="s">
        <v>14</v>
      </c>
      <c r="D4211" s="44" t="s">
        <v>14</v>
      </c>
      <c r="E4211" s="22" t="s">
        <v>14</v>
      </c>
      <c r="F4211" s="44" t="s">
        <v>14</v>
      </c>
      <c r="G4211" s="44" t="s">
        <v>14</v>
      </c>
      <c r="H4211" s="44" t="s">
        <v>14</v>
      </c>
      <c r="I4211" s="22" t="s">
        <v>14</v>
      </c>
      <c r="J4211" s="22" t="s">
        <v>14</v>
      </c>
      <c r="K4211" s="22" t="s">
        <v>14</v>
      </c>
      <c r="M4211" s="45" t="s">
        <v>14</v>
      </c>
    </row>
    <row r="4212" spans="1:13" x14ac:dyDescent="0.25">
      <c r="A4212" s="44" t="s">
        <v>14</v>
      </c>
      <c r="B4212" s="27" t="s">
        <v>14</v>
      </c>
      <c r="C4212" s="27" t="s">
        <v>14</v>
      </c>
      <c r="D4212" s="44" t="s">
        <v>14</v>
      </c>
      <c r="E4212" s="22" t="s">
        <v>14</v>
      </c>
      <c r="F4212" s="44" t="s">
        <v>14</v>
      </c>
      <c r="G4212" s="44" t="s">
        <v>14</v>
      </c>
      <c r="H4212" s="44" t="s">
        <v>14</v>
      </c>
      <c r="I4212" s="22" t="s">
        <v>14</v>
      </c>
      <c r="J4212" s="22" t="s">
        <v>14</v>
      </c>
      <c r="K4212" s="22" t="s">
        <v>14</v>
      </c>
      <c r="M4212" s="45" t="s">
        <v>14</v>
      </c>
    </row>
    <row r="4213" spans="1:13" x14ac:dyDescent="0.25">
      <c r="A4213" s="44" t="s">
        <v>14</v>
      </c>
      <c r="B4213" s="27" t="s">
        <v>14</v>
      </c>
      <c r="C4213" s="27" t="s">
        <v>14</v>
      </c>
      <c r="D4213" s="44" t="s">
        <v>14</v>
      </c>
      <c r="E4213" s="22" t="s">
        <v>14</v>
      </c>
      <c r="F4213" s="44" t="s">
        <v>14</v>
      </c>
      <c r="G4213" s="44" t="s">
        <v>14</v>
      </c>
      <c r="H4213" s="44" t="s">
        <v>14</v>
      </c>
      <c r="I4213" s="22" t="s">
        <v>14</v>
      </c>
      <c r="J4213" s="22" t="s">
        <v>14</v>
      </c>
      <c r="K4213" s="22" t="s">
        <v>14</v>
      </c>
      <c r="M4213" s="45" t="s">
        <v>14</v>
      </c>
    </row>
    <row r="4214" spans="1:13" x14ac:dyDescent="0.25">
      <c r="A4214" s="44" t="s">
        <v>14</v>
      </c>
      <c r="B4214" s="27" t="s">
        <v>14</v>
      </c>
      <c r="C4214" s="27" t="s">
        <v>14</v>
      </c>
      <c r="D4214" s="44" t="s">
        <v>14</v>
      </c>
      <c r="E4214" s="22" t="s">
        <v>14</v>
      </c>
      <c r="F4214" s="44" t="s">
        <v>14</v>
      </c>
      <c r="G4214" s="44" t="s">
        <v>14</v>
      </c>
      <c r="H4214" s="44" t="s">
        <v>14</v>
      </c>
      <c r="I4214" s="22" t="s">
        <v>14</v>
      </c>
      <c r="J4214" s="22" t="s">
        <v>14</v>
      </c>
      <c r="K4214" s="22" t="s">
        <v>14</v>
      </c>
      <c r="M4214" s="45" t="s">
        <v>14</v>
      </c>
    </row>
    <row r="4215" spans="1:13" x14ac:dyDescent="0.25">
      <c r="A4215" s="44" t="s">
        <v>14</v>
      </c>
      <c r="B4215" s="27" t="s">
        <v>14</v>
      </c>
      <c r="C4215" s="27" t="s">
        <v>14</v>
      </c>
      <c r="D4215" s="44" t="s">
        <v>14</v>
      </c>
      <c r="E4215" s="22" t="s">
        <v>14</v>
      </c>
      <c r="F4215" s="44" t="s">
        <v>14</v>
      </c>
      <c r="G4215" s="44" t="s">
        <v>14</v>
      </c>
      <c r="H4215" s="44" t="s">
        <v>14</v>
      </c>
      <c r="I4215" s="22" t="s">
        <v>14</v>
      </c>
      <c r="J4215" s="22" t="s">
        <v>14</v>
      </c>
      <c r="K4215" s="22" t="s">
        <v>14</v>
      </c>
      <c r="M4215" s="45" t="s">
        <v>14</v>
      </c>
    </row>
    <row r="4216" spans="1:13" x14ac:dyDescent="0.25">
      <c r="A4216" s="44" t="s">
        <v>14</v>
      </c>
      <c r="B4216" s="27" t="s">
        <v>14</v>
      </c>
      <c r="C4216" s="27" t="s">
        <v>14</v>
      </c>
      <c r="D4216" s="44" t="s">
        <v>14</v>
      </c>
      <c r="E4216" s="22" t="s">
        <v>14</v>
      </c>
      <c r="F4216" s="44" t="s">
        <v>14</v>
      </c>
      <c r="G4216" s="44" t="s">
        <v>14</v>
      </c>
      <c r="H4216" s="44" t="s">
        <v>14</v>
      </c>
      <c r="I4216" s="22" t="s">
        <v>14</v>
      </c>
      <c r="J4216" s="22" t="s">
        <v>14</v>
      </c>
      <c r="K4216" s="22" t="s">
        <v>14</v>
      </c>
      <c r="M4216" s="45" t="s">
        <v>14</v>
      </c>
    </row>
    <row r="4217" spans="1:13" x14ac:dyDescent="0.25">
      <c r="A4217" s="44" t="s">
        <v>14</v>
      </c>
      <c r="B4217" s="27" t="s">
        <v>14</v>
      </c>
      <c r="C4217" s="27" t="s">
        <v>14</v>
      </c>
      <c r="D4217" s="44" t="s">
        <v>14</v>
      </c>
      <c r="E4217" s="22" t="s">
        <v>14</v>
      </c>
      <c r="F4217" s="44" t="s">
        <v>14</v>
      </c>
      <c r="G4217" s="44" t="s">
        <v>14</v>
      </c>
      <c r="H4217" s="44" t="s">
        <v>14</v>
      </c>
      <c r="I4217" s="22" t="s">
        <v>14</v>
      </c>
      <c r="J4217" s="22" t="s">
        <v>14</v>
      </c>
      <c r="K4217" s="22" t="s">
        <v>14</v>
      </c>
      <c r="M4217" s="45" t="s">
        <v>14</v>
      </c>
    </row>
    <row r="4218" spans="1:13" x14ac:dyDescent="0.25">
      <c r="A4218" s="44" t="s">
        <v>14</v>
      </c>
      <c r="B4218" s="27" t="s">
        <v>14</v>
      </c>
      <c r="C4218" s="27" t="s">
        <v>14</v>
      </c>
      <c r="D4218" s="44" t="s">
        <v>14</v>
      </c>
      <c r="E4218" s="22" t="s">
        <v>14</v>
      </c>
      <c r="F4218" s="44" t="s">
        <v>14</v>
      </c>
      <c r="G4218" s="44" t="s">
        <v>14</v>
      </c>
      <c r="H4218" s="44" t="s">
        <v>14</v>
      </c>
      <c r="I4218" s="22" t="s">
        <v>14</v>
      </c>
      <c r="J4218" s="22" t="s">
        <v>14</v>
      </c>
      <c r="K4218" s="22" t="s">
        <v>14</v>
      </c>
      <c r="M4218" s="45" t="s">
        <v>14</v>
      </c>
    </row>
    <row r="4219" spans="1:13" x14ac:dyDescent="0.25">
      <c r="A4219" s="44" t="s">
        <v>14</v>
      </c>
      <c r="B4219" s="27" t="s">
        <v>14</v>
      </c>
      <c r="C4219" s="27" t="s">
        <v>14</v>
      </c>
      <c r="D4219" s="44" t="s">
        <v>14</v>
      </c>
      <c r="E4219" s="22" t="s">
        <v>14</v>
      </c>
      <c r="F4219" s="44" t="s">
        <v>14</v>
      </c>
      <c r="G4219" s="44" t="s">
        <v>14</v>
      </c>
      <c r="H4219" s="44" t="s">
        <v>14</v>
      </c>
      <c r="I4219" s="22" t="s">
        <v>14</v>
      </c>
      <c r="J4219" s="22" t="s">
        <v>14</v>
      </c>
      <c r="K4219" s="22" t="s">
        <v>14</v>
      </c>
      <c r="M4219" s="45" t="s">
        <v>14</v>
      </c>
    </row>
    <row r="4220" spans="1:13" x14ac:dyDescent="0.25">
      <c r="A4220" s="44" t="s">
        <v>14</v>
      </c>
      <c r="B4220" s="27" t="s">
        <v>14</v>
      </c>
      <c r="C4220" s="27" t="s">
        <v>14</v>
      </c>
      <c r="D4220" s="44" t="s">
        <v>14</v>
      </c>
      <c r="E4220" s="22" t="s">
        <v>14</v>
      </c>
      <c r="F4220" s="44" t="s">
        <v>14</v>
      </c>
      <c r="G4220" s="44" t="s">
        <v>14</v>
      </c>
      <c r="H4220" s="44" t="s">
        <v>14</v>
      </c>
      <c r="I4220" s="22" t="s">
        <v>14</v>
      </c>
      <c r="J4220" s="22" t="s">
        <v>14</v>
      </c>
      <c r="K4220" s="22" t="s">
        <v>14</v>
      </c>
      <c r="M4220" s="45" t="s">
        <v>14</v>
      </c>
    </row>
    <row r="4221" spans="1:13" x14ac:dyDescent="0.25">
      <c r="A4221" s="44" t="s">
        <v>14</v>
      </c>
      <c r="B4221" s="27" t="s">
        <v>14</v>
      </c>
      <c r="C4221" s="27" t="s">
        <v>14</v>
      </c>
      <c r="D4221" s="44" t="s">
        <v>14</v>
      </c>
      <c r="E4221" s="22" t="s">
        <v>14</v>
      </c>
      <c r="F4221" s="44" t="s">
        <v>14</v>
      </c>
      <c r="G4221" s="44" t="s">
        <v>14</v>
      </c>
      <c r="H4221" s="44" t="s">
        <v>14</v>
      </c>
      <c r="I4221" s="22" t="s">
        <v>14</v>
      </c>
      <c r="J4221" s="22" t="s">
        <v>14</v>
      </c>
      <c r="K4221" s="22" t="s">
        <v>14</v>
      </c>
      <c r="M4221" s="45" t="s">
        <v>14</v>
      </c>
    </row>
    <row r="4222" spans="1:13" x14ac:dyDescent="0.25">
      <c r="A4222" s="44" t="s">
        <v>14</v>
      </c>
      <c r="B4222" s="27" t="s">
        <v>14</v>
      </c>
      <c r="C4222" s="27" t="s">
        <v>14</v>
      </c>
      <c r="D4222" s="44" t="s">
        <v>14</v>
      </c>
      <c r="E4222" s="22" t="s">
        <v>14</v>
      </c>
      <c r="F4222" s="44" t="s">
        <v>14</v>
      </c>
      <c r="G4222" s="44" t="s">
        <v>14</v>
      </c>
      <c r="H4222" s="44" t="s">
        <v>14</v>
      </c>
      <c r="I4222" s="22" t="s">
        <v>14</v>
      </c>
      <c r="J4222" s="22" t="s">
        <v>14</v>
      </c>
      <c r="K4222" s="22" t="s">
        <v>14</v>
      </c>
      <c r="M4222" s="45" t="s">
        <v>14</v>
      </c>
    </row>
    <row r="4223" spans="1:13" x14ac:dyDescent="0.25">
      <c r="A4223" s="44" t="s">
        <v>14</v>
      </c>
      <c r="B4223" s="27" t="s">
        <v>14</v>
      </c>
      <c r="C4223" s="27" t="s">
        <v>14</v>
      </c>
      <c r="D4223" s="44" t="s">
        <v>14</v>
      </c>
      <c r="E4223" s="22" t="s">
        <v>14</v>
      </c>
      <c r="F4223" s="44" t="s">
        <v>14</v>
      </c>
      <c r="G4223" s="44" t="s">
        <v>14</v>
      </c>
      <c r="H4223" s="44" t="s">
        <v>14</v>
      </c>
      <c r="I4223" s="22" t="s">
        <v>14</v>
      </c>
      <c r="J4223" s="22" t="s">
        <v>14</v>
      </c>
      <c r="K4223" s="22" t="s">
        <v>14</v>
      </c>
      <c r="M4223" s="45" t="s">
        <v>14</v>
      </c>
    </row>
    <row r="4224" spans="1:13" x14ac:dyDescent="0.25">
      <c r="A4224" s="44" t="s">
        <v>14</v>
      </c>
      <c r="B4224" s="27" t="s">
        <v>14</v>
      </c>
      <c r="C4224" s="27" t="s">
        <v>14</v>
      </c>
      <c r="D4224" s="44" t="s">
        <v>14</v>
      </c>
      <c r="E4224" s="22" t="s">
        <v>14</v>
      </c>
      <c r="F4224" s="44" t="s">
        <v>14</v>
      </c>
      <c r="G4224" s="44" t="s">
        <v>14</v>
      </c>
      <c r="H4224" s="44" t="s">
        <v>14</v>
      </c>
      <c r="I4224" s="22" t="s">
        <v>14</v>
      </c>
      <c r="J4224" s="22" t="s">
        <v>14</v>
      </c>
      <c r="K4224" s="22" t="s">
        <v>14</v>
      </c>
      <c r="M4224" s="45" t="s">
        <v>14</v>
      </c>
    </row>
    <row r="4225" spans="1:13" x14ac:dyDescent="0.25">
      <c r="A4225" s="44" t="s">
        <v>14</v>
      </c>
      <c r="B4225" s="27" t="s">
        <v>14</v>
      </c>
      <c r="C4225" s="27" t="s">
        <v>14</v>
      </c>
      <c r="D4225" s="44" t="s">
        <v>14</v>
      </c>
      <c r="E4225" s="22" t="s">
        <v>14</v>
      </c>
      <c r="F4225" s="44" t="s">
        <v>14</v>
      </c>
      <c r="G4225" s="44" t="s">
        <v>14</v>
      </c>
      <c r="H4225" s="44" t="s">
        <v>14</v>
      </c>
      <c r="I4225" s="22" t="s">
        <v>14</v>
      </c>
      <c r="J4225" s="22" t="s">
        <v>14</v>
      </c>
      <c r="K4225" s="22" t="s">
        <v>14</v>
      </c>
      <c r="M4225" s="45" t="s">
        <v>14</v>
      </c>
    </row>
    <row r="4226" spans="1:13" x14ac:dyDescent="0.25">
      <c r="A4226" s="44" t="s">
        <v>14</v>
      </c>
      <c r="B4226" s="27" t="s">
        <v>14</v>
      </c>
      <c r="C4226" s="27" t="s">
        <v>14</v>
      </c>
      <c r="D4226" s="44" t="s">
        <v>14</v>
      </c>
      <c r="E4226" s="22" t="s">
        <v>14</v>
      </c>
      <c r="F4226" s="44" t="s">
        <v>14</v>
      </c>
      <c r="G4226" s="44" t="s">
        <v>14</v>
      </c>
      <c r="H4226" s="44" t="s">
        <v>14</v>
      </c>
      <c r="I4226" s="22" t="s">
        <v>14</v>
      </c>
      <c r="J4226" s="22" t="s">
        <v>14</v>
      </c>
      <c r="K4226" s="22" t="s">
        <v>14</v>
      </c>
      <c r="M4226" s="45" t="s">
        <v>14</v>
      </c>
    </row>
    <row r="4227" spans="1:13" x14ac:dyDescent="0.25">
      <c r="A4227" s="44" t="s">
        <v>14</v>
      </c>
      <c r="B4227" s="27" t="s">
        <v>14</v>
      </c>
      <c r="C4227" s="27" t="s">
        <v>14</v>
      </c>
      <c r="D4227" s="44" t="s">
        <v>14</v>
      </c>
      <c r="E4227" s="22" t="s">
        <v>14</v>
      </c>
      <c r="F4227" s="44" t="s">
        <v>14</v>
      </c>
      <c r="G4227" s="44" t="s">
        <v>14</v>
      </c>
      <c r="H4227" s="44" t="s">
        <v>14</v>
      </c>
      <c r="I4227" s="22" t="s">
        <v>14</v>
      </c>
      <c r="J4227" s="22" t="s">
        <v>14</v>
      </c>
      <c r="K4227" s="22" t="s">
        <v>14</v>
      </c>
      <c r="M4227" s="45" t="s">
        <v>14</v>
      </c>
    </row>
    <row r="4228" spans="1:13" x14ac:dyDescent="0.25">
      <c r="A4228" s="44" t="s">
        <v>14</v>
      </c>
      <c r="B4228" s="27" t="s">
        <v>14</v>
      </c>
      <c r="C4228" s="27" t="s">
        <v>14</v>
      </c>
      <c r="D4228" s="44" t="s">
        <v>14</v>
      </c>
      <c r="E4228" s="22" t="s">
        <v>14</v>
      </c>
      <c r="F4228" s="44" t="s">
        <v>14</v>
      </c>
      <c r="G4228" s="44" t="s">
        <v>14</v>
      </c>
      <c r="H4228" s="44" t="s">
        <v>14</v>
      </c>
      <c r="I4228" s="22" t="s">
        <v>14</v>
      </c>
      <c r="J4228" s="22" t="s">
        <v>14</v>
      </c>
      <c r="K4228" s="22" t="s">
        <v>14</v>
      </c>
      <c r="M4228" s="45" t="s">
        <v>14</v>
      </c>
    </row>
    <row r="4229" spans="1:13" x14ac:dyDescent="0.25">
      <c r="A4229" s="44" t="s">
        <v>14</v>
      </c>
      <c r="B4229" s="27" t="s">
        <v>14</v>
      </c>
      <c r="C4229" s="27" t="s">
        <v>14</v>
      </c>
      <c r="D4229" s="44" t="s">
        <v>14</v>
      </c>
      <c r="E4229" s="22" t="s">
        <v>14</v>
      </c>
      <c r="F4229" s="44" t="s">
        <v>14</v>
      </c>
      <c r="G4229" s="44" t="s">
        <v>14</v>
      </c>
      <c r="H4229" s="44" t="s">
        <v>14</v>
      </c>
      <c r="I4229" s="22" t="s">
        <v>14</v>
      </c>
      <c r="J4229" s="22" t="s">
        <v>14</v>
      </c>
      <c r="K4229" s="22" t="s">
        <v>14</v>
      </c>
      <c r="M4229" s="45" t="s">
        <v>14</v>
      </c>
    </row>
    <row r="4230" spans="1:13" x14ac:dyDescent="0.25">
      <c r="A4230" s="44" t="s">
        <v>14</v>
      </c>
      <c r="B4230" s="27" t="s">
        <v>14</v>
      </c>
      <c r="C4230" s="27" t="s">
        <v>14</v>
      </c>
      <c r="D4230" s="44" t="s">
        <v>14</v>
      </c>
      <c r="E4230" s="22" t="s">
        <v>14</v>
      </c>
      <c r="F4230" s="44" t="s">
        <v>14</v>
      </c>
      <c r="G4230" s="44" t="s">
        <v>14</v>
      </c>
      <c r="H4230" s="44" t="s">
        <v>14</v>
      </c>
      <c r="I4230" s="22" t="s">
        <v>14</v>
      </c>
      <c r="J4230" s="22" t="s">
        <v>14</v>
      </c>
      <c r="K4230" s="22" t="s">
        <v>14</v>
      </c>
      <c r="M4230" s="45" t="s">
        <v>14</v>
      </c>
    </row>
    <row r="4231" spans="1:13" x14ac:dyDescent="0.25">
      <c r="A4231" s="44" t="s">
        <v>14</v>
      </c>
      <c r="B4231" s="27" t="s">
        <v>14</v>
      </c>
      <c r="C4231" s="27" t="s">
        <v>14</v>
      </c>
      <c r="D4231" s="44" t="s">
        <v>14</v>
      </c>
      <c r="E4231" s="22" t="s">
        <v>14</v>
      </c>
      <c r="F4231" s="44" t="s">
        <v>14</v>
      </c>
      <c r="G4231" s="44" t="s">
        <v>14</v>
      </c>
      <c r="H4231" s="44" t="s">
        <v>14</v>
      </c>
      <c r="I4231" s="22" t="s">
        <v>14</v>
      </c>
      <c r="J4231" s="22" t="s">
        <v>14</v>
      </c>
      <c r="K4231" s="22" t="s">
        <v>14</v>
      </c>
      <c r="M4231" s="45" t="s">
        <v>14</v>
      </c>
    </row>
    <row r="4232" spans="1:13" x14ac:dyDescent="0.25">
      <c r="A4232" s="44" t="s">
        <v>14</v>
      </c>
      <c r="B4232" s="27" t="s">
        <v>14</v>
      </c>
      <c r="C4232" s="27" t="s">
        <v>14</v>
      </c>
      <c r="D4232" s="44" t="s">
        <v>14</v>
      </c>
      <c r="E4232" s="22" t="s">
        <v>14</v>
      </c>
      <c r="F4232" s="44" t="s">
        <v>14</v>
      </c>
      <c r="G4232" s="44" t="s">
        <v>14</v>
      </c>
      <c r="H4232" s="44" t="s">
        <v>14</v>
      </c>
      <c r="I4232" s="22" t="s">
        <v>14</v>
      </c>
      <c r="J4232" s="22" t="s">
        <v>14</v>
      </c>
      <c r="K4232" s="22" t="s">
        <v>14</v>
      </c>
      <c r="M4232" s="45" t="s">
        <v>14</v>
      </c>
    </row>
    <row r="4233" spans="1:13" x14ac:dyDescent="0.25">
      <c r="A4233" s="44" t="s">
        <v>14</v>
      </c>
      <c r="B4233" s="27" t="s">
        <v>14</v>
      </c>
      <c r="C4233" s="27" t="s">
        <v>14</v>
      </c>
      <c r="D4233" s="44" t="s">
        <v>14</v>
      </c>
      <c r="E4233" s="22" t="s">
        <v>14</v>
      </c>
      <c r="F4233" s="44" t="s">
        <v>14</v>
      </c>
      <c r="G4233" s="44" t="s">
        <v>14</v>
      </c>
      <c r="H4233" s="44" t="s">
        <v>14</v>
      </c>
      <c r="I4233" s="22" t="s">
        <v>14</v>
      </c>
      <c r="J4233" s="22" t="s">
        <v>14</v>
      </c>
      <c r="K4233" s="22" t="s">
        <v>14</v>
      </c>
      <c r="M4233" s="45" t="s">
        <v>14</v>
      </c>
    </row>
    <row r="4234" spans="1:13" x14ac:dyDescent="0.25">
      <c r="A4234" s="44" t="s">
        <v>14</v>
      </c>
      <c r="B4234" s="27" t="s">
        <v>14</v>
      </c>
      <c r="C4234" s="27" t="s">
        <v>14</v>
      </c>
      <c r="D4234" s="44" t="s">
        <v>14</v>
      </c>
      <c r="E4234" s="22" t="s">
        <v>14</v>
      </c>
      <c r="F4234" s="44" t="s">
        <v>14</v>
      </c>
      <c r="G4234" s="44" t="s">
        <v>14</v>
      </c>
      <c r="H4234" s="44" t="s">
        <v>14</v>
      </c>
      <c r="I4234" s="22" t="s">
        <v>14</v>
      </c>
      <c r="J4234" s="22" t="s">
        <v>14</v>
      </c>
      <c r="K4234" s="22" t="s">
        <v>14</v>
      </c>
      <c r="M4234" s="45" t="s">
        <v>14</v>
      </c>
    </row>
    <row r="4235" spans="1:13" x14ac:dyDescent="0.25">
      <c r="A4235" s="44" t="s">
        <v>14</v>
      </c>
      <c r="B4235" s="27" t="s">
        <v>14</v>
      </c>
      <c r="C4235" s="27" t="s">
        <v>14</v>
      </c>
      <c r="D4235" s="44" t="s">
        <v>14</v>
      </c>
      <c r="E4235" s="22" t="s">
        <v>14</v>
      </c>
      <c r="F4235" s="44" t="s">
        <v>14</v>
      </c>
      <c r="G4235" s="44" t="s">
        <v>14</v>
      </c>
      <c r="H4235" s="44" t="s">
        <v>14</v>
      </c>
      <c r="I4235" s="22" t="s">
        <v>14</v>
      </c>
      <c r="J4235" s="22" t="s">
        <v>14</v>
      </c>
      <c r="K4235" s="22" t="s">
        <v>14</v>
      </c>
      <c r="M4235" s="45" t="s">
        <v>14</v>
      </c>
    </row>
    <row r="4236" spans="1:13" x14ac:dyDescent="0.25">
      <c r="A4236" s="44" t="s">
        <v>14</v>
      </c>
      <c r="B4236" s="27" t="s">
        <v>14</v>
      </c>
      <c r="C4236" s="27" t="s">
        <v>14</v>
      </c>
      <c r="D4236" s="44" t="s">
        <v>14</v>
      </c>
      <c r="E4236" s="22" t="s">
        <v>14</v>
      </c>
      <c r="F4236" s="44" t="s">
        <v>14</v>
      </c>
      <c r="G4236" s="44" t="s">
        <v>14</v>
      </c>
      <c r="H4236" s="44" t="s">
        <v>14</v>
      </c>
      <c r="I4236" s="22" t="s">
        <v>14</v>
      </c>
      <c r="J4236" s="22" t="s">
        <v>14</v>
      </c>
      <c r="K4236" s="22" t="s">
        <v>14</v>
      </c>
      <c r="M4236" s="45" t="s">
        <v>14</v>
      </c>
    </row>
    <row r="4237" spans="1:13" x14ac:dyDescent="0.25">
      <c r="A4237" s="44" t="s">
        <v>14</v>
      </c>
      <c r="B4237" s="27" t="s">
        <v>14</v>
      </c>
      <c r="C4237" s="27" t="s">
        <v>14</v>
      </c>
      <c r="D4237" s="44" t="s">
        <v>14</v>
      </c>
      <c r="E4237" s="22" t="s">
        <v>14</v>
      </c>
      <c r="F4237" s="44" t="s">
        <v>14</v>
      </c>
      <c r="G4237" s="44" t="s">
        <v>14</v>
      </c>
      <c r="H4237" s="44" t="s">
        <v>14</v>
      </c>
      <c r="I4237" s="22" t="s">
        <v>14</v>
      </c>
      <c r="J4237" s="22" t="s">
        <v>14</v>
      </c>
      <c r="K4237" s="22" t="s">
        <v>14</v>
      </c>
      <c r="M4237" s="45" t="s">
        <v>14</v>
      </c>
    </row>
    <row r="4238" spans="1:13" x14ac:dyDescent="0.25">
      <c r="A4238" s="44" t="s">
        <v>14</v>
      </c>
      <c r="B4238" s="27" t="s">
        <v>14</v>
      </c>
      <c r="C4238" s="27" t="s">
        <v>14</v>
      </c>
      <c r="D4238" s="44" t="s">
        <v>14</v>
      </c>
      <c r="E4238" s="22" t="s">
        <v>14</v>
      </c>
      <c r="F4238" s="44" t="s">
        <v>14</v>
      </c>
      <c r="G4238" s="44" t="s">
        <v>14</v>
      </c>
      <c r="H4238" s="44" t="s">
        <v>14</v>
      </c>
      <c r="I4238" s="22" t="s">
        <v>14</v>
      </c>
      <c r="J4238" s="22" t="s">
        <v>14</v>
      </c>
      <c r="K4238" s="22" t="s">
        <v>14</v>
      </c>
      <c r="M4238" s="45" t="s">
        <v>14</v>
      </c>
    </row>
    <row r="4239" spans="1:13" x14ac:dyDescent="0.25">
      <c r="A4239" s="44" t="s">
        <v>14</v>
      </c>
      <c r="B4239" s="27" t="s">
        <v>14</v>
      </c>
      <c r="C4239" s="27" t="s">
        <v>14</v>
      </c>
      <c r="D4239" s="44" t="s">
        <v>14</v>
      </c>
      <c r="E4239" s="22" t="s">
        <v>14</v>
      </c>
      <c r="F4239" s="44" t="s">
        <v>14</v>
      </c>
      <c r="G4239" s="44" t="s">
        <v>14</v>
      </c>
      <c r="H4239" s="44" t="s">
        <v>14</v>
      </c>
      <c r="I4239" s="22" t="s">
        <v>14</v>
      </c>
      <c r="J4239" s="22" t="s">
        <v>14</v>
      </c>
      <c r="K4239" s="22" t="s">
        <v>14</v>
      </c>
      <c r="M4239" s="45" t="s">
        <v>14</v>
      </c>
    </row>
    <row r="4240" spans="1:13" x14ac:dyDescent="0.25">
      <c r="A4240" s="44" t="s">
        <v>14</v>
      </c>
      <c r="B4240" s="27" t="s">
        <v>14</v>
      </c>
      <c r="C4240" s="27" t="s">
        <v>14</v>
      </c>
      <c r="D4240" s="44" t="s">
        <v>14</v>
      </c>
      <c r="E4240" s="22" t="s">
        <v>14</v>
      </c>
      <c r="F4240" s="44" t="s">
        <v>14</v>
      </c>
      <c r="G4240" s="44" t="s">
        <v>14</v>
      </c>
      <c r="H4240" s="44" t="s">
        <v>14</v>
      </c>
      <c r="I4240" s="22" t="s">
        <v>14</v>
      </c>
      <c r="J4240" s="22" t="s">
        <v>14</v>
      </c>
      <c r="K4240" s="22" t="s">
        <v>14</v>
      </c>
      <c r="M4240" s="45" t="s">
        <v>14</v>
      </c>
    </row>
    <row r="4241" spans="1:13" x14ac:dyDescent="0.25">
      <c r="A4241" s="44" t="s">
        <v>14</v>
      </c>
      <c r="B4241" s="27" t="s">
        <v>14</v>
      </c>
      <c r="C4241" s="27" t="s">
        <v>14</v>
      </c>
      <c r="D4241" s="44" t="s">
        <v>14</v>
      </c>
      <c r="E4241" s="22" t="s">
        <v>14</v>
      </c>
      <c r="F4241" s="44" t="s">
        <v>14</v>
      </c>
      <c r="G4241" s="44" t="s">
        <v>14</v>
      </c>
      <c r="H4241" s="44" t="s">
        <v>14</v>
      </c>
      <c r="I4241" s="22" t="s">
        <v>14</v>
      </c>
      <c r="J4241" s="22" t="s">
        <v>14</v>
      </c>
      <c r="K4241" s="22" t="s">
        <v>14</v>
      </c>
      <c r="M4241" s="45" t="s">
        <v>14</v>
      </c>
    </row>
    <row r="4242" spans="1:13" x14ac:dyDescent="0.25">
      <c r="A4242" s="44" t="s">
        <v>14</v>
      </c>
      <c r="B4242" s="27" t="s">
        <v>14</v>
      </c>
      <c r="C4242" s="27" t="s">
        <v>14</v>
      </c>
      <c r="D4242" s="44" t="s">
        <v>14</v>
      </c>
      <c r="E4242" s="22" t="s">
        <v>14</v>
      </c>
      <c r="F4242" s="44" t="s">
        <v>14</v>
      </c>
      <c r="G4242" s="44" t="s">
        <v>14</v>
      </c>
      <c r="H4242" s="44" t="s">
        <v>14</v>
      </c>
      <c r="I4242" s="22" t="s">
        <v>14</v>
      </c>
      <c r="J4242" s="22" t="s">
        <v>14</v>
      </c>
      <c r="K4242" s="22" t="s">
        <v>14</v>
      </c>
      <c r="M4242" s="45" t="s">
        <v>14</v>
      </c>
    </row>
    <row r="4243" spans="1:13" x14ac:dyDescent="0.25">
      <c r="A4243" s="44" t="s">
        <v>14</v>
      </c>
      <c r="B4243" s="27" t="s">
        <v>14</v>
      </c>
      <c r="C4243" s="27" t="s">
        <v>14</v>
      </c>
      <c r="D4243" s="44" t="s">
        <v>14</v>
      </c>
      <c r="E4243" s="22" t="s">
        <v>14</v>
      </c>
      <c r="F4243" s="44" t="s">
        <v>14</v>
      </c>
      <c r="G4243" s="44" t="s">
        <v>14</v>
      </c>
      <c r="H4243" s="44" t="s">
        <v>14</v>
      </c>
      <c r="I4243" s="22" t="s">
        <v>14</v>
      </c>
      <c r="J4243" s="22" t="s">
        <v>14</v>
      </c>
      <c r="K4243" s="22" t="s">
        <v>14</v>
      </c>
      <c r="M4243" s="45" t="s">
        <v>14</v>
      </c>
    </row>
    <row r="4244" spans="1:13" x14ac:dyDescent="0.25">
      <c r="A4244" s="44" t="s">
        <v>14</v>
      </c>
      <c r="B4244" s="27" t="s">
        <v>14</v>
      </c>
      <c r="C4244" s="27" t="s">
        <v>14</v>
      </c>
      <c r="D4244" s="44" t="s">
        <v>14</v>
      </c>
      <c r="E4244" s="22" t="s">
        <v>14</v>
      </c>
      <c r="F4244" s="44" t="s">
        <v>14</v>
      </c>
      <c r="G4244" s="44" t="s">
        <v>14</v>
      </c>
      <c r="H4244" s="44" t="s">
        <v>14</v>
      </c>
      <c r="I4244" s="22" t="s">
        <v>14</v>
      </c>
      <c r="J4244" s="22" t="s">
        <v>14</v>
      </c>
      <c r="K4244" s="22" t="s">
        <v>14</v>
      </c>
      <c r="M4244" s="45" t="s">
        <v>14</v>
      </c>
    </row>
    <row r="4245" spans="1:13" x14ac:dyDescent="0.25">
      <c r="A4245" s="44" t="s">
        <v>14</v>
      </c>
      <c r="B4245" s="27" t="s">
        <v>14</v>
      </c>
      <c r="C4245" s="27" t="s">
        <v>14</v>
      </c>
      <c r="D4245" s="44" t="s">
        <v>14</v>
      </c>
      <c r="E4245" s="22" t="s">
        <v>14</v>
      </c>
      <c r="F4245" s="44" t="s">
        <v>14</v>
      </c>
      <c r="G4245" s="44" t="s">
        <v>14</v>
      </c>
      <c r="H4245" s="44" t="s">
        <v>14</v>
      </c>
      <c r="I4245" s="22" t="s">
        <v>14</v>
      </c>
      <c r="J4245" s="22" t="s">
        <v>14</v>
      </c>
      <c r="K4245" s="22" t="s">
        <v>14</v>
      </c>
      <c r="M4245" s="45" t="s">
        <v>14</v>
      </c>
    </row>
    <row r="4246" spans="1:13" x14ac:dyDescent="0.25">
      <c r="A4246" s="44" t="s">
        <v>14</v>
      </c>
      <c r="B4246" s="27" t="s">
        <v>14</v>
      </c>
      <c r="C4246" s="27" t="s">
        <v>14</v>
      </c>
      <c r="D4246" s="44" t="s">
        <v>14</v>
      </c>
      <c r="E4246" s="22" t="s">
        <v>14</v>
      </c>
      <c r="F4246" s="44" t="s">
        <v>14</v>
      </c>
      <c r="G4246" s="44" t="s">
        <v>14</v>
      </c>
      <c r="H4246" s="44" t="s">
        <v>14</v>
      </c>
      <c r="I4246" s="22" t="s">
        <v>14</v>
      </c>
      <c r="J4246" s="22" t="s">
        <v>14</v>
      </c>
      <c r="K4246" s="22" t="s">
        <v>14</v>
      </c>
      <c r="M4246" s="45" t="s">
        <v>14</v>
      </c>
    </row>
    <row r="4247" spans="1:13" x14ac:dyDescent="0.25">
      <c r="A4247" s="44" t="s">
        <v>14</v>
      </c>
      <c r="B4247" s="27" t="s">
        <v>14</v>
      </c>
      <c r="C4247" s="27" t="s">
        <v>14</v>
      </c>
      <c r="D4247" s="44" t="s">
        <v>14</v>
      </c>
      <c r="E4247" s="22" t="s">
        <v>14</v>
      </c>
      <c r="F4247" s="44" t="s">
        <v>14</v>
      </c>
      <c r="G4247" s="44" t="s">
        <v>14</v>
      </c>
      <c r="H4247" s="44" t="s">
        <v>14</v>
      </c>
      <c r="I4247" s="22" t="s">
        <v>14</v>
      </c>
      <c r="J4247" s="22" t="s">
        <v>14</v>
      </c>
      <c r="K4247" s="22" t="s">
        <v>14</v>
      </c>
      <c r="M4247" s="45" t="s">
        <v>14</v>
      </c>
    </row>
    <row r="4248" spans="1:13" x14ac:dyDescent="0.25">
      <c r="A4248" s="44" t="s">
        <v>14</v>
      </c>
      <c r="B4248" s="27" t="s">
        <v>14</v>
      </c>
      <c r="C4248" s="27" t="s">
        <v>14</v>
      </c>
      <c r="D4248" s="44" t="s">
        <v>14</v>
      </c>
      <c r="E4248" s="22" t="s">
        <v>14</v>
      </c>
      <c r="F4248" s="44" t="s">
        <v>14</v>
      </c>
      <c r="G4248" s="44" t="s">
        <v>14</v>
      </c>
      <c r="H4248" s="44" t="s">
        <v>14</v>
      </c>
      <c r="I4248" s="22" t="s">
        <v>14</v>
      </c>
      <c r="J4248" s="22" t="s">
        <v>14</v>
      </c>
      <c r="K4248" s="22" t="s">
        <v>14</v>
      </c>
      <c r="M4248" s="45" t="s">
        <v>14</v>
      </c>
    </row>
    <row r="4249" spans="1:13" x14ac:dyDescent="0.25">
      <c r="A4249" s="44" t="s">
        <v>14</v>
      </c>
      <c r="B4249" s="27" t="s">
        <v>14</v>
      </c>
      <c r="C4249" s="27" t="s">
        <v>14</v>
      </c>
      <c r="D4249" s="44" t="s">
        <v>14</v>
      </c>
      <c r="E4249" s="22" t="s">
        <v>14</v>
      </c>
      <c r="F4249" s="44" t="s">
        <v>14</v>
      </c>
      <c r="G4249" s="44" t="s">
        <v>14</v>
      </c>
      <c r="H4249" s="44" t="s">
        <v>14</v>
      </c>
      <c r="I4249" s="22" t="s">
        <v>14</v>
      </c>
      <c r="J4249" s="22" t="s">
        <v>14</v>
      </c>
      <c r="K4249" s="22" t="s">
        <v>14</v>
      </c>
      <c r="M4249" s="45" t="s">
        <v>14</v>
      </c>
    </row>
    <row r="4250" spans="1:13" x14ac:dyDescent="0.25">
      <c r="A4250" s="44" t="s">
        <v>14</v>
      </c>
      <c r="B4250" s="27" t="s">
        <v>14</v>
      </c>
      <c r="C4250" s="27" t="s">
        <v>14</v>
      </c>
      <c r="D4250" s="44" t="s">
        <v>14</v>
      </c>
      <c r="E4250" s="22" t="s">
        <v>14</v>
      </c>
      <c r="F4250" s="44" t="s">
        <v>14</v>
      </c>
      <c r="G4250" s="44" t="s">
        <v>14</v>
      </c>
      <c r="H4250" s="44" t="s">
        <v>14</v>
      </c>
      <c r="I4250" s="22" t="s">
        <v>14</v>
      </c>
      <c r="J4250" s="22" t="s">
        <v>14</v>
      </c>
      <c r="K4250" s="22" t="s">
        <v>14</v>
      </c>
      <c r="M4250" s="45" t="s">
        <v>14</v>
      </c>
    </row>
    <row r="4251" spans="1:13" x14ac:dyDescent="0.25">
      <c r="A4251" s="44" t="s">
        <v>14</v>
      </c>
      <c r="B4251" s="27" t="s">
        <v>14</v>
      </c>
      <c r="C4251" s="27" t="s">
        <v>14</v>
      </c>
      <c r="D4251" s="44" t="s">
        <v>14</v>
      </c>
      <c r="E4251" s="22" t="s">
        <v>14</v>
      </c>
      <c r="F4251" s="44" t="s">
        <v>14</v>
      </c>
      <c r="G4251" s="44" t="s">
        <v>14</v>
      </c>
      <c r="H4251" s="44" t="s">
        <v>14</v>
      </c>
      <c r="I4251" s="22" t="s">
        <v>14</v>
      </c>
      <c r="J4251" s="22" t="s">
        <v>14</v>
      </c>
      <c r="K4251" s="22" t="s">
        <v>14</v>
      </c>
      <c r="M4251" s="45" t="s">
        <v>14</v>
      </c>
    </row>
    <row r="4252" spans="1:13" x14ac:dyDescent="0.25">
      <c r="A4252" s="44" t="s">
        <v>14</v>
      </c>
      <c r="B4252" s="27" t="s">
        <v>14</v>
      </c>
      <c r="C4252" s="27" t="s">
        <v>14</v>
      </c>
      <c r="D4252" s="44" t="s">
        <v>14</v>
      </c>
      <c r="E4252" s="22" t="s">
        <v>14</v>
      </c>
      <c r="F4252" s="44" t="s">
        <v>14</v>
      </c>
      <c r="G4252" s="44" t="s">
        <v>14</v>
      </c>
      <c r="H4252" s="44" t="s">
        <v>14</v>
      </c>
      <c r="I4252" s="22" t="s">
        <v>14</v>
      </c>
      <c r="J4252" s="22" t="s">
        <v>14</v>
      </c>
      <c r="K4252" s="22" t="s">
        <v>14</v>
      </c>
      <c r="M4252" s="45" t="s">
        <v>14</v>
      </c>
    </row>
    <row r="4253" spans="1:13" x14ac:dyDescent="0.25">
      <c r="A4253" s="44" t="s">
        <v>14</v>
      </c>
      <c r="B4253" s="27" t="s">
        <v>14</v>
      </c>
      <c r="C4253" s="27" t="s">
        <v>14</v>
      </c>
      <c r="D4253" s="44" t="s">
        <v>14</v>
      </c>
      <c r="E4253" s="22" t="s">
        <v>14</v>
      </c>
      <c r="F4253" s="44" t="s">
        <v>14</v>
      </c>
      <c r="G4253" s="44" t="s">
        <v>14</v>
      </c>
      <c r="H4253" s="44" t="s">
        <v>14</v>
      </c>
      <c r="I4253" s="22" t="s">
        <v>14</v>
      </c>
      <c r="J4253" s="22" t="s">
        <v>14</v>
      </c>
      <c r="K4253" s="22" t="s">
        <v>14</v>
      </c>
      <c r="M4253" s="45" t="s">
        <v>14</v>
      </c>
    </row>
    <row r="4254" spans="1:13" x14ac:dyDescent="0.25">
      <c r="A4254" s="44" t="s">
        <v>14</v>
      </c>
      <c r="B4254" s="27" t="s">
        <v>14</v>
      </c>
      <c r="C4254" s="27" t="s">
        <v>14</v>
      </c>
      <c r="D4254" s="44" t="s">
        <v>14</v>
      </c>
      <c r="E4254" s="22" t="s">
        <v>14</v>
      </c>
      <c r="F4254" s="44" t="s">
        <v>14</v>
      </c>
      <c r="G4254" s="44" t="s">
        <v>14</v>
      </c>
      <c r="H4254" s="44" t="s">
        <v>14</v>
      </c>
      <c r="I4254" s="22" t="s">
        <v>14</v>
      </c>
      <c r="J4254" s="22" t="s">
        <v>14</v>
      </c>
      <c r="K4254" s="22" t="s">
        <v>14</v>
      </c>
      <c r="M4254" s="45" t="s">
        <v>14</v>
      </c>
    </row>
    <row r="4255" spans="1:13" x14ac:dyDescent="0.25">
      <c r="A4255" s="44" t="s">
        <v>14</v>
      </c>
      <c r="B4255" s="27" t="s">
        <v>14</v>
      </c>
      <c r="C4255" s="27" t="s">
        <v>14</v>
      </c>
      <c r="D4255" s="44" t="s">
        <v>14</v>
      </c>
      <c r="E4255" s="22" t="s">
        <v>14</v>
      </c>
      <c r="F4255" s="44" t="s">
        <v>14</v>
      </c>
      <c r="G4255" s="44" t="s">
        <v>14</v>
      </c>
      <c r="H4255" s="44" t="s">
        <v>14</v>
      </c>
      <c r="I4255" s="22" t="s">
        <v>14</v>
      </c>
      <c r="J4255" s="22" t="s">
        <v>14</v>
      </c>
      <c r="K4255" s="22" t="s">
        <v>14</v>
      </c>
      <c r="M4255" s="45" t="s">
        <v>14</v>
      </c>
    </row>
    <row r="4256" spans="1:13" x14ac:dyDescent="0.25">
      <c r="A4256" s="44" t="s">
        <v>14</v>
      </c>
      <c r="B4256" s="27" t="s">
        <v>14</v>
      </c>
      <c r="C4256" s="27" t="s">
        <v>14</v>
      </c>
      <c r="D4256" s="44" t="s">
        <v>14</v>
      </c>
      <c r="E4256" s="22" t="s">
        <v>14</v>
      </c>
      <c r="F4256" s="44" t="s">
        <v>14</v>
      </c>
      <c r="G4256" s="44" t="s">
        <v>14</v>
      </c>
      <c r="H4256" s="44" t="s">
        <v>14</v>
      </c>
      <c r="I4256" s="22" t="s">
        <v>14</v>
      </c>
      <c r="J4256" s="22" t="s">
        <v>14</v>
      </c>
      <c r="K4256" s="22" t="s">
        <v>14</v>
      </c>
      <c r="M4256" s="45" t="s">
        <v>14</v>
      </c>
    </row>
    <row r="4257" spans="1:13" x14ac:dyDescent="0.25">
      <c r="A4257" s="44" t="s">
        <v>14</v>
      </c>
      <c r="B4257" s="27" t="s">
        <v>14</v>
      </c>
      <c r="C4257" s="27" t="s">
        <v>14</v>
      </c>
      <c r="D4257" s="44" t="s">
        <v>14</v>
      </c>
      <c r="E4257" s="22" t="s">
        <v>14</v>
      </c>
      <c r="F4257" s="44" t="s">
        <v>14</v>
      </c>
      <c r="G4257" s="44" t="s">
        <v>14</v>
      </c>
      <c r="H4257" s="44" t="s">
        <v>14</v>
      </c>
      <c r="I4257" s="22" t="s">
        <v>14</v>
      </c>
      <c r="J4257" s="22" t="s">
        <v>14</v>
      </c>
      <c r="K4257" s="22" t="s">
        <v>14</v>
      </c>
      <c r="M4257" s="45" t="s">
        <v>14</v>
      </c>
    </row>
    <row r="4258" spans="1:13" x14ac:dyDescent="0.25">
      <c r="A4258" s="44" t="s">
        <v>14</v>
      </c>
      <c r="B4258" s="27" t="s">
        <v>14</v>
      </c>
      <c r="C4258" s="27" t="s">
        <v>14</v>
      </c>
      <c r="D4258" s="44" t="s">
        <v>14</v>
      </c>
      <c r="E4258" s="22" t="s">
        <v>14</v>
      </c>
      <c r="F4258" s="44" t="s">
        <v>14</v>
      </c>
      <c r="G4258" s="44" t="s">
        <v>14</v>
      </c>
      <c r="H4258" s="44" t="s">
        <v>14</v>
      </c>
      <c r="I4258" s="22" t="s">
        <v>14</v>
      </c>
      <c r="J4258" s="22" t="s">
        <v>14</v>
      </c>
      <c r="K4258" s="22" t="s">
        <v>14</v>
      </c>
      <c r="M4258" s="45" t="s">
        <v>14</v>
      </c>
    </row>
    <row r="4259" spans="1:13" x14ac:dyDescent="0.25">
      <c r="A4259" s="44" t="s">
        <v>14</v>
      </c>
      <c r="B4259" s="27" t="s">
        <v>14</v>
      </c>
      <c r="C4259" s="27" t="s">
        <v>14</v>
      </c>
      <c r="D4259" s="44" t="s">
        <v>14</v>
      </c>
      <c r="E4259" s="22" t="s">
        <v>14</v>
      </c>
      <c r="F4259" s="44" t="s">
        <v>14</v>
      </c>
      <c r="G4259" s="44" t="s">
        <v>14</v>
      </c>
      <c r="H4259" s="44" t="s">
        <v>14</v>
      </c>
      <c r="I4259" s="22" t="s">
        <v>14</v>
      </c>
      <c r="J4259" s="22" t="s">
        <v>14</v>
      </c>
      <c r="K4259" s="22" t="s">
        <v>14</v>
      </c>
      <c r="M4259" s="45" t="s">
        <v>14</v>
      </c>
    </row>
    <row r="4260" spans="1:13" x14ac:dyDescent="0.25">
      <c r="A4260" s="44" t="s">
        <v>14</v>
      </c>
      <c r="B4260" s="27" t="s">
        <v>14</v>
      </c>
      <c r="C4260" s="27" t="s">
        <v>14</v>
      </c>
      <c r="D4260" s="44" t="s">
        <v>14</v>
      </c>
      <c r="E4260" s="22" t="s">
        <v>14</v>
      </c>
      <c r="F4260" s="44" t="s">
        <v>14</v>
      </c>
      <c r="G4260" s="44" t="s">
        <v>14</v>
      </c>
      <c r="H4260" s="44" t="s">
        <v>14</v>
      </c>
      <c r="I4260" s="22" t="s">
        <v>14</v>
      </c>
      <c r="J4260" s="22" t="s">
        <v>14</v>
      </c>
      <c r="K4260" s="22" t="s">
        <v>14</v>
      </c>
      <c r="M4260" s="45" t="s">
        <v>14</v>
      </c>
    </row>
    <row r="4261" spans="1:13" x14ac:dyDescent="0.25">
      <c r="A4261" s="44" t="s">
        <v>14</v>
      </c>
      <c r="B4261" s="27" t="s">
        <v>14</v>
      </c>
      <c r="C4261" s="27" t="s">
        <v>14</v>
      </c>
      <c r="D4261" s="44" t="s">
        <v>14</v>
      </c>
      <c r="E4261" s="22" t="s">
        <v>14</v>
      </c>
      <c r="F4261" s="44" t="s">
        <v>14</v>
      </c>
      <c r="G4261" s="44" t="s">
        <v>14</v>
      </c>
      <c r="H4261" s="44" t="s">
        <v>14</v>
      </c>
      <c r="I4261" s="22" t="s">
        <v>14</v>
      </c>
      <c r="J4261" s="22" t="s">
        <v>14</v>
      </c>
      <c r="K4261" s="22" t="s">
        <v>14</v>
      </c>
      <c r="M4261" s="45" t="s">
        <v>14</v>
      </c>
    </row>
    <row r="4262" spans="1:13" x14ac:dyDescent="0.25">
      <c r="A4262" s="44" t="s">
        <v>14</v>
      </c>
      <c r="B4262" s="27" t="s">
        <v>14</v>
      </c>
      <c r="C4262" s="27" t="s">
        <v>14</v>
      </c>
      <c r="D4262" s="44" t="s">
        <v>14</v>
      </c>
      <c r="E4262" s="22" t="s">
        <v>14</v>
      </c>
      <c r="F4262" s="44" t="s">
        <v>14</v>
      </c>
      <c r="G4262" s="44" t="s">
        <v>14</v>
      </c>
      <c r="H4262" s="44" t="s">
        <v>14</v>
      </c>
      <c r="I4262" s="22" t="s">
        <v>14</v>
      </c>
      <c r="J4262" s="22" t="s">
        <v>14</v>
      </c>
      <c r="K4262" s="22" t="s">
        <v>14</v>
      </c>
      <c r="M4262" s="45" t="s">
        <v>14</v>
      </c>
    </row>
    <row r="4263" spans="1:13" x14ac:dyDescent="0.25">
      <c r="A4263" s="44" t="s">
        <v>14</v>
      </c>
      <c r="B4263" s="27" t="s">
        <v>14</v>
      </c>
      <c r="C4263" s="27" t="s">
        <v>14</v>
      </c>
      <c r="D4263" s="44" t="s">
        <v>14</v>
      </c>
      <c r="E4263" s="22" t="s">
        <v>14</v>
      </c>
      <c r="F4263" s="44" t="s">
        <v>14</v>
      </c>
      <c r="G4263" s="44" t="s">
        <v>14</v>
      </c>
      <c r="H4263" s="44" t="s">
        <v>14</v>
      </c>
      <c r="I4263" s="22" t="s">
        <v>14</v>
      </c>
      <c r="J4263" s="22" t="s">
        <v>14</v>
      </c>
      <c r="K4263" s="22" t="s">
        <v>14</v>
      </c>
      <c r="M4263" s="45" t="s">
        <v>14</v>
      </c>
    </row>
    <row r="4264" spans="1:13" x14ac:dyDescent="0.25">
      <c r="A4264" s="44" t="s">
        <v>14</v>
      </c>
      <c r="B4264" s="27" t="s">
        <v>14</v>
      </c>
      <c r="C4264" s="27" t="s">
        <v>14</v>
      </c>
      <c r="D4264" s="44" t="s">
        <v>14</v>
      </c>
      <c r="E4264" s="22" t="s">
        <v>14</v>
      </c>
      <c r="F4264" s="44" t="s">
        <v>14</v>
      </c>
      <c r="G4264" s="44" t="s">
        <v>14</v>
      </c>
      <c r="H4264" s="44" t="s">
        <v>14</v>
      </c>
      <c r="I4264" s="22" t="s">
        <v>14</v>
      </c>
      <c r="J4264" s="22" t="s">
        <v>14</v>
      </c>
      <c r="K4264" s="22" t="s">
        <v>14</v>
      </c>
      <c r="M4264" s="45" t="s">
        <v>14</v>
      </c>
    </row>
    <row r="4265" spans="1:13" x14ac:dyDescent="0.25">
      <c r="A4265" s="44" t="s">
        <v>14</v>
      </c>
      <c r="B4265" s="27" t="s">
        <v>14</v>
      </c>
      <c r="C4265" s="27" t="s">
        <v>14</v>
      </c>
      <c r="D4265" s="44" t="s">
        <v>14</v>
      </c>
      <c r="E4265" s="22" t="s">
        <v>14</v>
      </c>
      <c r="F4265" s="44" t="s">
        <v>14</v>
      </c>
      <c r="G4265" s="44" t="s">
        <v>14</v>
      </c>
      <c r="H4265" s="44" t="s">
        <v>14</v>
      </c>
      <c r="I4265" s="22" t="s">
        <v>14</v>
      </c>
      <c r="J4265" s="22" t="s">
        <v>14</v>
      </c>
      <c r="K4265" s="22" t="s">
        <v>14</v>
      </c>
      <c r="M4265" s="45" t="s">
        <v>14</v>
      </c>
    </row>
    <row r="4266" spans="1:13" x14ac:dyDescent="0.25">
      <c r="A4266" s="44" t="s">
        <v>14</v>
      </c>
      <c r="B4266" s="27" t="s">
        <v>14</v>
      </c>
      <c r="C4266" s="27" t="s">
        <v>14</v>
      </c>
      <c r="D4266" s="44" t="s">
        <v>14</v>
      </c>
      <c r="E4266" s="22" t="s">
        <v>14</v>
      </c>
      <c r="F4266" s="44" t="s">
        <v>14</v>
      </c>
      <c r="G4266" s="44" t="s">
        <v>14</v>
      </c>
      <c r="H4266" s="44" t="s">
        <v>14</v>
      </c>
      <c r="I4266" s="22" t="s">
        <v>14</v>
      </c>
      <c r="J4266" s="22" t="s">
        <v>14</v>
      </c>
      <c r="K4266" s="22" t="s">
        <v>14</v>
      </c>
      <c r="M4266" s="45" t="s">
        <v>14</v>
      </c>
    </row>
    <row r="4267" spans="1:13" x14ac:dyDescent="0.25">
      <c r="A4267" s="44" t="s">
        <v>14</v>
      </c>
      <c r="B4267" s="27" t="s">
        <v>14</v>
      </c>
      <c r="C4267" s="27" t="s">
        <v>14</v>
      </c>
      <c r="D4267" s="44" t="s">
        <v>14</v>
      </c>
      <c r="E4267" s="22" t="s">
        <v>14</v>
      </c>
      <c r="F4267" s="44" t="s">
        <v>14</v>
      </c>
      <c r="G4267" s="44" t="s">
        <v>14</v>
      </c>
      <c r="H4267" s="44" t="s">
        <v>14</v>
      </c>
      <c r="I4267" s="22" t="s">
        <v>14</v>
      </c>
      <c r="J4267" s="22" t="s">
        <v>14</v>
      </c>
      <c r="K4267" s="22" t="s">
        <v>14</v>
      </c>
      <c r="M4267" s="45" t="s">
        <v>14</v>
      </c>
    </row>
    <row r="4268" spans="1:13" x14ac:dyDescent="0.25">
      <c r="A4268" s="44" t="s">
        <v>14</v>
      </c>
      <c r="B4268" s="27" t="s">
        <v>14</v>
      </c>
      <c r="C4268" s="27" t="s">
        <v>14</v>
      </c>
      <c r="D4268" s="44" t="s">
        <v>14</v>
      </c>
      <c r="E4268" s="22" t="s">
        <v>14</v>
      </c>
      <c r="F4268" s="44" t="s">
        <v>14</v>
      </c>
      <c r="G4268" s="44" t="s">
        <v>14</v>
      </c>
      <c r="H4268" s="44" t="s">
        <v>14</v>
      </c>
      <c r="I4268" s="22" t="s">
        <v>14</v>
      </c>
      <c r="J4268" s="22" t="s">
        <v>14</v>
      </c>
      <c r="K4268" s="22" t="s">
        <v>14</v>
      </c>
      <c r="M4268" s="45" t="s">
        <v>14</v>
      </c>
    </row>
    <row r="4269" spans="1:13" x14ac:dyDescent="0.25">
      <c r="A4269" s="44" t="s">
        <v>14</v>
      </c>
      <c r="B4269" s="27" t="s">
        <v>14</v>
      </c>
      <c r="C4269" s="27" t="s">
        <v>14</v>
      </c>
      <c r="D4269" s="44" t="s">
        <v>14</v>
      </c>
      <c r="E4269" s="22" t="s">
        <v>14</v>
      </c>
      <c r="F4269" s="44" t="s">
        <v>14</v>
      </c>
      <c r="G4269" s="44" t="s">
        <v>14</v>
      </c>
      <c r="H4269" s="44" t="s">
        <v>14</v>
      </c>
      <c r="I4269" s="22" t="s">
        <v>14</v>
      </c>
      <c r="J4269" s="22" t="s">
        <v>14</v>
      </c>
      <c r="K4269" s="22" t="s">
        <v>14</v>
      </c>
      <c r="M4269" s="45" t="s">
        <v>14</v>
      </c>
    </row>
    <row r="4270" spans="1:13" x14ac:dyDescent="0.25">
      <c r="A4270" s="44" t="s">
        <v>14</v>
      </c>
      <c r="B4270" s="27" t="s">
        <v>14</v>
      </c>
      <c r="C4270" s="27" t="s">
        <v>14</v>
      </c>
      <c r="D4270" s="44" t="s">
        <v>14</v>
      </c>
      <c r="E4270" s="22" t="s">
        <v>14</v>
      </c>
      <c r="F4270" s="44" t="s">
        <v>14</v>
      </c>
      <c r="G4270" s="44" t="s">
        <v>14</v>
      </c>
      <c r="H4270" s="44" t="s">
        <v>14</v>
      </c>
      <c r="I4270" s="22" t="s">
        <v>14</v>
      </c>
      <c r="J4270" s="22" t="s">
        <v>14</v>
      </c>
      <c r="K4270" s="22" t="s">
        <v>14</v>
      </c>
      <c r="M4270" s="45" t="s">
        <v>14</v>
      </c>
    </row>
    <row r="4271" spans="1:13" x14ac:dyDescent="0.25">
      <c r="A4271" s="44" t="s">
        <v>14</v>
      </c>
      <c r="B4271" s="27" t="s">
        <v>14</v>
      </c>
      <c r="C4271" s="27" t="s">
        <v>14</v>
      </c>
      <c r="D4271" s="44" t="s">
        <v>14</v>
      </c>
      <c r="E4271" s="22" t="s">
        <v>14</v>
      </c>
      <c r="F4271" s="44" t="s">
        <v>14</v>
      </c>
      <c r="G4271" s="44" t="s">
        <v>14</v>
      </c>
      <c r="H4271" s="44" t="s">
        <v>14</v>
      </c>
      <c r="I4271" s="22" t="s">
        <v>14</v>
      </c>
      <c r="J4271" s="22" t="s">
        <v>14</v>
      </c>
      <c r="K4271" s="22" t="s">
        <v>14</v>
      </c>
      <c r="M4271" s="45" t="s">
        <v>14</v>
      </c>
    </row>
    <row r="4272" spans="1:13" x14ac:dyDescent="0.25">
      <c r="A4272" s="44" t="s">
        <v>14</v>
      </c>
      <c r="B4272" s="27" t="s">
        <v>14</v>
      </c>
      <c r="C4272" s="27" t="s">
        <v>14</v>
      </c>
      <c r="D4272" s="44" t="s">
        <v>14</v>
      </c>
      <c r="E4272" s="22" t="s">
        <v>14</v>
      </c>
      <c r="F4272" s="44" t="s">
        <v>14</v>
      </c>
      <c r="G4272" s="44" t="s">
        <v>14</v>
      </c>
      <c r="H4272" s="44" t="s">
        <v>14</v>
      </c>
      <c r="I4272" s="22" t="s">
        <v>14</v>
      </c>
      <c r="J4272" s="22" t="s">
        <v>14</v>
      </c>
      <c r="K4272" s="22" t="s">
        <v>14</v>
      </c>
      <c r="M4272" s="45" t="s">
        <v>14</v>
      </c>
    </row>
    <row r="4273" spans="1:13" x14ac:dyDescent="0.25">
      <c r="A4273" s="44" t="s">
        <v>14</v>
      </c>
      <c r="B4273" s="27" t="s">
        <v>14</v>
      </c>
      <c r="C4273" s="27" t="s">
        <v>14</v>
      </c>
      <c r="D4273" s="44" t="s">
        <v>14</v>
      </c>
      <c r="E4273" s="22" t="s">
        <v>14</v>
      </c>
      <c r="F4273" s="44" t="s">
        <v>14</v>
      </c>
      <c r="G4273" s="44" t="s">
        <v>14</v>
      </c>
      <c r="H4273" s="44" t="s">
        <v>14</v>
      </c>
      <c r="I4273" s="22" t="s">
        <v>14</v>
      </c>
      <c r="J4273" s="22" t="s">
        <v>14</v>
      </c>
      <c r="K4273" s="22" t="s">
        <v>14</v>
      </c>
      <c r="M4273" s="45" t="s">
        <v>14</v>
      </c>
    </row>
    <row r="4274" spans="1:13" x14ac:dyDescent="0.25">
      <c r="A4274" s="44" t="s">
        <v>14</v>
      </c>
      <c r="B4274" s="27" t="s">
        <v>14</v>
      </c>
      <c r="C4274" s="27" t="s">
        <v>14</v>
      </c>
      <c r="D4274" s="44" t="s">
        <v>14</v>
      </c>
      <c r="E4274" s="22" t="s">
        <v>14</v>
      </c>
      <c r="F4274" s="44" t="s">
        <v>14</v>
      </c>
      <c r="G4274" s="44" t="s">
        <v>14</v>
      </c>
      <c r="H4274" s="44" t="s">
        <v>14</v>
      </c>
      <c r="I4274" s="22" t="s">
        <v>14</v>
      </c>
      <c r="J4274" s="22" t="s">
        <v>14</v>
      </c>
      <c r="K4274" s="22" t="s">
        <v>14</v>
      </c>
      <c r="M4274" s="45" t="s">
        <v>14</v>
      </c>
    </row>
    <row r="4275" spans="1:13" x14ac:dyDescent="0.25">
      <c r="A4275" s="44" t="s">
        <v>14</v>
      </c>
      <c r="B4275" s="27" t="s">
        <v>14</v>
      </c>
      <c r="C4275" s="27" t="s">
        <v>14</v>
      </c>
      <c r="D4275" s="44" t="s">
        <v>14</v>
      </c>
      <c r="E4275" s="22" t="s">
        <v>14</v>
      </c>
      <c r="F4275" s="44" t="s">
        <v>14</v>
      </c>
      <c r="G4275" s="44" t="s">
        <v>14</v>
      </c>
      <c r="H4275" s="44" t="s">
        <v>14</v>
      </c>
      <c r="I4275" s="22" t="s">
        <v>14</v>
      </c>
      <c r="J4275" s="22" t="s">
        <v>14</v>
      </c>
      <c r="K4275" s="22" t="s">
        <v>14</v>
      </c>
      <c r="M4275" s="45" t="s">
        <v>14</v>
      </c>
    </row>
    <row r="4276" spans="1:13" x14ac:dyDescent="0.25">
      <c r="A4276" s="44" t="s">
        <v>14</v>
      </c>
      <c r="B4276" s="27" t="s">
        <v>14</v>
      </c>
      <c r="C4276" s="27" t="s">
        <v>14</v>
      </c>
      <c r="D4276" s="44" t="s">
        <v>14</v>
      </c>
      <c r="E4276" s="22" t="s">
        <v>14</v>
      </c>
      <c r="F4276" s="44" t="s">
        <v>14</v>
      </c>
      <c r="G4276" s="44" t="s">
        <v>14</v>
      </c>
      <c r="H4276" s="44" t="s">
        <v>14</v>
      </c>
      <c r="I4276" s="22" t="s">
        <v>14</v>
      </c>
      <c r="J4276" s="22" t="s">
        <v>14</v>
      </c>
      <c r="K4276" s="22" t="s">
        <v>14</v>
      </c>
      <c r="M4276" s="45" t="s">
        <v>14</v>
      </c>
    </row>
    <row r="4277" spans="1:13" x14ac:dyDescent="0.25">
      <c r="A4277" s="44" t="s">
        <v>14</v>
      </c>
      <c r="B4277" s="27" t="s">
        <v>14</v>
      </c>
      <c r="C4277" s="27" t="s">
        <v>14</v>
      </c>
      <c r="D4277" s="44" t="s">
        <v>14</v>
      </c>
      <c r="E4277" s="22" t="s">
        <v>14</v>
      </c>
      <c r="F4277" s="44" t="s">
        <v>14</v>
      </c>
      <c r="G4277" s="44" t="s">
        <v>14</v>
      </c>
      <c r="H4277" s="44" t="s">
        <v>14</v>
      </c>
      <c r="I4277" s="22" t="s">
        <v>14</v>
      </c>
      <c r="J4277" s="22" t="s">
        <v>14</v>
      </c>
      <c r="K4277" s="22" t="s">
        <v>14</v>
      </c>
      <c r="M4277" s="45" t="s">
        <v>14</v>
      </c>
    </row>
    <row r="4278" spans="1:13" x14ac:dyDescent="0.25">
      <c r="A4278" s="44" t="s">
        <v>14</v>
      </c>
      <c r="B4278" s="27" t="s">
        <v>14</v>
      </c>
      <c r="C4278" s="27" t="s">
        <v>14</v>
      </c>
      <c r="D4278" s="44" t="s">
        <v>14</v>
      </c>
      <c r="E4278" s="22" t="s">
        <v>14</v>
      </c>
      <c r="F4278" s="44" t="s">
        <v>14</v>
      </c>
      <c r="G4278" s="44" t="s">
        <v>14</v>
      </c>
      <c r="H4278" s="44" t="s">
        <v>14</v>
      </c>
      <c r="I4278" s="22" t="s">
        <v>14</v>
      </c>
      <c r="J4278" s="22" t="s">
        <v>14</v>
      </c>
      <c r="K4278" s="22" t="s">
        <v>14</v>
      </c>
      <c r="M4278" s="45" t="s">
        <v>14</v>
      </c>
    </row>
    <row r="4279" spans="1:13" x14ac:dyDescent="0.25">
      <c r="A4279" s="44" t="s">
        <v>14</v>
      </c>
      <c r="B4279" s="27" t="s">
        <v>14</v>
      </c>
      <c r="C4279" s="27" t="s">
        <v>14</v>
      </c>
      <c r="D4279" s="44" t="s">
        <v>14</v>
      </c>
      <c r="E4279" s="22" t="s">
        <v>14</v>
      </c>
      <c r="F4279" s="44" t="s">
        <v>14</v>
      </c>
      <c r="G4279" s="44" t="s">
        <v>14</v>
      </c>
      <c r="H4279" s="44" t="s">
        <v>14</v>
      </c>
      <c r="I4279" s="22" t="s">
        <v>14</v>
      </c>
      <c r="J4279" s="22" t="s">
        <v>14</v>
      </c>
      <c r="K4279" s="22" t="s">
        <v>14</v>
      </c>
      <c r="M4279" s="45" t="s">
        <v>14</v>
      </c>
    </row>
    <row r="4280" spans="1:13" x14ac:dyDescent="0.25">
      <c r="A4280" s="44" t="s">
        <v>14</v>
      </c>
      <c r="B4280" s="27" t="s">
        <v>14</v>
      </c>
      <c r="C4280" s="27" t="s">
        <v>14</v>
      </c>
      <c r="D4280" s="44" t="s">
        <v>14</v>
      </c>
      <c r="E4280" s="22" t="s">
        <v>14</v>
      </c>
      <c r="F4280" s="44" t="s">
        <v>14</v>
      </c>
      <c r="G4280" s="44" t="s">
        <v>14</v>
      </c>
      <c r="H4280" s="44" t="s">
        <v>14</v>
      </c>
      <c r="I4280" s="22" t="s">
        <v>14</v>
      </c>
      <c r="J4280" s="22" t="s">
        <v>14</v>
      </c>
      <c r="K4280" s="22" t="s">
        <v>14</v>
      </c>
      <c r="M4280" s="45" t="s">
        <v>14</v>
      </c>
    </row>
    <row r="4281" spans="1:13" x14ac:dyDescent="0.25">
      <c r="A4281" s="44" t="s">
        <v>14</v>
      </c>
      <c r="B4281" s="27" t="s">
        <v>14</v>
      </c>
      <c r="C4281" s="27" t="s">
        <v>14</v>
      </c>
      <c r="D4281" s="44" t="s">
        <v>14</v>
      </c>
      <c r="E4281" s="22" t="s">
        <v>14</v>
      </c>
      <c r="F4281" s="44" t="s">
        <v>14</v>
      </c>
      <c r="G4281" s="44" t="s">
        <v>14</v>
      </c>
      <c r="H4281" s="44" t="s">
        <v>14</v>
      </c>
      <c r="I4281" s="22" t="s">
        <v>14</v>
      </c>
      <c r="J4281" s="22" t="s">
        <v>14</v>
      </c>
      <c r="K4281" s="22" t="s">
        <v>14</v>
      </c>
      <c r="M4281" s="45" t="s">
        <v>14</v>
      </c>
    </row>
    <row r="4282" spans="1:13" x14ac:dyDescent="0.25">
      <c r="A4282" s="44" t="s">
        <v>14</v>
      </c>
      <c r="B4282" s="27" t="s">
        <v>14</v>
      </c>
      <c r="C4282" s="27" t="s">
        <v>14</v>
      </c>
      <c r="D4282" s="44" t="s">
        <v>14</v>
      </c>
      <c r="E4282" s="22" t="s">
        <v>14</v>
      </c>
      <c r="F4282" s="44" t="s">
        <v>14</v>
      </c>
      <c r="G4282" s="44" t="s">
        <v>14</v>
      </c>
      <c r="H4282" s="44" t="s">
        <v>14</v>
      </c>
      <c r="I4282" s="22" t="s">
        <v>14</v>
      </c>
      <c r="J4282" s="22" t="s">
        <v>14</v>
      </c>
      <c r="K4282" s="22" t="s">
        <v>14</v>
      </c>
      <c r="M4282" s="45" t="s">
        <v>14</v>
      </c>
    </row>
    <row r="4283" spans="1:13" x14ac:dyDescent="0.25">
      <c r="A4283" s="44" t="s">
        <v>14</v>
      </c>
      <c r="B4283" s="27" t="s">
        <v>14</v>
      </c>
      <c r="C4283" s="27" t="s">
        <v>14</v>
      </c>
      <c r="D4283" s="44" t="s">
        <v>14</v>
      </c>
      <c r="E4283" s="22" t="s">
        <v>14</v>
      </c>
      <c r="F4283" s="44" t="s">
        <v>14</v>
      </c>
      <c r="G4283" s="44" t="s">
        <v>14</v>
      </c>
      <c r="H4283" s="44" t="s">
        <v>14</v>
      </c>
      <c r="I4283" s="22" t="s">
        <v>14</v>
      </c>
      <c r="J4283" s="22" t="s">
        <v>14</v>
      </c>
      <c r="K4283" s="22" t="s">
        <v>14</v>
      </c>
      <c r="M4283" s="45" t="s">
        <v>14</v>
      </c>
    </row>
    <row r="4284" spans="1:13" x14ac:dyDescent="0.25">
      <c r="A4284" s="44" t="s">
        <v>14</v>
      </c>
      <c r="B4284" s="27" t="s">
        <v>14</v>
      </c>
      <c r="C4284" s="27" t="s">
        <v>14</v>
      </c>
      <c r="D4284" s="44" t="s">
        <v>14</v>
      </c>
      <c r="E4284" s="22" t="s">
        <v>14</v>
      </c>
      <c r="F4284" s="44" t="s">
        <v>14</v>
      </c>
      <c r="G4284" s="44" t="s">
        <v>14</v>
      </c>
      <c r="H4284" s="44" t="s">
        <v>14</v>
      </c>
      <c r="I4284" s="22" t="s">
        <v>14</v>
      </c>
      <c r="J4284" s="22" t="s">
        <v>14</v>
      </c>
      <c r="K4284" s="22" t="s">
        <v>14</v>
      </c>
      <c r="M4284" s="45" t="s">
        <v>14</v>
      </c>
    </row>
    <row r="4285" spans="1:13" x14ac:dyDescent="0.25">
      <c r="A4285" s="44" t="s">
        <v>14</v>
      </c>
      <c r="B4285" s="27" t="s">
        <v>14</v>
      </c>
      <c r="C4285" s="27" t="s">
        <v>14</v>
      </c>
      <c r="D4285" s="44" t="s">
        <v>14</v>
      </c>
      <c r="E4285" s="22" t="s">
        <v>14</v>
      </c>
      <c r="F4285" s="44" t="s">
        <v>14</v>
      </c>
      <c r="G4285" s="44" t="s">
        <v>14</v>
      </c>
      <c r="H4285" s="44" t="s">
        <v>14</v>
      </c>
      <c r="I4285" s="22" t="s">
        <v>14</v>
      </c>
      <c r="J4285" s="22" t="s">
        <v>14</v>
      </c>
      <c r="K4285" s="22" t="s">
        <v>14</v>
      </c>
      <c r="M4285" s="45" t="s">
        <v>14</v>
      </c>
    </row>
    <row r="4286" spans="1:13" x14ac:dyDescent="0.25">
      <c r="A4286" s="44" t="s">
        <v>14</v>
      </c>
      <c r="B4286" s="27" t="s">
        <v>14</v>
      </c>
      <c r="C4286" s="27" t="s">
        <v>14</v>
      </c>
      <c r="D4286" s="44" t="s">
        <v>14</v>
      </c>
      <c r="E4286" s="22" t="s">
        <v>14</v>
      </c>
      <c r="F4286" s="44" t="s">
        <v>14</v>
      </c>
      <c r="G4286" s="44" t="s">
        <v>14</v>
      </c>
      <c r="H4286" s="44" t="s">
        <v>14</v>
      </c>
      <c r="I4286" s="22" t="s">
        <v>14</v>
      </c>
      <c r="J4286" s="22" t="s">
        <v>14</v>
      </c>
      <c r="K4286" s="22" t="s">
        <v>14</v>
      </c>
      <c r="M4286" s="45" t="s">
        <v>14</v>
      </c>
    </row>
    <row r="4287" spans="1:13" x14ac:dyDescent="0.25">
      <c r="A4287" s="44" t="s">
        <v>14</v>
      </c>
      <c r="B4287" s="27" t="s">
        <v>14</v>
      </c>
      <c r="C4287" s="27" t="s">
        <v>14</v>
      </c>
      <c r="D4287" s="44" t="s">
        <v>14</v>
      </c>
      <c r="E4287" s="22" t="s">
        <v>14</v>
      </c>
      <c r="F4287" s="44" t="s">
        <v>14</v>
      </c>
      <c r="G4287" s="44" t="s">
        <v>14</v>
      </c>
      <c r="H4287" s="44" t="s">
        <v>14</v>
      </c>
      <c r="I4287" s="22" t="s">
        <v>14</v>
      </c>
      <c r="J4287" s="22" t="s">
        <v>14</v>
      </c>
      <c r="K4287" s="22" t="s">
        <v>14</v>
      </c>
      <c r="M4287" s="45" t="s">
        <v>14</v>
      </c>
    </row>
    <row r="4288" spans="1:13" x14ac:dyDescent="0.25">
      <c r="A4288" s="44" t="s">
        <v>14</v>
      </c>
      <c r="B4288" s="27" t="s">
        <v>14</v>
      </c>
      <c r="C4288" s="27" t="s">
        <v>14</v>
      </c>
      <c r="D4288" s="44" t="s">
        <v>14</v>
      </c>
      <c r="E4288" s="22" t="s">
        <v>14</v>
      </c>
      <c r="F4288" s="44" t="s">
        <v>14</v>
      </c>
      <c r="G4288" s="44" t="s">
        <v>14</v>
      </c>
      <c r="H4288" s="44" t="s">
        <v>14</v>
      </c>
      <c r="I4288" s="22" t="s">
        <v>14</v>
      </c>
      <c r="J4288" s="22" t="s">
        <v>14</v>
      </c>
      <c r="K4288" s="22" t="s">
        <v>14</v>
      </c>
      <c r="M4288" s="45" t="s">
        <v>14</v>
      </c>
    </row>
    <row r="4289" spans="1:13" x14ac:dyDescent="0.25">
      <c r="A4289" s="44" t="s">
        <v>14</v>
      </c>
      <c r="B4289" s="27" t="s">
        <v>14</v>
      </c>
      <c r="C4289" s="27" t="s">
        <v>14</v>
      </c>
      <c r="D4289" s="44" t="s">
        <v>14</v>
      </c>
      <c r="E4289" s="22" t="s">
        <v>14</v>
      </c>
      <c r="F4289" s="44" t="s">
        <v>14</v>
      </c>
      <c r="G4289" s="44" t="s">
        <v>14</v>
      </c>
      <c r="H4289" s="44" t="s">
        <v>14</v>
      </c>
      <c r="I4289" s="22" t="s">
        <v>14</v>
      </c>
      <c r="J4289" s="22" t="s">
        <v>14</v>
      </c>
      <c r="K4289" s="22" t="s">
        <v>14</v>
      </c>
      <c r="M4289" s="45" t="s">
        <v>14</v>
      </c>
    </row>
    <row r="4290" spans="1:13" x14ac:dyDescent="0.25">
      <c r="A4290" s="44" t="s">
        <v>14</v>
      </c>
      <c r="B4290" s="27" t="s">
        <v>14</v>
      </c>
      <c r="C4290" s="27" t="s">
        <v>14</v>
      </c>
      <c r="D4290" s="44" t="s">
        <v>14</v>
      </c>
      <c r="E4290" s="22" t="s">
        <v>14</v>
      </c>
      <c r="F4290" s="44" t="s">
        <v>14</v>
      </c>
      <c r="G4290" s="44" t="s">
        <v>14</v>
      </c>
      <c r="H4290" s="44" t="s">
        <v>14</v>
      </c>
      <c r="I4290" s="22" t="s">
        <v>14</v>
      </c>
      <c r="J4290" s="22" t="s">
        <v>14</v>
      </c>
      <c r="K4290" s="22" t="s">
        <v>14</v>
      </c>
      <c r="M4290" s="45" t="s">
        <v>14</v>
      </c>
    </row>
    <row r="4291" spans="1:13" x14ac:dyDescent="0.25">
      <c r="A4291" s="44" t="s">
        <v>14</v>
      </c>
      <c r="B4291" s="27" t="s">
        <v>14</v>
      </c>
      <c r="C4291" s="27" t="s">
        <v>14</v>
      </c>
      <c r="D4291" s="44" t="s">
        <v>14</v>
      </c>
      <c r="E4291" s="22" t="s">
        <v>14</v>
      </c>
      <c r="F4291" s="44" t="s">
        <v>14</v>
      </c>
      <c r="G4291" s="44" t="s">
        <v>14</v>
      </c>
      <c r="H4291" s="44" t="s">
        <v>14</v>
      </c>
      <c r="I4291" s="22" t="s">
        <v>14</v>
      </c>
      <c r="J4291" s="22" t="s">
        <v>14</v>
      </c>
      <c r="K4291" s="22" t="s">
        <v>14</v>
      </c>
      <c r="M4291" s="45" t="s">
        <v>14</v>
      </c>
    </row>
    <row r="4292" spans="1:13" x14ac:dyDescent="0.25">
      <c r="A4292" s="44" t="s">
        <v>14</v>
      </c>
      <c r="B4292" s="27" t="s">
        <v>14</v>
      </c>
      <c r="C4292" s="27" t="s">
        <v>14</v>
      </c>
      <c r="D4292" s="44" t="s">
        <v>14</v>
      </c>
      <c r="E4292" s="22" t="s">
        <v>14</v>
      </c>
      <c r="F4292" s="44" t="s">
        <v>14</v>
      </c>
      <c r="G4292" s="44" t="s">
        <v>14</v>
      </c>
      <c r="H4292" s="44" t="s">
        <v>14</v>
      </c>
      <c r="I4292" s="22" t="s">
        <v>14</v>
      </c>
      <c r="J4292" s="22" t="s">
        <v>14</v>
      </c>
      <c r="K4292" s="22" t="s">
        <v>14</v>
      </c>
      <c r="M4292" s="45" t="s">
        <v>14</v>
      </c>
    </row>
    <row r="4293" spans="1:13" x14ac:dyDescent="0.25">
      <c r="A4293" s="44" t="s">
        <v>14</v>
      </c>
      <c r="B4293" s="27" t="s">
        <v>14</v>
      </c>
      <c r="C4293" s="27" t="s">
        <v>14</v>
      </c>
      <c r="D4293" s="44" t="s">
        <v>14</v>
      </c>
      <c r="E4293" s="22" t="s">
        <v>14</v>
      </c>
      <c r="F4293" s="44" t="s">
        <v>14</v>
      </c>
      <c r="G4293" s="44" t="s">
        <v>14</v>
      </c>
      <c r="H4293" s="44" t="s">
        <v>14</v>
      </c>
      <c r="I4293" s="22" t="s">
        <v>14</v>
      </c>
      <c r="J4293" s="22" t="s">
        <v>14</v>
      </c>
      <c r="K4293" s="22" t="s">
        <v>14</v>
      </c>
      <c r="M4293" s="45" t="s">
        <v>14</v>
      </c>
    </row>
    <row r="4294" spans="1:13" x14ac:dyDescent="0.25">
      <c r="A4294" s="44" t="s">
        <v>14</v>
      </c>
      <c r="B4294" s="27" t="s">
        <v>14</v>
      </c>
      <c r="C4294" s="27" t="s">
        <v>14</v>
      </c>
      <c r="D4294" s="44" t="s">
        <v>14</v>
      </c>
      <c r="E4294" s="22" t="s">
        <v>14</v>
      </c>
      <c r="F4294" s="44" t="s">
        <v>14</v>
      </c>
      <c r="G4294" s="44" t="s">
        <v>14</v>
      </c>
      <c r="H4294" s="44" t="s">
        <v>14</v>
      </c>
      <c r="I4294" s="22" t="s">
        <v>14</v>
      </c>
      <c r="J4294" s="22" t="s">
        <v>14</v>
      </c>
      <c r="K4294" s="22" t="s">
        <v>14</v>
      </c>
      <c r="M4294" s="45" t="s">
        <v>14</v>
      </c>
    </row>
    <row r="4295" spans="1:13" x14ac:dyDescent="0.25">
      <c r="A4295" s="44" t="s">
        <v>14</v>
      </c>
      <c r="B4295" s="27" t="s">
        <v>14</v>
      </c>
      <c r="C4295" s="27" t="s">
        <v>14</v>
      </c>
      <c r="D4295" s="44" t="s">
        <v>14</v>
      </c>
      <c r="E4295" s="22" t="s">
        <v>14</v>
      </c>
      <c r="F4295" s="44" t="s">
        <v>14</v>
      </c>
      <c r="G4295" s="44" t="s">
        <v>14</v>
      </c>
      <c r="H4295" s="44" t="s">
        <v>14</v>
      </c>
      <c r="I4295" s="22" t="s">
        <v>14</v>
      </c>
      <c r="J4295" s="22" t="s">
        <v>14</v>
      </c>
      <c r="K4295" s="22" t="s">
        <v>14</v>
      </c>
      <c r="M4295" s="45" t="s">
        <v>14</v>
      </c>
    </row>
    <row r="4296" spans="1:13" x14ac:dyDescent="0.25">
      <c r="A4296" s="44" t="s">
        <v>14</v>
      </c>
      <c r="B4296" s="27" t="s">
        <v>14</v>
      </c>
      <c r="C4296" s="27" t="s">
        <v>14</v>
      </c>
      <c r="D4296" s="44" t="s">
        <v>14</v>
      </c>
      <c r="E4296" s="22" t="s">
        <v>14</v>
      </c>
      <c r="F4296" s="44" t="s">
        <v>14</v>
      </c>
      <c r="G4296" s="44" t="s">
        <v>14</v>
      </c>
      <c r="H4296" s="44" t="s">
        <v>14</v>
      </c>
      <c r="I4296" s="22" t="s">
        <v>14</v>
      </c>
      <c r="J4296" s="22" t="s">
        <v>14</v>
      </c>
      <c r="K4296" s="22" t="s">
        <v>14</v>
      </c>
      <c r="M4296" s="45" t="s">
        <v>14</v>
      </c>
    </row>
    <row r="4297" spans="1:13" x14ac:dyDescent="0.25">
      <c r="A4297" s="44" t="s">
        <v>14</v>
      </c>
      <c r="B4297" s="27" t="s">
        <v>14</v>
      </c>
      <c r="C4297" s="27" t="s">
        <v>14</v>
      </c>
      <c r="D4297" s="44" t="s">
        <v>14</v>
      </c>
      <c r="E4297" s="22" t="s">
        <v>14</v>
      </c>
      <c r="F4297" s="44" t="s">
        <v>14</v>
      </c>
      <c r="G4297" s="44" t="s">
        <v>14</v>
      </c>
      <c r="H4297" s="44" t="s">
        <v>14</v>
      </c>
      <c r="I4297" s="22" t="s">
        <v>14</v>
      </c>
      <c r="J4297" s="22" t="s">
        <v>14</v>
      </c>
      <c r="K4297" s="22" t="s">
        <v>14</v>
      </c>
      <c r="M4297" s="45" t="s">
        <v>14</v>
      </c>
    </row>
    <row r="4298" spans="1:13" x14ac:dyDescent="0.25">
      <c r="A4298" s="44" t="s">
        <v>14</v>
      </c>
      <c r="B4298" s="27" t="s">
        <v>14</v>
      </c>
      <c r="C4298" s="27" t="s">
        <v>14</v>
      </c>
      <c r="D4298" s="44" t="s">
        <v>14</v>
      </c>
      <c r="E4298" s="22" t="s">
        <v>14</v>
      </c>
      <c r="F4298" s="44" t="s">
        <v>14</v>
      </c>
      <c r="G4298" s="44" t="s">
        <v>14</v>
      </c>
      <c r="H4298" s="44" t="s">
        <v>14</v>
      </c>
      <c r="I4298" s="22" t="s">
        <v>14</v>
      </c>
      <c r="J4298" s="22" t="s">
        <v>14</v>
      </c>
      <c r="K4298" s="22" t="s">
        <v>14</v>
      </c>
      <c r="M4298" s="45" t="s">
        <v>14</v>
      </c>
    </row>
    <row r="4299" spans="1:13" x14ac:dyDescent="0.25">
      <c r="A4299" s="44" t="s">
        <v>14</v>
      </c>
      <c r="B4299" s="27" t="s">
        <v>14</v>
      </c>
      <c r="C4299" s="27" t="s">
        <v>14</v>
      </c>
      <c r="D4299" s="44" t="s">
        <v>14</v>
      </c>
      <c r="E4299" s="22" t="s">
        <v>14</v>
      </c>
      <c r="F4299" s="44" t="s">
        <v>14</v>
      </c>
      <c r="G4299" s="44" t="s">
        <v>14</v>
      </c>
      <c r="H4299" s="44" t="s">
        <v>14</v>
      </c>
      <c r="I4299" s="22" t="s">
        <v>14</v>
      </c>
      <c r="J4299" s="22" t="s">
        <v>14</v>
      </c>
      <c r="K4299" s="22" t="s">
        <v>14</v>
      </c>
      <c r="M4299" s="45" t="s">
        <v>14</v>
      </c>
    </row>
    <row r="4300" spans="1:13" x14ac:dyDescent="0.25">
      <c r="A4300" s="44" t="s">
        <v>14</v>
      </c>
      <c r="B4300" s="27" t="s">
        <v>14</v>
      </c>
      <c r="C4300" s="27" t="s">
        <v>14</v>
      </c>
      <c r="D4300" s="44" t="s">
        <v>14</v>
      </c>
      <c r="E4300" s="22" t="s">
        <v>14</v>
      </c>
      <c r="F4300" s="44" t="s">
        <v>14</v>
      </c>
      <c r="G4300" s="44" t="s">
        <v>14</v>
      </c>
      <c r="H4300" s="44" t="s">
        <v>14</v>
      </c>
      <c r="I4300" s="22" t="s">
        <v>14</v>
      </c>
      <c r="J4300" s="22" t="s">
        <v>14</v>
      </c>
      <c r="K4300" s="22" t="s">
        <v>14</v>
      </c>
      <c r="M4300" s="45" t="s">
        <v>14</v>
      </c>
    </row>
    <row r="4301" spans="1:13" x14ac:dyDescent="0.25">
      <c r="A4301" s="44" t="s">
        <v>14</v>
      </c>
      <c r="B4301" s="27" t="s">
        <v>14</v>
      </c>
      <c r="C4301" s="27" t="s">
        <v>14</v>
      </c>
      <c r="D4301" s="44" t="s">
        <v>14</v>
      </c>
      <c r="E4301" s="22" t="s">
        <v>14</v>
      </c>
      <c r="F4301" s="44" t="s">
        <v>14</v>
      </c>
      <c r="G4301" s="44" t="s">
        <v>14</v>
      </c>
      <c r="H4301" s="44" t="s">
        <v>14</v>
      </c>
      <c r="I4301" s="22" t="s">
        <v>14</v>
      </c>
      <c r="J4301" s="22" t="s">
        <v>14</v>
      </c>
      <c r="K4301" s="22" t="s">
        <v>14</v>
      </c>
      <c r="M4301" s="45" t="s">
        <v>14</v>
      </c>
    </row>
    <row r="4302" spans="1:13" x14ac:dyDescent="0.25">
      <c r="A4302" s="44" t="s">
        <v>14</v>
      </c>
      <c r="B4302" s="27" t="s">
        <v>14</v>
      </c>
      <c r="C4302" s="27" t="s">
        <v>14</v>
      </c>
      <c r="D4302" s="44" t="s">
        <v>14</v>
      </c>
      <c r="E4302" s="22" t="s">
        <v>14</v>
      </c>
      <c r="F4302" s="44" t="s">
        <v>14</v>
      </c>
      <c r="G4302" s="44" t="s">
        <v>14</v>
      </c>
      <c r="H4302" s="44" t="s">
        <v>14</v>
      </c>
      <c r="I4302" s="22" t="s">
        <v>14</v>
      </c>
      <c r="J4302" s="22" t="s">
        <v>14</v>
      </c>
      <c r="K4302" s="22" t="s">
        <v>14</v>
      </c>
      <c r="M4302" s="45" t="s">
        <v>14</v>
      </c>
    </row>
    <row r="4303" spans="1:13" x14ac:dyDescent="0.25">
      <c r="A4303" s="44" t="s">
        <v>14</v>
      </c>
      <c r="B4303" s="27" t="s">
        <v>14</v>
      </c>
      <c r="C4303" s="27" t="s">
        <v>14</v>
      </c>
      <c r="D4303" s="44" t="s">
        <v>14</v>
      </c>
      <c r="E4303" s="22" t="s">
        <v>14</v>
      </c>
      <c r="F4303" s="44" t="s">
        <v>14</v>
      </c>
      <c r="G4303" s="44" t="s">
        <v>14</v>
      </c>
      <c r="H4303" s="44" t="s">
        <v>14</v>
      </c>
      <c r="I4303" s="22" t="s">
        <v>14</v>
      </c>
      <c r="J4303" s="22" t="s">
        <v>14</v>
      </c>
      <c r="K4303" s="22" t="s">
        <v>14</v>
      </c>
      <c r="M4303" s="45" t="s">
        <v>14</v>
      </c>
    </row>
    <row r="4304" spans="1:13" x14ac:dyDescent="0.25">
      <c r="A4304" s="44" t="s">
        <v>14</v>
      </c>
      <c r="B4304" s="27" t="s">
        <v>14</v>
      </c>
      <c r="C4304" s="27" t="s">
        <v>14</v>
      </c>
      <c r="D4304" s="44" t="s">
        <v>14</v>
      </c>
      <c r="E4304" s="22" t="s">
        <v>14</v>
      </c>
      <c r="F4304" s="44" t="s">
        <v>14</v>
      </c>
      <c r="G4304" s="44" t="s">
        <v>14</v>
      </c>
      <c r="H4304" s="44" t="s">
        <v>14</v>
      </c>
      <c r="I4304" s="22" t="s">
        <v>14</v>
      </c>
      <c r="J4304" s="22" t="s">
        <v>14</v>
      </c>
      <c r="K4304" s="22" t="s">
        <v>14</v>
      </c>
      <c r="M4304" s="45" t="s">
        <v>14</v>
      </c>
    </row>
    <row r="4305" spans="1:13" x14ac:dyDescent="0.25">
      <c r="A4305" s="44" t="s">
        <v>14</v>
      </c>
      <c r="B4305" s="27" t="s">
        <v>14</v>
      </c>
      <c r="C4305" s="27" t="s">
        <v>14</v>
      </c>
      <c r="D4305" s="44" t="s">
        <v>14</v>
      </c>
      <c r="E4305" s="22" t="s">
        <v>14</v>
      </c>
      <c r="F4305" s="44" t="s">
        <v>14</v>
      </c>
      <c r="G4305" s="44" t="s">
        <v>14</v>
      </c>
      <c r="H4305" s="44" t="s">
        <v>14</v>
      </c>
      <c r="I4305" s="22" t="s">
        <v>14</v>
      </c>
      <c r="J4305" s="22" t="s">
        <v>14</v>
      </c>
      <c r="K4305" s="22" t="s">
        <v>14</v>
      </c>
      <c r="M4305" s="45" t="s">
        <v>14</v>
      </c>
    </row>
    <row r="4306" spans="1:13" x14ac:dyDescent="0.25">
      <c r="A4306" s="44" t="s">
        <v>14</v>
      </c>
      <c r="B4306" s="27" t="s">
        <v>14</v>
      </c>
      <c r="C4306" s="27" t="s">
        <v>14</v>
      </c>
      <c r="D4306" s="44" t="s">
        <v>14</v>
      </c>
      <c r="E4306" s="22" t="s">
        <v>14</v>
      </c>
      <c r="F4306" s="44" t="s">
        <v>14</v>
      </c>
      <c r="G4306" s="44" t="s">
        <v>14</v>
      </c>
      <c r="H4306" s="44" t="s">
        <v>14</v>
      </c>
      <c r="I4306" s="22" t="s">
        <v>14</v>
      </c>
      <c r="J4306" s="22" t="s">
        <v>14</v>
      </c>
      <c r="K4306" s="22" t="s">
        <v>14</v>
      </c>
      <c r="M4306" s="45" t="s">
        <v>14</v>
      </c>
    </row>
    <row r="4307" spans="1:13" x14ac:dyDescent="0.25">
      <c r="A4307" s="44" t="s">
        <v>14</v>
      </c>
      <c r="B4307" s="27" t="s">
        <v>14</v>
      </c>
      <c r="C4307" s="27" t="s">
        <v>14</v>
      </c>
      <c r="D4307" s="44" t="s">
        <v>14</v>
      </c>
      <c r="E4307" s="22" t="s">
        <v>14</v>
      </c>
      <c r="F4307" s="44" t="s">
        <v>14</v>
      </c>
      <c r="G4307" s="44" t="s">
        <v>14</v>
      </c>
      <c r="H4307" s="44" t="s">
        <v>14</v>
      </c>
      <c r="I4307" s="22" t="s">
        <v>14</v>
      </c>
      <c r="J4307" s="22" t="s">
        <v>14</v>
      </c>
      <c r="K4307" s="22" t="s">
        <v>14</v>
      </c>
      <c r="M4307" s="45" t="s">
        <v>14</v>
      </c>
    </row>
    <row r="4308" spans="1:13" x14ac:dyDescent="0.25">
      <c r="A4308" s="44" t="s">
        <v>14</v>
      </c>
      <c r="B4308" s="27" t="s">
        <v>14</v>
      </c>
      <c r="C4308" s="27" t="s">
        <v>14</v>
      </c>
      <c r="D4308" s="44" t="s">
        <v>14</v>
      </c>
      <c r="E4308" s="22" t="s">
        <v>14</v>
      </c>
      <c r="F4308" s="44" t="s">
        <v>14</v>
      </c>
      <c r="G4308" s="44" t="s">
        <v>14</v>
      </c>
      <c r="H4308" s="44" t="s">
        <v>14</v>
      </c>
      <c r="I4308" s="22" t="s">
        <v>14</v>
      </c>
      <c r="J4308" s="22" t="s">
        <v>14</v>
      </c>
      <c r="K4308" s="22" t="s">
        <v>14</v>
      </c>
      <c r="M4308" s="45" t="s">
        <v>14</v>
      </c>
    </row>
    <row r="4309" spans="1:13" x14ac:dyDescent="0.25">
      <c r="A4309" s="44" t="s">
        <v>14</v>
      </c>
      <c r="B4309" s="27" t="s">
        <v>14</v>
      </c>
      <c r="C4309" s="27" t="s">
        <v>14</v>
      </c>
      <c r="D4309" s="44" t="s">
        <v>14</v>
      </c>
      <c r="E4309" s="22" t="s">
        <v>14</v>
      </c>
      <c r="F4309" s="44" t="s">
        <v>14</v>
      </c>
      <c r="G4309" s="44" t="s">
        <v>14</v>
      </c>
      <c r="H4309" s="44" t="s">
        <v>14</v>
      </c>
      <c r="I4309" s="22" t="s">
        <v>14</v>
      </c>
      <c r="J4309" s="22" t="s">
        <v>14</v>
      </c>
      <c r="K4309" s="22" t="s">
        <v>14</v>
      </c>
      <c r="M4309" s="45" t="s">
        <v>14</v>
      </c>
    </row>
    <row r="4310" spans="1:13" x14ac:dyDescent="0.25">
      <c r="A4310" s="44" t="s">
        <v>14</v>
      </c>
      <c r="B4310" s="27" t="s">
        <v>14</v>
      </c>
      <c r="C4310" s="27" t="s">
        <v>14</v>
      </c>
      <c r="D4310" s="44" t="s">
        <v>14</v>
      </c>
      <c r="E4310" s="22" t="s">
        <v>14</v>
      </c>
      <c r="F4310" s="44" t="s">
        <v>14</v>
      </c>
      <c r="G4310" s="44" t="s">
        <v>14</v>
      </c>
      <c r="H4310" s="44" t="s">
        <v>14</v>
      </c>
      <c r="I4310" s="22" t="s">
        <v>14</v>
      </c>
      <c r="J4310" s="22" t="s">
        <v>14</v>
      </c>
      <c r="K4310" s="22" t="s">
        <v>14</v>
      </c>
      <c r="M4310" s="45" t="s">
        <v>14</v>
      </c>
    </row>
    <row r="4311" spans="1:13" x14ac:dyDescent="0.25">
      <c r="A4311" s="44" t="s">
        <v>14</v>
      </c>
      <c r="B4311" s="27" t="s">
        <v>14</v>
      </c>
      <c r="C4311" s="27" t="s">
        <v>14</v>
      </c>
      <c r="D4311" s="44" t="s">
        <v>14</v>
      </c>
      <c r="E4311" s="22" t="s">
        <v>14</v>
      </c>
      <c r="F4311" s="44" t="s">
        <v>14</v>
      </c>
      <c r="G4311" s="44" t="s">
        <v>14</v>
      </c>
      <c r="H4311" s="44" t="s">
        <v>14</v>
      </c>
      <c r="I4311" s="22" t="s">
        <v>14</v>
      </c>
      <c r="J4311" s="22" t="s">
        <v>14</v>
      </c>
      <c r="K4311" s="22" t="s">
        <v>14</v>
      </c>
      <c r="M4311" s="45" t="s">
        <v>14</v>
      </c>
    </row>
    <row r="4312" spans="1:13" x14ac:dyDescent="0.25">
      <c r="A4312" s="44" t="s">
        <v>14</v>
      </c>
      <c r="B4312" s="27" t="s">
        <v>14</v>
      </c>
      <c r="C4312" s="27" t="s">
        <v>14</v>
      </c>
      <c r="D4312" s="44" t="s">
        <v>14</v>
      </c>
      <c r="E4312" s="22" t="s">
        <v>14</v>
      </c>
      <c r="F4312" s="44" t="s">
        <v>14</v>
      </c>
      <c r="G4312" s="44" t="s">
        <v>14</v>
      </c>
      <c r="H4312" s="44" t="s">
        <v>14</v>
      </c>
      <c r="I4312" s="22" t="s">
        <v>14</v>
      </c>
      <c r="J4312" s="22" t="s">
        <v>14</v>
      </c>
      <c r="K4312" s="22" t="s">
        <v>14</v>
      </c>
      <c r="M4312" s="45" t="s">
        <v>14</v>
      </c>
    </row>
    <row r="4313" spans="1:13" x14ac:dyDescent="0.25">
      <c r="A4313" s="44" t="s">
        <v>14</v>
      </c>
      <c r="B4313" s="27" t="s">
        <v>14</v>
      </c>
      <c r="C4313" s="27" t="s">
        <v>14</v>
      </c>
      <c r="D4313" s="44" t="s">
        <v>14</v>
      </c>
      <c r="E4313" s="22" t="s">
        <v>14</v>
      </c>
      <c r="F4313" s="44" t="s">
        <v>14</v>
      </c>
      <c r="G4313" s="44" t="s">
        <v>14</v>
      </c>
      <c r="H4313" s="44" t="s">
        <v>14</v>
      </c>
      <c r="I4313" s="22" t="s">
        <v>14</v>
      </c>
      <c r="J4313" s="22" t="s">
        <v>14</v>
      </c>
      <c r="K4313" s="22" t="s">
        <v>14</v>
      </c>
      <c r="M4313" s="45" t="s">
        <v>14</v>
      </c>
    </row>
    <row r="4314" spans="1:13" x14ac:dyDescent="0.25">
      <c r="A4314" s="44" t="s">
        <v>14</v>
      </c>
      <c r="B4314" s="27" t="s">
        <v>14</v>
      </c>
      <c r="C4314" s="27" t="s">
        <v>14</v>
      </c>
      <c r="D4314" s="44" t="s">
        <v>14</v>
      </c>
      <c r="E4314" s="22" t="s">
        <v>14</v>
      </c>
      <c r="F4314" s="44" t="s">
        <v>14</v>
      </c>
      <c r="G4314" s="44" t="s">
        <v>14</v>
      </c>
      <c r="H4314" s="44" t="s">
        <v>14</v>
      </c>
      <c r="I4314" s="22" t="s">
        <v>14</v>
      </c>
      <c r="J4314" s="22" t="s">
        <v>14</v>
      </c>
      <c r="K4314" s="22" t="s">
        <v>14</v>
      </c>
      <c r="M4314" s="45" t="s">
        <v>14</v>
      </c>
    </row>
    <row r="4315" spans="1:13" x14ac:dyDescent="0.25">
      <c r="A4315" s="44" t="s">
        <v>14</v>
      </c>
      <c r="B4315" s="27" t="s">
        <v>14</v>
      </c>
      <c r="C4315" s="27" t="s">
        <v>14</v>
      </c>
      <c r="D4315" s="44" t="s">
        <v>14</v>
      </c>
      <c r="E4315" s="22" t="s">
        <v>14</v>
      </c>
      <c r="F4315" s="44" t="s">
        <v>14</v>
      </c>
      <c r="G4315" s="44" t="s">
        <v>14</v>
      </c>
      <c r="H4315" s="44" t="s">
        <v>14</v>
      </c>
      <c r="I4315" s="22" t="s">
        <v>14</v>
      </c>
      <c r="J4315" s="22" t="s">
        <v>14</v>
      </c>
      <c r="K4315" s="22" t="s">
        <v>14</v>
      </c>
      <c r="M4315" s="45" t="s">
        <v>14</v>
      </c>
    </row>
    <row r="4316" spans="1:13" x14ac:dyDescent="0.25">
      <c r="A4316" s="44" t="s">
        <v>14</v>
      </c>
      <c r="B4316" s="27" t="s">
        <v>14</v>
      </c>
      <c r="C4316" s="27" t="s">
        <v>14</v>
      </c>
      <c r="D4316" s="44" t="s">
        <v>14</v>
      </c>
      <c r="E4316" s="22" t="s">
        <v>14</v>
      </c>
      <c r="F4316" s="44" t="s">
        <v>14</v>
      </c>
      <c r="G4316" s="44" t="s">
        <v>14</v>
      </c>
      <c r="H4316" s="44" t="s">
        <v>14</v>
      </c>
      <c r="I4316" s="22" t="s">
        <v>14</v>
      </c>
      <c r="J4316" s="22" t="s">
        <v>14</v>
      </c>
      <c r="K4316" s="22" t="s">
        <v>14</v>
      </c>
      <c r="M4316" s="45" t="s">
        <v>14</v>
      </c>
    </row>
    <row r="4317" spans="1:13" x14ac:dyDescent="0.25">
      <c r="A4317" s="44" t="s">
        <v>14</v>
      </c>
      <c r="B4317" s="27" t="s">
        <v>14</v>
      </c>
      <c r="C4317" s="27" t="s">
        <v>14</v>
      </c>
      <c r="D4317" s="44" t="s">
        <v>14</v>
      </c>
      <c r="E4317" s="22" t="s">
        <v>14</v>
      </c>
      <c r="F4317" s="44" t="s">
        <v>14</v>
      </c>
      <c r="G4317" s="44" t="s">
        <v>14</v>
      </c>
      <c r="H4317" s="44" t="s">
        <v>14</v>
      </c>
      <c r="I4317" s="22" t="s">
        <v>14</v>
      </c>
      <c r="J4317" s="22" t="s">
        <v>14</v>
      </c>
      <c r="K4317" s="22" t="s">
        <v>14</v>
      </c>
      <c r="M4317" s="45" t="s">
        <v>14</v>
      </c>
    </row>
    <row r="4318" spans="1:13" x14ac:dyDescent="0.25">
      <c r="A4318" s="44" t="s">
        <v>14</v>
      </c>
      <c r="B4318" s="27" t="s">
        <v>14</v>
      </c>
      <c r="C4318" s="27" t="s">
        <v>14</v>
      </c>
      <c r="D4318" s="44" t="s">
        <v>14</v>
      </c>
      <c r="E4318" s="22" t="s">
        <v>14</v>
      </c>
      <c r="F4318" s="44" t="s">
        <v>14</v>
      </c>
      <c r="G4318" s="44" t="s">
        <v>14</v>
      </c>
      <c r="H4318" s="44" t="s">
        <v>14</v>
      </c>
      <c r="I4318" s="22" t="s">
        <v>14</v>
      </c>
      <c r="J4318" s="22" t="s">
        <v>14</v>
      </c>
      <c r="K4318" s="22" t="s">
        <v>14</v>
      </c>
      <c r="M4318" s="45" t="s">
        <v>14</v>
      </c>
    </row>
    <row r="4319" spans="1:13" x14ac:dyDescent="0.25">
      <c r="A4319" s="44" t="s">
        <v>14</v>
      </c>
      <c r="B4319" s="27" t="s">
        <v>14</v>
      </c>
      <c r="C4319" s="27" t="s">
        <v>14</v>
      </c>
      <c r="D4319" s="44" t="s">
        <v>14</v>
      </c>
      <c r="E4319" s="22" t="s">
        <v>14</v>
      </c>
      <c r="F4319" s="44" t="s">
        <v>14</v>
      </c>
      <c r="G4319" s="44" t="s">
        <v>14</v>
      </c>
      <c r="H4319" s="44" t="s">
        <v>14</v>
      </c>
      <c r="I4319" s="22" t="s">
        <v>14</v>
      </c>
      <c r="J4319" s="22" t="s">
        <v>14</v>
      </c>
      <c r="K4319" s="22" t="s">
        <v>14</v>
      </c>
      <c r="M4319" s="45" t="s">
        <v>14</v>
      </c>
    </row>
    <row r="4320" spans="1:13" x14ac:dyDescent="0.25">
      <c r="A4320" s="44" t="s">
        <v>14</v>
      </c>
      <c r="B4320" s="27" t="s">
        <v>14</v>
      </c>
      <c r="C4320" s="27" t="s">
        <v>14</v>
      </c>
      <c r="D4320" s="44" t="s">
        <v>14</v>
      </c>
      <c r="E4320" s="22" t="s">
        <v>14</v>
      </c>
      <c r="F4320" s="44" t="s">
        <v>14</v>
      </c>
      <c r="G4320" s="44" t="s">
        <v>14</v>
      </c>
      <c r="H4320" s="44" t="s">
        <v>14</v>
      </c>
      <c r="I4320" s="22" t="s">
        <v>14</v>
      </c>
      <c r="J4320" s="22" t="s">
        <v>14</v>
      </c>
      <c r="K4320" s="22" t="s">
        <v>14</v>
      </c>
      <c r="M4320" s="45" t="s">
        <v>14</v>
      </c>
    </row>
    <row r="4321" spans="1:13" x14ac:dyDescent="0.25">
      <c r="A4321" s="44" t="s">
        <v>14</v>
      </c>
      <c r="B4321" s="27" t="s">
        <v>14</v>
      </c>
      <c r="C4321" s="27" t="s">
        <v>14</v>
      </c>
      <c r="D4321" s="44" t="s">
        <v>14</v>
      </c>
      <c r="E4321" s="22" t="s">
        <v>14</v>
      </c>
      <c r="F4321" s="44" t="s">
        <v>14</v>
      </c>
      <c r="G4321" s="44" t="s">
        <v>14</v>
      </c>
      <c r="H4321" s="44" t="s">
        <v>14</v>
      </c>
      <c r="I4321" s="22" t="s">
        <v>14</v>
      </c>
      <c r="J4321" s="22" t="s">
        <v>14</v>
      </c>
      <c r="K4321" s="22" t="s">
        <v>14</v>
      </c>
      <c r="M4321" s="45" t="s">
        <v>14</v>
      </c>
    </row>
    <row r="4322" spans="1:13" x14ac:dyDescent="0.25">
      <c r="A4322" s="44" t="s">
        <v>14</v>
      </c>
      <c r="B4322" s="27" t="s">
        <v>14</v>
      </c>
      <c r="C4322" s="27" t="s">
        <v>14</v>
      </c>
      <c r="D4322" s="44" t="s">
        <v>14</v>
      </c>
      <c r="E4322" s="22" t="s">
        <v>14</v>
      </c>
      <c r="F4322" s="44" t="s">
        <v>14</v>
      </c>
      <c r="G4322" s="44" t="s">
        <v>14</v>
      </c>
      <c r="H4322" s="44" t="s">
        <v>14</v>
      </c>
      <c r="I4322" s="22" t="s">
        <v>14</v>
      </c>
      <c r="J4322" s="22" t="s">
        <v>14</v>
      </c>
      <c r="K4322" s="22" t="s">
        <v>14</v>
      </c>
      <c r="M4322" s="45" t="s">
        <v>14</v>
      </c>
    </row>
    <row r="4323" spans="1:13" x14ac:dyDescent="0.25">
      <c r="A4323" s="44" t="s">
        <v>14</v>
      </c>
      <c r="B4323" s="27" t="s">
        <v>14</v>
      </c>
      <c r="C4323" s="27" t="s">
        <v>14</v>
      </c>
      <c r="D4323" s="44" t="s">
        <v>14</v>
      </c>
      <c r="E4323" s="22" t="s">
        <v>14</v>
      </c>
      <c r="F4323" s="44" t="s">
        <v>14</v>
      </c>
      <c r="G4323" s="44" t="s">
        <v>14</v>
      </c>
      <c r="H4323" s="44" t="s">
        <v>14</v>
      </c>
      <c r="I4323" s="22" t="s">
        <v>14</v>
      </c>
      <c r="J4323" s="22" t="s">
        <v>14</v>
      </c>
      <c r="K4323" s="22" t="s">
        <v>14</v>
      </c>
      <c r="M4323" s="45" t="s">
        <v>14</v>
      </c>
    </row>
    <row r="4324" spans="1:13" x14ac:dyDescent="0.25">
      <c r="A4324" s="44" t="s">
        <v>14</v>
      </c>
      <c r="B4324" s="27" t="s">
        <v>14</v>
      </c>
      <c r="C4324" s="27" t="s">
        <v>14</v>
      </c>
      <c r="D4324" s="44" t="s">
        <v>14</v>
      </c>
      <c r="E4324" s="22" t="s">
        <v>14</v>
      </c>
      <c r="F4324" s="44" t="s">
        <v>14</v>
      </c>
      <c r="G4324" s="44" t="s">
        <v>14</v>
      </c>
      <c r="H4324" s="44" t="s">
        <v>14</v>
      </c>
      <c r="I4324" s="22" t="s">
        <v>14</v>
      </c>
      <c r="J4324" s="22" t="s">
        <v>14</v>
      </c>
      <c r="K4324" s="22" t="s">
        <v>14</v>
      </c>
      <c r="M4324" s="45" t="s">
        <v>14</v>
      </c>
    </row>
    <row r="4325" spans="1:13" x14ac:dyDescent="0.25">
      <c r="A4325" s="44" t="s">
        <v>14</v>
      </c>
      <c r="B4325" s="27" t="s">
        <v>14</v>
      </c>
      <c r="C4325" s="27" t="s">
        <v>14</v>
      </c>
      <c r="D4325" s="44" t="s">
        <v>14</v>
      </c>
      <c r="E4325" s="22" t="s">
        <v>14</v>
      </c>
      <c r="F4325" s="44" t="s">
        <v>14</v>
      </c>
      <c r="G4325" s="44" t="s">
        <v>14</v>
      </c>
      <c r="H4325" s="44" t="s">
        <v>14</v>
      </c>
      <c r="I4325" s="22" t="s">
        <v>14</v>
      </c>
      <c r="J4325" s="22" t="s">
        <v>14</v>
      </c>
      <c r="K4325" s="22" t="s">
        <v>14</v>
      </c>
      <c r="M4325" s="45" t="s">
        <v>14</v>
      </c>
    </row>
    <row r="4326" spans="1:13" x14ac:dyDescent="0.25">
      <c r="A4326" s="44" t="s">
        <v>14</v>
      </c>
      <c r="B4326" s="27" t="s">
        <v>14</v>
      </c>
      <c r="C4326" s="27" t="s">
        <v>14</v>
      </c>
      <c r="D4326" s="44" t="s">
        <v>14</v>
      </c>
      <c r="E4326" s="22" t="s">
        <v>14</v>
      </c>
      <c r="F4326" s="44" t="s">
        <v>14</v>
      </c>
      <c r="G4326" s="44" t="s">
        <v>14</v>
      </c>
      <c r="H4326" s="44" t="s">
        <v>14</v>
      </c>
      <c r="I4326" s="22" t="s">
        <v>14</v>
      </c>
      <c r="J4326" s="22" t="s">
        <v>14</v>
      </c>
      <c r="K4326" s="22" t="s">
        <v>14</v>
      </c>
      <c r="M4326" s="45" t="s">
        <v>14</v>
      </c>
    </row>
    <row r="4327" spans="1:13" x14ac:dyDescent="0.25">
      <c r="A4327" s="44" t="s">
        <v>14</v>
      </c>
      <c r="B4327" s="27" t="s">
        <v>14</v>
      </c>
      <c r="C4327" s="27" t="s">
        <v>14</v>
      </c>
      <c r="D4327" s="44" t="s">
        <v>14</v>
      </c>
      <c r="E4327" s="22" t="s">
        <v>14</v>
      </c>
      <c r="F4327" s="44" t="s">
        <v>14</v>
      </c>
      <c r="G4327" s="44" t="s">
        <v>14</v>
      </c>
      <c r="H4327" s="44" t="s">
        <v>14</v>
      </c>
      <c r="I4327" s="22" t="s">
        <v>14</v>
      </c>
      <c r="J4327" s="22" t="s">
        <v>14</v>
      </c>
      <c r="K4327" s="22" t="s">
        <v>14</v>
      </c>
      <c r="M4327" s="45" t="s">
        <v>14</v>
      </c>
    </row>
    <row r="4328" spans="1:13" x14ac:dyDescent="0.25">
      <c r="A4328" s="44" t="s">
        <v>14</v>
      </c>
      <c r="B4328" s="27" t="s">
        <v>14</v>
      </c>
      <c r="C4328" s="27" t="s">
        <v>14</v>
      </c>
      <c r="D4328" s="44" t="s">
        <v>14</v>
      </c>
      <c r="E4328" s="22" t="s">
        <v>14</v>
      </c>
      <c r="F4328" s="44" t="s">
        <v>14</v>
      </c>
      <c r="G4328" s="44" t="s">
        <v>14</v>
      </c>
      <c r="H4328" s="44" t="s">
        <v>14</v>
      </c>
      <c r="I4328" s="22" t="s">
        <v>14</v>
      </c>
      <c r="J4328" s="22" t="s">
        <v>14</v>
      </c>
      <c r="K4328" s="22" t="s">
        <v>14</v>
      </c>
      <c r="M4328" s="45" t="s">
        <v>14</v>
      </c>
    </row>
    <row r="4329" spans="1:13" x14ac:dyDescent="0.25">
      <c r="A4329" s="44" t="s">
        <v>14</v>
      </c>
      <c r="B4329" s="27" t="s">
        <v>14</v>
      </c>
      <c r="C4329" s="27" t="s">
        <v>14</v>
      </c>
      <c r="D4329" s="44" t="s">
        <v>14</v>
      </c>
      <c r="E4329" s="22" t="s">
        <v>14</v>
      </c>
      <c r="F4329" s="44" t="s">
        <v>14</v>
      </c>
      <c r="G4329" s="44" t="s">
        <v>14</v>
      </c>
      <c r="H4329" s="44" t="s">
        <v>14</v>
      </c>
      <c r="I4329" s="22" t="s">
        <v>14</v>
      </c>
      <c r="J4329" s="22" t="s">
        <v>14</v>
      </c>
      <c r="K4329" s="22" t="s">
        <v>14</v>
      </c>
      <c r="M4329" s="45" t="s">
        <v>14</v>
      </c>
    </row>
    <row r="4330" spans="1:13" x14ac:dyDescent="0.25">
      <c r="A4330" s="44" t="s">
        <v>14</v>
      </c>
      <c r="B4330" s="27" t="s">
        <v>14</v>
      </c>
      <c r="C4330" s="27" t="s">
        <v>14</v>
      </c>
      <c r="D4330" s="44" t="s">
        <v>14</v>
      </c>
      <c r="E4330" s="22" t="s">
        <v>14</v>
      </c>
      <c r="F4330" s="44" t="s">
        <v>14</v>
      </c>
      <c r="G4330" s="44" t="s">
        <v>14</v>
      </c>
      <c r="H4330" s="44" t="s">
        <v>14</v>
      </c>
      <c r="I4330" s="22" t="s">
        <v>14</v>
      </c>
      <c r="J4330" s="22" t="s">
        <v>14</v>
      </c>
      <c r="K4330" s="22" t="s">
        <v>14</v>
      </c>
      <c r="M4330" s="45" t="s">
        <v>14</v>
      </c>
    </row>
    <row r="4331" spans="1:13" x14ac:dyDescent="0.25">
      <c r="A4331" s="44" t="s">
        <v>14</v>
      </c>
      <c r="B4331" s="27" t="s">
        <v>14</v>
      </c>
      <c r="C4331" s="27" t="s">
        <v>14</v>
      </c>
      <c r="D4331" s="44" t="s">
        <v>14</v>
      </c>
      <c r="E4331" s="22" t="s">
        <v>14</v>
      </c>
      <c r="F4331" s="44" t="s">
        <v>14</v>
      </c>
      <c r="G4331" s="44" t="s">
        <v>14</v>
      </c>
      <c r="H4331" s="44" t="s">
        <v>14</v>
      </c>
      <c r="I4331" s="22" t="s">
        <v>14</v>
      </c>
      <c r="J4331" s="22" t="s">
        <v>14</v>
      </c>
      <c r="K4331" s="22" t="s">
        <v>14</v>
      </c>
      <c r="M4331" s="45" t="s">
        <v>14</v>
      </c>
    </row>
    <row r="4332" spans="1:13" x14ac:dyDescent="0.25">
      <c r="A4332" s="44" t="s">
        <v>14</v>
      </c>
      <c r="B4332" s="27" t="s">
        <v>14</v>
      </c>
      <c r="C4332" s="27" t="s">
        <v>14</v>
      </c>
      <c r="D4332" s="44" t="s">
        <v>14</v>
      </c>
      <c r="E4332" s="22" t="s">
        <v>14</v>
      </c>
      <c r="F4332" s="44" t="s">
        <v>14</v>
      </c>
      <c r="G4332" s="44" t="s">
        <v>14</v>
      </c>
      <c r="H4332" s="44" t="s">
        <v>14</v>
      </c>
      <c r="I4332" s="22" t="s">
        <v>14</v>
      </c>
      <c r="J4332" s="22" t="s">
        <v>14</v>
      </c>
      <c r="K4332" s="22" t="s">
        <v>14</v>
      </c>
      <c r="M4332" s="45" t="s">
        <v>14</v>
      </c>
    </row>
    <row r="4333" spans="1:13" x14ac:dyDescent="0.25">
      <c r="A4333" s="44" t="s">
        <v>14</v>
      </c>
      <c r="B4333" s="27" t="s">
        <v>14</v>
      </c>
      <c r="C4333" s="27" t="s">
        <v>14</v>
      </c>
      <c r="D4333" s="44" t="s">
        <v>14</v>
      </c>
      <c r="E4333" s="22" t="s">
        <v>14</v>
      </c>
      <c r="F4333" s="44" t="s">
        <v>14</v>
      </c>
      <c r="G4333" s="44" t="s">
        <v>14</v>
      </c>
      <c r="H4333" s="44" t="s">
        <v>14</v>
      </c>
      <c r="I4333" s="22" t="s">
        <v>14</v>
      </c>
      <c r="J4333" s="22" t="s">
        <v>14</v>
      </c>
      <c r="K4333" s="22" t="s">
        <v>14</v>
      </c>
      <c r="M4333" s="45" t="s">
        <v>14</v>
      </c>
    </row>
    <row r="4334" spans="1:13" x14ac:dyDescent="0.25">
      <c r="A4334" s="44" t="s">
        <v>14</v>
      </c>
      <c r="B4334" s="27" t="s">
        <v>14</v>
      </c>
      <c r="C4334" s="27" t="s">
        <v>14</v>
      </c>
      <c r="D4334" s="44" t="s">
        <v>14</v>
      </c>
      <c r="E4334" s="22" t="s">
        <v>14</v>
      </c>
      <c r="F4334" s="44" t="s">
        <v>14</v>
      </c>
      <c r="G4334" s="44" t="s">
        <v>14</v>
      </c>
      <c r="H4334" s="44" t="s">
        <v>14</v>
      </c>
      <c r="I4334" s="22" t="s">
        <v>14</v>
      </c>
      <c r="J4334" s="22" t="s">
        <v>14</v>
      </c>
      <c r="K4334" s="22" t="s">
        <v>14</v>
      </c>
      <c r="M4334" s="45" t="s">
        <v>14</v>
      </c>
    </row>
    <row r="4335" spans="1:13" x14ac:dyDescent="0.25">
      <c r="A4335" s="44" t="s">
        <v>14</v>
      </c>
      <c r="B4335" s="27" t="s">
        <v>14</v>
      </c>
      <c r="C4335" s="27" t="s">
        <v>14</v>
      </c>
      <c r="D4335" s="44" t="s">
        <v>14</v>
      </c>
      <c r="E4335" s="22" t="s">
        <v>14</v>
      </c>
      <c r="F4335" s="44" t="s">
        <v>14</v>
      </c>
      <c r="G4335" s="44" t="s">
        <v>14</v>
      </c>
      <c r="H4335" s="44" t="s">
        <v>14</v>
      </c>
      <c r="I4335" s="22" t="s">
        <v>14</v>
      </c>
      <c r="J4335" s="22" t="s">
        <v>14</v>
      </c>
      <c r="K4335" s="22" t="s">
        <v>14</v>
      </c>
      <c r="M4335" s="45" t="s">
        <v>14</v>
      </c>
    </row>
    <row r="4336" spans="1:13" x14ac:dyDescent="0.25">
      <c r="A4336" s="44" t="s">
        <v>14</v>
      </c>
      <c r="B4336" s="27" t="s">
        <v>14</v>
      </c>
      <c r="C4336" s="27" t="s">
        <v>14</v>
      </c>
      <c r="D4336" s="44" t="s">
        <v>14</v>
      </c>
      <c r="E4336" s="22" t="s">
        <v>14</v>
      </c>
      <c r="F4336" s="44" t="s">
        <v>14</v>
      </c>
      <c r="G4336" s="44" t="s">
        <v>14</v>
      </c>
      <c r="H4336" s="44" t="s">
        <v>14</v>
      </c>
      <c r="I4336" s="22" t="s">
        <v>14</v>
      </c>
      <c r="J4336" s="22" t="s">
        <v>14</v>
      </c>
      <c r="K4336" s="22" t="s">
        <v>14</v>
      </c>
      <c r="M4336" s="45" t="s">
        <v>14</v>
      </c>
    </row>
    <row r="4337" spans="1:13" x14ac:dyDescent="0.25">
      <c r="A4337" s="44" t="s">
        <v>14</v>
      </c>
      <c r="B4337" s="27" t="s">
        <v>14</v>
      </c>
      <c r="C4337" s="27" t="s">
        <v>14</v>
      </c>
      <c r="D4337" s="44" t="s">
        <v>14</v>
      </c>
      <c r="E4337" s="22" t="s">
        <v>14</v>
      </c>
      <c r="F4337" s="44" t="s">
        <v>14</v>
      </c>
      <c r="G4337" s="44" t="s">
        <v>14</v>
      </c>
      <c r="H4337" s="44" t="s">
        <v>14</v>
      </c>
      <c r="I4337" s="22" t="s">
        <v>14</v>
      </c>
      <c r="J4337" s="22" t="s">
        <v>14</v>
      </c>
      <c r="K4337" s="22" t="s">
        <v>14</v>
      </c>
      <c r="M4337" s="45" t="s">
        <v>14</v>
      </c>
    </row>
    <row r="4338" spans="1:13" x14ac:dyDescent="0.25">
      <c r="A4338" s="44" t="s">
        <v>14</v>
      </c>
      <c r="B4338" s="27" t="s">
        <v>14</v>
      </c>
      <c r="C4338" s="27" t="s">
        <v>14</v>
      </c>
      <c r="D4338" s="44" t="s">
        <v>14</v>
      </c>
      <c r="E4338" s="22" t="s">
        <v>14</v>
      </c>
      <c r="F4338" s="44" t="s">
        <v>14</v>
      </c>
      <c r="G4338" s="44" t="s">
        <v>14</v>
      </c>
      <c r="H4338" s="44" t="s">
        <v>14</v>
      </c>
      <c r="I4338" s="22" t="s">
        <v>14</v>
      </c>
      <c r="J4338" s="22" t="s">
        <v>14</v>
      </c>
      <c r="K4338" s="22" t="s">
        <v>14</v>
      </c>
      <c r="M4338" s="45" t="s">
        <v>14</v>
      </c>
    </row>
    <row r="4339" spans="1:13" x14ac:dyDescent="0.25">
      <c r="A4339" s="44" t="s">
        <v>14</v>
      </c>
      <c r="B4339" s="27" t="s">
        <v>14</v>
      </c>
      <c r="C4339" s="27" t="s">
        <v>14</v>
      </c>
      <c r="D4339" s="44" t="s">
        <v>14</v>
      </c>
      <c r="E4339" s="22" t="s">
        <v>14</v>
      </c>
      <c r="F4339" s="44" t="s">
        <v>14</v>
      </c>
      <c r="G4339" s="44" t="s">
        <v>14</v>
      </c>
      <c r="H4339" s="44" t="s">
        <v>14</v>
      </c>
      <c r="I4339" s="22" t="s">
        <v>14</v>
      </c>
      <c r="J4339" s="22" t="s">
        <v>14</v>
      </c>
      <c r="K4339" s="22" t="s">
        <v>14</v>
      </c>
      <c r="M4339" s="45" t="s">
        <v>14</v>
      </c>
    </row>
    <row r="4340" spans="1:13" x14ac:dyDescent="0.25">
      <c r="A4340" s="44" t="s">
        <v>14</v>
      </c>
      <c r="B4340" s="27" t="s">
        <v>14</v>
      </c>
      <c r="C4340" s="27" t="s">
        <v>14</v>
      </c>
      <c r="D4340" s="44" t="s">
        <v>14</v>
      </c>
      <c r="E4340" s="22" t="s">
        <v>14</v>
      </c>
      <c r="F4340" s="44" t="s">
        <v>14</v>
      </c>
      <c r="G4340" s="44" t="s">
        <v>14</v>
      </c>
      <c r="H4340" s="44" t="s">
        <v>14</v>
      </c>
      <c r="I4340" s="22" t="s">
        <v>14</v>
      </c>
      <c r="J4340" s="22" t="s">
        <v>14</v>
      </c>
      <c r="K4340" s="22" t="s">
        <v>14</v>
      </c>
      <c r="M4340" s="45" t="s">
        <v>14</v>
      </c>
    </row>
    <row r="4341" spans="1:13" x14ac:dyDescent="0.25">
      <c r="A4341" s="44" t="s">
        <v>14</v>
      </c>
      <c r="B4341" s="27" t="s">
        <v>14</v>
      </c>
      <c r="C4341" s="27" t="s">
        <v>14</v>
      </c>
      <c r="D4341" s="44" t="s">
        <v>14</v>
      </c>
      <c r="E4341" s="22" t="s">
        <v>14</v>
      </c>
      <c r="F4341" s="44" t="s">
        <v>14</v>
      </c>
      <c r="G4341" s="44" t="s">
        <v>14</v>
      </c>
      <c r="H4341" s="44" t="s">
        <v>14</v>
      </c>
      <c r="I4341" s="22" t="s">
        <v>14</v>
      </c>
      <c r="J4341" s="22" t="s">
        <v>14</v>
      </c>
      <c r="K4341" s="22" t="s">
        <v>14</v>
      </c>
      <c r="M4341" s="45" t="s">
        <v>14</v>
      </c>
    </row>
    <row r="4342" spans="1:13" x14ac:dyDescent="0.25">
      <c r="A4342" s="44" t="s">
        <v>14</v>
      </c>
      <c r="B4342" s="27" t="s">
        <v>14</v>
      </c>
      <c r="C4342" s="27" t="s">
        <v>14</v>
      </c>
      <c r="D4342" s="44" t="s">
        <v>14</v>
      </c>
      <c r="E4342" s="22" t="s">
        <v>14</v>
      </c>
      <c r="F4342" s="44" t="s">
        <v>14</v>
      </c>
      <c r="G4342" s="44" t="s">
        <v>14</v>
      </c>
      <c r="H4342" s="44" t="s">
        <v>14</v>
      </c>
      <c r="I4342" s="22" t="s">
        <v>14</v>
      </c>
      <c r="J4342" s="22" t="s">
        <v>14</v>
      </c>
      <c r="K4342" s="22" t="s">
        <v>14</v>
      </c>
      <c r="M4342" s="45" t="s">
        <v>14</v>
      </c>
    </row>
    <row r="4343" spans="1:13" x14ac:dyDescent="0.25">
      <c r="A4343" s="44" t="s">
        <v>14</v>
      </c>
      <c r="B4343" s="27" t="s">
        <v>14</v>
      </c>
      <c r="C4343" s="27" t="s">
        <v>14</v>
      </c>
      <c r="D4343" s="44" t="s">
        <v>14</v>
      </c>
      <c r="E4343" s="22" t="s">
        <v>14</v>
      </c>
      <c r="F4343" s="44" t="s">
        <v>14</v>
      </c>
      <c r="G4343" s="44" t="s">
        <v>14</v>
      </c>
      <c r="H4343" s="44" t="s">
        <v>14</v>
      </c>
      <c r="I4343" s="22" t="s">
        <v>14</v>
      </c>
      <c r="J4343" s="22" t="s">
        <v>14</v>
      </c>
      <c r="K4343" s="22" t="s">
        <v>14</v>
      </c>
      <c r="M4343" s="45" t="s">
        <v>14</v>
      </c>
    </row>
    <row r="4344" spans="1:13" x14ac:dyDescent="0.25">
      <c r="A4344" s="44" t="s">
        <v>14</v>
      </c>
      <c r="B4344" s="27" t="s">
        <v>14</v>
      </c>
      <c r="C4344" s="27" t="s">
        <v>14</v>
      </c>
      <c r="D4344" s="44" t="s">
        <v>14</v>
      </c>
      <c r="E4344" s="22" t="s">
        <v>14</v>
      </c>
      <c r="F4344" s="44" t="s">
        <v>14</v>
      </c>
      <c r="G4344" s="44" t="s">
        <v>14</v>
      </c>
      <c r="H4344" s="44" t="s">
        <v>14</v>
      </c>
      <c r="I4344" s="22" t="s">
        <v>14</v>
      </c>
      <c r="J4344" s="22" t="s">
        <v>14</v>
      </c>
      <c r="K4344" s="22" t="s">
        <v>14</v>
      </c>
      <c r="M4344" s="45" t="s">
        <v>14</v>
      </c>
    </row>
    <row r="4345" spans="1:13" x14ac:dyDescent="0.25">
      <c r="A4345" s="44" t="s">
        <v>14</v>
      </c>
      <c r="B4345" s="27" t="s">
        <v>14</v>
      </c>
      <c r="C4345" s="27" t="s">
        <v>14</v>
      </c>
      <c r="D4345" s="44" t="s">
        <v>14</v>
      </c>
      <c r="E4345" s="22" t="s">
        <v>14</v>
      </c>
      <c r="F4345" s="44" t="s">
        <v>14</v>
      </c>
      <c r="G4345" s="44" t="s">
        <v>14</v>
      </c>
      <c r="H4345" s="44" t="s">
        <v>14</v>
      </c>
      <c r="I4345" s="22" t="s">
        <v>14</v>
      </c>
      <c r="J4345" s="22" t="s">
        <v>14</v>
      </c>
      <c r="K4345" s="22" t="s">
        <v>14</v>
      </c>
      <c r="M4345" s="45" t="s">
        <v>14</v>
      </c>
    </row>
    <row r="4346" spans="1:13" x14ac:dyDescent="0.25">
      <c r="A4346" s="44" t="s">
        <v>14</v>
      </c>
      <c r="B4346" s="27" t="s">
        <v>14</v>
      </c>
      <c r="C4346" s="27" t="s">
        <v>14</v>
      </c>
      <c r="D4346" s="44" t="s">
        <v>14</v>
      </c>
      <c r="E4346" s="22" t="s">
        <v>14</v>
      </c>
      <c r="F4346" s="44" t="s">
        <v>14</v>
      </c>
      <c r="G4346" s="44" t="s">
        <v>14</v>
      </c>
      <c r="H4346" s="44" t="s">
        <v>14</v>
      </c>
      <c r="I4346" s="22" t="s">
        <v>14</v>
      </c>
      <c r="J4346" s="22" t="s">
        <v>14</v>
      </c>
      <c r="K4346" s="22" t="s">
        <v>14</v>
      </c>
      <c r="M4346" s="45" t="s">
        <v>14</v>
      </c>
    </row>
    <row r="4347" spans="1:13" x14ac:dyDescent="0.25">
      <c r="A4347" s="44" t="s">
        <v>14</v>
      </c>
      <c r="B4347" s="27" t="s">
        <v>14</v>
      </c>
      <c r="C4347" s="27" t="s">
        <v>14</v>
      </c>
      <c r="D4347" s="44" t="s">
        <v>14</v>
      </c>
      <c r="E4347" s="22" t="s">
        <v>14</v>
      </c>
      <c r="F4347" s="44" t="s">
        <v>14</v>
      </c>
      <c r="G4347" s="44" t="s">
        <v>14</v>
      </c>
      <c r="H4347" s="44" t="s">
        <v>14</v>
      </c>
      <c r="I4347" s="22" t="s">
        <v>14</v>
      </c>
      <c r="J4347" s="22" t="s">
        <v>14</v>
      </c>
      <c r="K4347" s="22" t="s">
        <v>14</v>
      </c>
      <c r="M4347" s="45" t="s">
        <v>14</v>
      </c>
    </row>
    <row r="4348" spans="1:13" x14ac:dyDescent="0.25">
      <c r="A4348" s="44" t="s">
        <v>14</v>
      </c>
      <c r="B4348" s="27" t="s">
        <v>14</v>
      </c>
      <c r="C4348" s="27" t="s">
        <v>14</v>
      </c>
      <c r="D4348" s="44" t="s">
        <v>14</v>
      </c>
      <c r="E4348" s="22" t="s">
        <v>14</v>
      </c>
      <c r="F4348" s="44" t="s">
        <v>14</v>
      </c>
      <c r="G4348" s="44" t="s">
        <v>14</v>
      </c>
      <c r="H4348" s="44" t="s">
        <v>14</v>
      </c>
      <c r="I4348" s="22" t="s">
        <v>14</v>
      </c>
      <c r="J4348" s="22" t="s">
        <v>14</v>
      </c>
      <c r="K4348" s="22" t="s">
        <v>14</v>
      </c>
      <c r="M4348" s="45" t="s">
        <v>14</v>
      </c>
    </row>
    <row r="4349" spans="1:13" x14ac:dyDescent="0.25">
      <c r="A4349" s="44" t="s">
        <v>14</v>
      </c>
      <c r="B4349" s="27" t="s">
        <v>14</v>
      </c>
      <c r="C4349" s="27" t="s">
        <v>14</v>
      </c>
      <c r="D4349" s="44" t="s">
        <v>14</v>
      </c>
      <c r="E4349" s="22" t="s">
        <v>14</v>
      </c>
      <c r="F4349" s="44" t="s">
        <v>14</v>
      </c>
      <c r="G4349" s="44" t="s">
        <v>14</v>
      </c>
      <c r="H4349" s="44" t="s">
        <v>14</v>
      </c>
      <c r="I4349" s="22" t="s">
        <v>14</v>
      </c>
      <c r="J4349" s="22" t="s">
        <v>14</v>
      </c>
      <c r="K4349" s="22" t="s">
        <v>14</v>
      </c>
      <c r="M4349" s="45" t="s">
        <v>14</v>
      </c>
    </row>
    <row r="4350" spans="1:13" x14ac:dyDescent="0.25">
      <c r="A4350" s="44" t="s">
        <v>14</v>
      </c>
      <c r="B4350" s="27" t="s">
        <v>14</v>
      </c>
      <c r="C4350" s="27" t="s">
        <v>14</v>
      </c>
      <c r="D4350" s="44" t="s">
        <v>14</v>
      </c>
      <c r="E4350" s="22" t="s">
        <v>14</v>
      </c>
      <c r="F4350" s="44" t="s">
        <v>14</v>
      </c>
      <c r="G4350" s="44" t="s">
        <v>14</v>
      </c>
      <c r="H4350" s="44" t="s">
        <v>14</v>
      </c>
      <c r="I4350" s="22" t="s">
        <v>14</v>
      </c>
      <c r="J4350" s="22" t="s">
        <v>14</v>
      </c>
      <c r="K4350" s="22" t="s">
        <v>14</v>
      </c>
      <c r="M4350" s="45" t="s">
        <v>14</v>
      </c>
    </row>
    <row r="4351" spans="1:13" x14ac:dyDescent="0.25">
      <c r="A4351" s="44" t="s">
        <v>14</v>
      </c>
      <c r="B4351" s="27" t="s">
        <v>14</v>
      </c>
      <c r="C4351" s="27" t="s">
        <v>14</v>
      </c>
      <c r="D4351" s="44" t="s">
        <v>14</v>
      </c>
      <c r="E4351" s="22" t="s">
        <v>14</v>
      </c>
      <c r="F4351" s="44" t="s">
        <v>14</v>
      </c>
      <c r="G4351" s="44" t="s">
        <v>14</v>
      </c>
      <c r="H4351" s="44" t="s">
        <v>14</v>
      </c>
      <c r="I4351" s="22" t="s">
        <v>14</v>
      </c>
      <c r="J4351" s="22" t="s">
        <v>14</v>
      </c>
      <c r="K4351" s="22" t="s">
        <v>14</v>
      </c>
      <c r="M4351" s="45" t="s">
        <v>14</v>
      </c>
    </row>
    <row r="4352" spans="1:13" x14ac:dyDescent="0.25">
      <c r="A4352" s="44" t="s">
        <v>14</v>
      </c>
      <c r="B4352" s="27" t="s">
        <v>14</v>
      </c>
      <c r="C4352" s="27" t="s">
        <v>14</v>
      </c>
      <c r="D4352" s="44" t="s">
        <v>14</v>
      </c>
      <c r="E4352" s="22" t="s">
        <v>14</v>
      </c>
      <c r="F4352" s="44" t="s">
        <v>14</v>
      </c>
      <c r="G4352" s="44" t="s">
        <v>14</v>
      </c>
      <c r="H4352" s="44" t="s">
        <v>14</v>
      </c>
      <c r="I4352" s="22" t="s">
        <v>14</v>
      </c>
      <c r="J4352" s="22" t="s">
        <v>14</v>
      </c>
      <c r="K4352" s="22" t="s">
        <v>14</v>
      </c>
      <c r="M4352" s="45" t="s">
        <v>14</v>
      </c>
    </row>
    <row r="4353" spans="1:13" x14ac:dyDescent="0.25">
      <c r="A4353" s="44" t="s">
        <v>14</v>
      </c>
      <c r="B4353" s="27" t="s">
        <v>14</v>
      </c>
      <c r="C4353" s="27" t="s">
        <v>14</v>
      </c>
      <c r="D4353" s="44" t="s">
        <v>14</v>
      </c>
      <c r="E4353" s="22" t="s">
        <v>14</v>
      </c>
      <c r="F4353" s="44" t="s">
        <v>14</v>
      </c>
      <c r="G4353" s="44" t="s">
        <v>14</v>
      </c>
      <c r="H4353" s="44" t="s">
        <v>14</v>
      </c>
      <c r="I4353" s="22" t="s">
        <v>14</v>
      </c>
      <c r="J4353" s="22" t="s">
        <v>14</v>
      </c>
      <c r="K4353" s="22" t="s">
        <v>14</v>
      </c>
      <c r="M4353" s="45" t="s">
        <v>14</v>
      </c>
    </row>
    <row r="4354" spans="1:13" x14ac:dyDescent="0.25">
      <c r="A4354" s="44" t="s">
        <v>14</v>
      </c>
      <c r="B4354" s="27" t="s">
        <v>14</v>
      </c>
      <c r="C4354" s="27" t="s">
        <v>14</v>
      </c>
      <c r="D4354" s="44" t="s">
        <v>14</v>
      </c>
      <c r="E4354" s="22" t="s">
        <v>14</v>
      </c>
      <c r="F4354" s="44" t="s">
        <v>14</v>
      </c>
      <c r="G4354" s="44" t="s">
        <v>14</v>
      </c>
      <c r="H4354" s="44" t="s">
        <v>14</v>
      </c>
      <c r="I4354" s="22" t="s">
        <v>14</v>
      </c>
      <c r="J4354" s="22" t="s">
        <v>14</v>
      </c>
      <c r="K4354" s="22" t="s">
        <v>14</v>
      </c>
      <c r="M4354" s="45" t="s">
        <v>14</v>
      </c>
    </row>
    <row r="4355" spans="1:13" x14ac:dyDescent="0.25">
      <c r="A4355" s="44" t="s">
        <v>14</v>
      </c>
      <c r="B4355" s="27" t="s">
        <v>14</v>
      </c>
      <c r="C4355" s="27" t="s">
        <v>14</v>
      </c>
      <c r="D4355" s="44" t="s">
        <v>14</v>
      </c>
      <c r="E4355" s="22" t="s">
        <v>14</v>
      </c>
      <c r="F4355" s="44" t="s">
        <v>14</v>
      </c>
      <c r="G4355" s="44" t="s">
        <v>14</v>
      </c>
      <c r="H4355" s="44" t="s">
        <v>14</v>
      </c>
      <c r="I4355" s="22" t="s">
        <v>14</v>
      </c>
      <c r="J4355" s="22" t="s">
        <v>14</v>
      </c>
      <c r="K4355" s="22" t="s">
        <v>14</v>
      </c>
      <c r="M4355" s="45" t="s">
        <v>14</v>
      </c>
    </row>
    <row r="4356" spans="1:13" x14ac:dyDescent="0.25">
      <c r="A4356" s="44" t="s">
        <v>14</v>
      </c>
      <c r="B4356" s="27" t="s">
        <v>14</v>
      </c>
      <c r="C4356" s="27" t="s">
        <v>14</v>
      </c>
      <c r="D4356" s="44" t="s">
        <v>14</v>
      </c>
      <c r="E4356" s="22" t="s">
        <v>14</v>
      </c>
      <c r="F4356" s="44" t="s">
        <v>14</v>
      </c>
      <c r="G4356" s="44" t="s">
        <v>14</v>
      </c>
      <c r="H4356" s="44" t="s">
        <v>14</v>
      </c>
      <c r="I4356" s="22" t="s">
        <v>14</v>
      </c>
      <c r="J4356" s="22" t="s">
        <v>14</v>
      </c>
      <c r="K4356" s="22" t="s">
        <v>14</v>
      </c>
      <c r="M4356" s="45" t="s">
        <v>14</v>
      </c>
    </row>
    <row r="4357" spans="1:13" x14ac:dyDescent="0.25">
      <c r="A4357" s="44" t="s">
        <v>14</v>
      </c>
      <c r="B4357" s="27" t="s">
        <v>14</v>
      </c>
      <c r="C4357" s="27" t="s">
        <v>14</v>
      </c>
      <c r="D4357" s="44" t="s">
        <v>14</v>
      </c>
      <c r="E4357" s="22" t="s">
        <v>14</v>
      </c>
      <c r="F4357" s="44" t="s">
        <v>14</v>
      </c>
      <c r="G4357" s="44" t="s">
        <v>14</v>
      </c>
      <c r="H4357" s="44" t="s">
        <v>14</v>
      </c>
      <c r="I4357" s="22" t="s">
        <v>14</v>
      </c>
      <c r="J4357" s="22" t="s">
        <v>14</v>
      </c>
      <c r="K4357" s="22" t="s">
        <v>14</v>
      </c>
      <c r="M4357" s="45" t="s">
        <v>14</v>
      </c>
    </row>
    <row r="4358" spans="1:13" x14ac:dyDescent="0.25">
      <c r="A4358" s="44" t="s">
        <v>14</v>
      </c>
      <c r="B4358" s="27" t="s">
        <v>14</v>
      </c>
      <c r="C4358" s="27" t="s">
        <v>14</v>
      </c>
      <c r="D4358" s="44" t="s">
        <v>14</v>
      </c>
      <c r="E4358" s="22" t="s">
        <v>14</v>
      </c>
      <c r="F4358" s="44" t="s">
        <v>14</v>
      </c>
      <c r="G4358" s="44" t="s">
        <v>14</v>
      </c>
      <c r="H4358" s="44" t="s">
        <v>14</v>
      </c>
      <c r="I4358" s="22" t="s">
        <v>14</v>
      </c>
      <c r="J4358" s="22" t="s">
        <v>14</v>
      </c>
      <c r="K4358" s="22" t="s">
        <v>14</v>
      </c>
      <c r="M4358" s="45" t="s">
        <v>14</v>
      </c>
    </row>
    <row r="4359" spans="1:13" x14ac:dyDescent="0.25">
      <c r="A4359" s="44" t="s">
        <v>14</v>
      </c>
      <c r="B4359" s="27" t="s">
        <v>14</v>
      </c>
      <c r="C4359" s="27" t="s">
        <v>14</v>
      </c>
      <c r="D4359" s="44" t="s">
        <v>14</v>
      </c>
      <c r="E4359" s="22" t="s">
        <v>14</v>
      </c>
      <c r="F4359" s="44" t="s">
        <v>14</v>
      </c>
      <c r="G4359" s="44" t="s">
        <v>14</v>
      </c>
      <c r="H4359" s="44" t="s">
        <v>14</v>
      </c>
      <c r="I4359" s="22" t="s">
        <v>14</v>
      </c>
      <c r="J4359" s="22" t="s">
        <v>14</v>
      </c>
      <c r="K4359" s="22" t="s">
        <v>14</v>
      </c>
      <c r="M4359" s="45" t="s">
        <v>14</v>
      </c>
    </row>
    <row r="4360" spans="1:13" x14ac:dyDescent="0.25">
      <c r="A4360" s="44" t="s">
        <v>14</v>
      </c>
      <c r="B4360" s="27" t="s">
        <v>14</v>
      </c>
      <c r="C4360" s="27" t="s">
        <v>14</v>
      </c>
      <c r="D4360" s="44" t="s">
        <v>14</v>
      </c>
      <c r="E4360" s="22" t="s">
        <v>14</v>
      </c>
      <c r="F4360" s="44" t="s">
        <v>14</v>
      </c>
      <c r="G4360" s="44" t="s">
        <v>14</v>
      </c>
      <c r="H4360" s="44" t="s">
        <v>14</v>
      </c>
      <c r="I4360" s="22" t="s">
        <v>14</v>
      </c>
      <c r="J4360" s="22" t="s">
        <v>14</v>
      </c>
      <c r="K4360" s="22" t="s">
        <v>14</v>
      </c>
      <c r="M4360" s="45" t="s">
        <v>14</v>
      </c>
    </row>
    <row r="4361" spans="1:13" x14ac:dyDescent="0.25">
      <c r="A4361" s="44" t="s">
        <v>14</v>
      </c>
      <c r="B4361" s="27" t="s">
        <v>14</v>
      </c>
      <c r="C4361" s="27" t="s">
        <v>14</v>
      </c>
      <c r="D4361" s="44" t="s">
        <v>14</v>
      </c>
      <c r="E4361" s="22" t="s">
        <v>14</v>
      </c>
      <c r="F4361" s="44" t="s">
        <v>14</v>
      </c>
      <c r="G4361" s="44" t="s">
        <v>14</v>
      </c>
      <c r="H4361" s="44" t="s">
        <v>14</v>
      </c>
      <c r="I4361" s="22" t="s">
        <v>14</v>
      </c>
      <c r="J4361" s="22" t="s">
        <v>14</v>
      </c>
      <c r="K4361" s="22" t="s">
        <v>14</v>
      </c>
      <c r="M4361" s="45" t="s">
        <v>14</v>
      </c>
    </row>
    <row r="4362" spans="1:13" x14ac:dyDescent="0.25">
      <c r="A4362" s="44" t="s">
        <v>14</v>
      </c>
      <c r="B4362" s="27" t="s">
        <v>14</v>
      </c>
      <c r="C4362" s="27" t="s">
        <v>14</v>
      </c>
      <c r="D4362" s="44" t="s">
        <v>14</v>
      </c>
      <c r="E4362" s="22" t="s">
        <v>14</v>
      </c>
      <c r="F4362" s="44" t="s">
        <v>14</v>
      </c>
      <c r="G4362" s="44" t="s">
        <v>14</v>
      </c>
      <c r="H4362" s="44" t="s">
        <v>14</v>
      </c>
      <c r="I4362" s="22" t="s">
        <v>14</v>
      </c>
      <c r="J4362" s="22" t="s">
        <v>14</v>
      </c>
      <c r="K4362" s="22" t="s">
        <v>14</v>
      </c>
      <c r="M4362" s="45" t="s">
        <v>14</v>
      </c>
    </row>
    <row r="4363" spans="1:13" x14ac:dyDescent="0.25">
      <c r="A4363" s="44" t="s">
        <v>14</v>
      </c>
      <c r="B4363" s="27" t="s">
        <v>14</v>
      </c>
      <c r="C4363" s="27" t="s">
        <v>14</v>
      </c>
      <c r="D4363" s="44" t="s">
        <v>14</v>
      </c>
      <c r="E4363" s="22" t="s">
        <v>14</v>
      </c>
      <c r="F4363" s="44" t="s">
        <v>14</v>
      </c>
      <c r="G4363" s="44" t="s">
        <v>14</v>
      </c>
      <c r="H4363" s="44" t="s">
        <v>14</v>
      </c>
      <c r="I4363" s="22" t="s">
        <v>14</v>
      </c>
      <c r="J4363" s="22" t="s">
        <v>14</v>
      </c>
      <c r="K4363" s="22" t="s">
        <v>14</v>
      </c>
      <c r="M4363" s="45" t="s">
        <v>14</v>
      </c>
    </row>
    <row r="4364" spans="1:13" x14ac:dyDescent="0.25">
      <c r="A4364" s="44" t="s">
        <v>14</v>
      </c>
      <c r="B4364" s="27" t="s">
        <v>14</v>
      </c>
      <c r="C4364" s="27" t="s">
        <v>14</v>
      </c>
      <c r="D4364" s="44" t="s">
        <v>14</v>
      </c>
      <c r="E4364" s="22" t="s">
        <v>14</v>
      </c>
      <c r="F4364" s="44" t="s">
        <v>14</v>
      </c>
      <c r="G4364" s="44" t="s">
        <v>14</v>
      </c>
      <c r="H4364" s="44" t="s">
        <v>14</v>
      </c>
      <c r="I4364" s="22" t="s">
        <v>14</v>
      </c>
      <c r="J4364" s="22" t="s">
        <v>14</v>
      </c>
      <c r="K4364" s="22" t="s">
        <v>14</v>
      </c>
      <c r="M4364" s="45" t="s">
        <v>14</v>
      </c>
    </row>
    <row r="4365" spans="1:13" x14ac:dyDescent="0.25">
      <c r="A4365" s="44" t="s">
        <v>14</v>
      </c>
      <c r="B4365" s="27" t="s">
        <v>14</v>
      </c>
      <c r="C4365" s="27" t="s">
        <v>14</v>
      </c>
      <c r="D4365" s="44" t="s">
        <v>14</v>
      </c>
      <c r="E4365" s="22" t="s">
        <v>14</v>
      </c>
      <c r="F4365" s="44" t="s">
        <v>14</v>
      </c>
      <c r="G4365" s="44" t="s">
        <v>14</v>
      </c>
      <c r="H4365" s="44" t="s">
        <v>14</v>
      </c>
      <c r="I4365" s="22" t="s">
        <v>14</v>
      </c>
      <c r="J4365" s="22" t="s">
        <v>14</v>
      </c>
      <c r="K4365" s="22" t="s">
        <v>14</v>
      </c>
      <c r="M4365" s="45" t="s">
        <v>14</v>
      </c>
    </row>
    <row r="4366" spans="1:13" x14ac:dyDescent="0.25">
      <c r="A4366" s="44" t="s">
        <v>14</v>
      </c>
      <c r="B4366" s="27" t="s">
        <v>14</v>
      </c>
      <c r="C4366" s="27" t="s">
        <v>14</v>
      </c>
      <c r="D4366" s="44" t="s">
        <v>14</v>
      </c>
      <c r="E4366" s="22" t="s">
        <v>14</v>
      </c>
      <c r="F4366" s="44" t="s">
        <v>14</v>
      </c>
      <c r="G4366" s="44" t="s">
        <v>14</v>
      </c>
      <c r="H4366" s="44" t="s">
        <v>14</v>
      </c>
      <c r="I4366" s="22" t="s">
        <v>14</v>
      </c>
      <c r="J4366" s="22" t="s">
        <v>14</v>
      </c>
      <c r="K4366" s="22" t="s">
        <v>14</v>
      </c>
      <c r="M4366" s="45" t="s">
        <v>14</v>
      </c>
    </row>
    <row r="4367" spans="1:13" x14ac:dyDescent="0.25">
      <c r="A4367" s="44" t="s">
        <v>14</v>
      </c>
      <c r="B4367" s="27" t="s">
        <v>14</v>
      </c>
      <c r="C4367" s="27" t="s">
        <v>14</v>
      </c>
      <c r="D4367" s="44" t="s">
        <v>14</v>
      </c>
      <c r="E4367" s="22" t="s">
        <v>14</v>
      </c>
      <c r="F4367" s="44" t="s">
        <v>14</v>
      </c>
      <c r="G4367" s="44" t="s">
        <v>14</v>
      </c>
      <c r="H4367" s="44" t="s">
        <v>14</v>
      </c>
      <c r="I4367" s="22" t="s">
        <v>14</v>
      </c>
      <c r="J4367" s="22" t="s">
        <v>14</v>
      </c>
      <c r="K4367" s="22" t="s">
        <v>14</v>
      </c>
      <c r="M4367" s="45" t="s">
        <v>14</v>
      </c>
    </row>
    <row r="4368" spans="1:13" x14ac:dyDescent="0.25">
      <c r="A4368" s="44" t="s">
        <v>14</v>
      </c>
      <c r="B4368" s="27" t="s">
        <v>14</v>
      </c>
      <c r="C4368" s="27" t="s">
        <v>14</v>
      </c>
      <c r="D4368" s="44" t="s">
        <v>14</v>
      </c>
      <c r="E4368" s="22" t="s">
        <v>14</v>
      </c>
      <c r="F4368" s="44" t="s">
        <v>14</v>
      </c>
      <c r="G4368" s="44" t="s">
        <v>14</v>
      </c>
      <c r="H4368" s="44" t="s">
        <v>14</v>
      </c>
      <c r="I4368" s="22" t="s">
        <v>14</v>
      </c>
      <c r="J4368" s="22" t="s">
        <v>14</v>
      </c>
      <c r="K4368" s="22" t="s">
        <v>14</v>
      </c>
      <c r="M4368" s="45" t="s">
        <v>14</v>
      </c>
    </row>
    <row r="4369" spans="1:13" x14ac:dyDescent="0.25">
      <c r="A4369" s="44" t="s">
        <v>14</v>
      </c>
      <c r="B4369" s="27" t="s">
        <v>14</v>
      </c>
      <c r="C4369" s="27" t="s">
        <v>14</v>
      </c>
      <c r="D4369" s="44" t="s">
        <v>14</v>
      </c>
      <c r="E4369" s="22" t="s">
        <v>14</v>
      </c>
      <c r="F4369" s="44" t="s">
        <v>14</v>
      </c>
      <c r="G4369" s="44" t="s">
        <v>14</v>
      </c>
      <c r="H4369" s="44" t="s">
        <v>14</v>
      </c>
      <c r="I4369" s="22" t="s">
        <v>14</v>
      </c>
      <c r="J4369" s="22" t="s">
        <v>14</v>
      </c>
      <c r="K4369" s="22" t="s">
        <v>14</v>
      </c>
      <c r="M4369" s="45" t="s">
        <v>14</v>
      </c>
    </row>
    <row r="4370" spans="1:13" x14ac:dyDescent="0.25">
      <c r="A4370" s="44" t="s">
        <v>14</v>
      </c>
      <c r="B4370" s="27" t="s">
        <v>14</v>
      </c>
      <c r="C4370" s="27" t="s">
        <v>14</v>
      </c>
      <c r="D4370" s="44" t="s">
        <v>14</v>
      </c>
      <c r="E4370" s="22" t="s">
        <v>14</v>
      </c>
      <c r="F4370" s="44" t="s">
        <v>14</v>
      </c>
      <c r="G4370" s="44" t="s">
        <v>14</v>
      </c>
      <c r="H4370" s="44" t="s">
        <v>14</v>
      </c>
      <c r="I4370" s="22" t="s">
        <v>14</v>
      </c>
      <c r="J4370" s="22" t="s">
        <v>14</v>
      </c>
      <c r="K4370" s="22" t="s">
        <v>14</v>
      </c>
      <c r="M4370" s="45" t="s">
        <v>14</v>
      </c>
    </row>
    <row r="4371" spans="1:13" x14ac:dyDescent="0.25">
      <c r="A4371" s="44" t="s">
        <v>14</v>
      </c>
      <c r="B4371" s="27" t="s">
        <v>14</v>
      </c>
      <c r="C4371" s="27" t="s">
        <v>14</v>
      </c>
      <c r="D4371" s="44" t="s">
        <v>14</v>
      </c>
      <c r="E4371" s="22" t="s">
        <v>14</v>
      </c>
      <c r="F4371" s="44" t="s">
        <v>14</v>
      </c>
      <c r="G4371" s="44" t="s">
        <v>14</v>
      </c>
      <c r="H4371" s="44" t="s">
        <v>14</v>
      </c>
      <c r="I4371" s="22" t="s">
        <v>14</v>
      </c>
      <c r="J4371" s="22" t="s">
        <v>14</v>
      </c>
      <c r="K4371" s="22" t="s">
        <v>14</v>
      </c>
      <c r="M4371" s="45" t="s">
        <v>14</v>
      </c>
    </row>
    <row r="4372" spans="1:13" x14ac:dyDescent="0.25">
      <c r="A4372" s="44" t="s">
        <v>14</v>
      </c>
      <c r="B4372" s="27" t="s">
        <v>14</v>
      </c>
      <c r="C4372" s="27" t="s">
        <v>14</v>
      </c>
      <c r="D4372" s="44" t="s">
        <v>14</v>
      </c>
      <c r="E4372" s="22" t="s">
        <v>14</v>
      </c>
      <c r="F4372" s="44" t="s">
        <v>14</v>
      </c>
      <c r="G4372" s="44" t="s">
        <v>14</v>
      </c>
      <c r="H4372" s="44" t="s">
        <v>14</v>
      </c>
      <c r="I4372" s="22" t="s">
        <v>14</v>
      </c>
      <c r="J4372" s="22" t="s">
        <v>14</v>
      </c>
      <c r="K4372" s="22" t="s">
        <v>14</v>
      </c>
      <c r="M4372" s="45" t="s">
        <v>14</v>
      </c>
    </row>
    <row r="4373" spans="1:13" x14ac:dyDescent="0.25">
      <c r="A4373" s="44" t="s">
        <v>14</v>
      </c>
      <c r="B4373" s="27" t="s">
        <v>14</v>
      </c>
      <c r="C4373" s="27" t="s">
        <v>14</v>
      </c>
      <c r="D4373" s="44" t="s">
        <v>14</v>
      </c>
      <c r="E4373" s="22" t="s">
        <v>14</v>
      </c>
      <c r="F4373" s="44" t="s">
        <v>14</v>
      </c>
      <c r="G4373" s="44" t="s">
        <v>14</v>
      </c>
      <c r="H4373" s="44" t="s">
        <v>14</v>
      </c>
      <c r="I4373" s="22" t="s">
        <v>14</v>
      </c>
      <c r="J4373" s="22" t="s">
        <v>14</v>
      </c>
      <c r="K4373" s="22" t="s">
        <v>14</v>
      </c>
      <c r="M4373" s="45" t="s">
        <v>14</v>
      </c>
    </row>
    <row r="4374" spans="1:13" x14ac:dyDescent="0.25">
      <c r="A4374" s="44" t="s">
        <v>14</v>
      </c>
      <c r="B4374" s="27" t="s">
        <v>14</v>
      </c>
      <c r="C4374" s="27" t="s">
        <v>14</v>
      </c>
      <c r="D4374" s="44" t="s">
        <v>14</v>
      </c>
      <c r="E4374" s="22" t="s">
        <v>14</v>
      </c>
      <c r="F4374" s="44" t="s">
        <v>14</v>
      </c>
      <c r="G4374" s="44" t="s">
        <v>14</v>
      </c>
      <c r="H4374" s="44" t="s">
        <v>14</v>
      </c>
      <c r="I4374" s="22" t="s">
        <v>14</v>
      </c>
      <c r="J4374" s="22" t="s">
        <v>14</v>
      </c>
      <c r="K4374" s="22" t="s">
        <v>14</v>
      </c>
      <c r="M4374" s="45" t="s">
        <v>14</v>
      </c>
    </row>
    <row r="4375" spans="1:13" x14ac:dyDescent="0.25">
      <c r="A4375" s="44" t="s">
        <v>14</v>
      </c>
      <c r="B4375" s="27" t="s">
        <v>14</v>
      </c>
      <c r="C4375" s="27" t="s">
        <v>14</v>
      </c>
      <c r="D4375" s="44" t="s">
        <v>14</v>
      </c>
      <c r="E4375" s="22" t="s">
        <v>14</v>
      </c>
      <c r="F4375" s="44" t="s">
        <v>14</v>
      </c>
      <c r="G4375" s="44" t="s">
        <v>14</v>
      </c>
      <c r="H4375" s="44" t="s">
        <v>14</v>
      </c>
      <c r="I4375" s="22" t="s">
        <v>14</v>
      </c>
      <c r="J4375" s="22" t="s">
        <v>14</v>
      </c>
      <c r="K4375" s="22" t="s">
        <v>14</v>
      </c>
      <c r="M4375" s="45" t="s">
        <v>14</v>
      </c>
    </row>
    <row r="4376" spans="1:13" x14ac:dyDescent="0.25">
      <c r="A4376" s="44" t="s">
        <v>14</v>
      </c>
      <c r="B4376" s="27" t="s">
        <v>14</v>
      </c>
      <c r="C4376" s="27" t="s">
        <v>14</v>
      </c>
      <c r="D4376" s="44" t="s">
        <v>14</v>
      </c>
      <c r="E4376" s="22" t="s">
        <v>14</v>
      </c>
      <c r="F4376" s="44" t="s">
        <v>14</v>
      </c>
      <c r="G4376" s="44" t="s">
        <v>14</v>
      </c>
      <c r="H4376" s="44" t="s">
        <v>14</v>
      </c>
      <c r="I4376" s="22" t="s">
        <v>14</v>
      </c>
      <c r="J4376" s="22" t="s">
        <v>14</v>
      </c>
      <c r="K4376" s="22" t="s">
        <v>14</v>
      </c>
      <c r="M4376" s="45" t="s">
        <v>14</v>
      </c>
    </row>
    <row r="4377" spans="1:13" x14ac:dyDescent="0.25">
      <c r="A4377" s="44" t="s">
        <v>14</v>
      </c>
      <c r="B4377" s="27" t="s">
        <v>14</v>
      </c>
      <c r="C4377" s="27" t="s">
        <v>14</v>
      </c>
      <c r="D4377" s="44" t="s">
        <v>14</v>
      </c>
      <c r="E4377" s="22" t="s">
        <v>14</v>
      </c>
      <c r="F4377" s="44" t="s">
        <v>14</v>
      </c>
      <c r="G4377" s="44" t="s">
        <v>14</v>
      </c>
      <c r="H4377" s="44" t="s">
        <v>14</v>
      </c>
      <c r="I4377" s="22" t="s">
        <v>14</v>
      </c>
      <c r="J4377" s="22" t="s">
        <v>14</v>
      </c>
      <c r="K4377" s="22" t="s">
        <v>14</v>
      </c>
      <c r="M4377" s="45" t="s">
        <v>14</v>
      </c>
    </row>
    <row r="4378" spans="1:13" x14ac:dyDescent="0.25">
      <c r="A4378" s="44" t="s">
        <v>14</v>
      </c>
      <c r="B4378" s="27" t="s">
        <v>14</v>
      </c>
      <c r="C4378" s="27" t="s">
        <v>14</v>
      </c>
      <c r="D4378" s="44" t="s">
        <v>14</v>
      </c>
      <c r="E4378" s="22" t="s">
        <v>14</v>
      </c>
      <c r="F4378" s="44" t="s">
        <v>14</v>
      </c>
      <c r="G4378" s="44" t="s">
        <v>14</v>
      </c>
      <c r="H4378" s="44" t="s">
        <v>14</v>
      </c>
      <c r="I4378" s="22" t="s">
        <v>14</v>
      </c>
      <c r="J4378" s="22" t="s">
        <v>14</v>
      </c>
      <c r="K4378" s="22" t="s">
        <v>14</v>
      </c>
      <c r="M4378" s="45" t="s">
        <v>14</v>
      </c>
    </row>
    <row r="4379" spans="1:13" x14ac:dyDescent="0.25">
      <c r="A4379" s="44" t="s">
        <v>14</v>
      </c>
      <c r="B4379" s="27" t="s">
        <v>14</v>
      </c>
      <c r="C4379" s="27" t="s">
        <v>14</v>
      </c>
      <c r="D4379" s="44" t="s">
        <v>14</v>
      </c>
      <c r="E4379" s="22" t="s">
        <v>14</v>
      </c>
      <c r="F4379" s="44" t="s">
        <v>14</v>
      </c>
      <c r="G4379" s="44" t="s">
        <v>14</v>
      </c>
      <c r="H4379" s="44" t="s">
        <v>14</v>
      </c>
      <c r="I4379" s="22" t="s">
        <v>14</v>
      </c>
      <c r="J4379" s="22" t="s">
        <v>14</v>
      </c>
      <c r="K4379" s="22" t="s">
        <v>14</v>
      </c>
      <c r="M4379" s="45" t="s">
        <v>14</v>
      </c>
    </row>
    <row r="4380" spans="1:13" x14ac:dyDescent="0.25">
      <c r="A4380" s="44" t="s">
        <v>14</v>
      </c>
      <c r="B4380" s="27" t="s">
        <v>14</v>
      </c>
      <c r="C4380" s="27" t="s">
        <v>14</v>
      </c>
      <c r="D4380" s="44" t="s">
        <v>14</v>
      </c>
      <c r="E4380" s="22" t="s">
        <v>14</v>
      </c>
      <c r="F4380" s="44" t="s">
        <v>14</v>
      </c>
      <c r="G4380" s="44" t="s">
        <v>14</v>
      </c>
      <c r="H4380" s="44" t="s">
        <v>14</v>
      </c>
      <c r="I4380" s="22" t="s">
        <v>14</v>
      </c>
      <c r="J4380" s="22" t="s">
        <v>14</v>
      </c>
      <c r="K4380" s="22" t="s">
        <v>14</v>
      </c>
      <c r="M4380" s="45" t="s">
        <v>14</v>
      </c>
    </row>
    <row r="4381" spans="1:13" x14ac:dyDescent="0.25">
      <c r="A4381" s="44" t="s">
        <v>14</v>
      </c>
      <c r="B4381" s="27" t="s">
        <v>14</v>
      </c>
      <c r="C4381" s="27" t="s">
        <v>14</v>
      </c>
      <c r="D4381" s="44" t="s">
        <v>14</v>
      </c>
      <c r="E4381" s="22" t="s">
        <v>14</v>
      </c>
      <c r="F4381" s="44" t="s">
        <v>14</v>
      </c>
      <c r="G4381" s="44" t="s">
        <v>14</v>
      </c>
      <c r="H4381" s="44" t="s">
        <v>14</v>
      </c>
      <c r="I4381" s="22" t="s">
        <v>14</v>
      </c>
      <c r="J4381" s="22" t="s">
        <v>14</v>
      </c>
      <c r="K4381" s="22" t="s">
        <v>14</v>
      </c>
      <c r="M4381" s="45" t="s">
        <v>14</v>
      </c>
    </row>
    <row r="4382" spans="1:13" x14ac:dyDescent="0.25">
      <c r="A4382" s="44" t="s">
        <v>14</v>
      </c>
      <c r="B4382" s="27" t="s">
        <v>14</v>
      </c>
      <c r="C4382" s="27" t="s">
        <v>14</v>
      </c>
      <c r="D4382" s="44" t="s">
        <v>14</v>
      </c>
      <c r="E4382" s="22" t="s">
        <v>14</v>
      </c>
      <c r="F4382" s="44" t="s">
        <v>14</v>
      </c>
      <c r="G4382" s="44" t="s">
        <v>14</v>
      </c>
      <c r="H4382" s="44" t="s">
        <v>14</v>
      </c>
      <c r="I4382" s="22" t="s">
        <v>14</v>
      </c>
      <c r="J4382" s="22" t="s">
        <v>14</v>
      </c>
      <c r="K4382" s="22" t="s">
        <v>14</v>
      </c>
      <c r="M4382" s="45" t="s">
        <v>14</v>
      </c>
    </row>
    <row r="4383" spans="1:13" x14ac:dyDescent="0.25">
      <c r="A4383" s="44" t="s">
        <v>14</v>
      </c>
      <c r="B4383" s="27" t="s">
        <v>14</v>
      </c>
      <c r="C4383" s="27" t="s">
        <v>14</v>
      </c>
      <c r="D4383" s="44" t="s">
        <v>14</v>
      </c>
      <c r="E4383" s="22" t="s">
        <v>14</v>
      </c>
      <c r="F4383" s="44" t="s">
        <v>14</v>
      </c>
      <c r="G4383" s="44" t="s">
        <v>14</v>
      </c>
      <c r="H4383" s="44" t="s">
        <v>14</v>
      </c>
      <c r="I4383" s="22" t="s">
        <v>14</v>
      </c>
      <c r="J4383" s="22" t="s">
        <v>14</v>
      </c>
      <c r="K4383" s="22" t="s">
        <v>14</v>
      </c>
      <c r="M4383" s="45" t="s">
        <v>14</v>
      </c>
    </row>
    <row r="4384" spans="1:13" x14ac:dyDescent="0.25">
      <c r="A4384" s="44" t="s">
        <v>14</v>
      </c>
      <c r="B4384" s="27" t="s">
        <v>14</v>
      </c>
      <c r="C4384" s="27" t="s">
        <v>14</v>
      </c>
      <c r="D4384" s="44" t="s">
        <v>14</v>
      </c>
      <c r="E4384" s="22" t="s">
        <v>14</v>
      </c>
      <c r="F4384" s="44" t="s">
        <v>14</v>
      </c>
      <c r="G4384" s="44" t="s">
        <v>14</v>
      </c>
      <c r="H4384" s="44" t="s">
        <v>14</v>
      </c>
      <c r="I4384" s="22" t="s">
        <v>14</v>
      </c>
      <c r="J4384" s="22" t="s">
        <v>14</v>
      </c>
      <c r="K4384" s="22" t="s">
        <v>14</v>
      </c>
      <c r="M4384" s="45" t="s">
        <v>14</v>
      </c>
    </row>
    <row r="4385" spans="1:13" x14ac:dyDescent="0.25">
      <c r="A4385" s="44" t="s">
        <v>14</v>
      </c>
      <c r="B4385" s="27" t="s">
        <v>14</v>
      </c>
      <c r="C4385" s="27" t="s">
        <v>14</v>
      </c>
      <c r="D4385" s="44" t="s">
        <v>14</v>
      </c>
      <c r="E4385" s="22" t="s">
        <v>14</v>
      </c>
      <c r="F4385" s="44" t="s">
        <v>14</v>
      </c>
      <c r="G4385" s="44" t="s">
        <v>14</v>
      </c>
      <c r="H4385" s="44" t="s">
        <v>14</v>
      </c>
      <c r="I4385" s="22" t="s">
        <v>14</v>
      </c>
      <c r="J4385" s="22" t="s">
        <v>14</v>
      </c>
      <c r="K4385" s="22" t="s">
        <v>14</v>
      </c>
      <c r="M4385" s="45" t="s">
        <v>14</v>
      </c>
    </row>
    <row r="4386" spans="1:13" x14ac:dyDescent="0.25">
      <c r="A4386" s="44" t="s">
        <v>14</v>
      </c>
      <c r="B4386" s="27" t="s">
        <v>14</v>
      </c>
      <c r="C4386" s="27" t="s">
        <v>14</v>
      </c>
      <c r="D4386" s="44" t="s">
        <v>14</v>
      </c>
      <c r="E4386" s="22" t="s">
        <v>14</v>
      </c>
      <c r="F4386" s="44" t="s">
        <v>14</v>
      </c>
      <c r="G4386" s="44" t="s">
        <v>14</v>
      </c>
      <c r="H4386" s="44" t="s">
        <v>14</v>
      </c>
      <c r="I4386" s="22" t="s">
        <v>14</v>
      </c>
      <c r="J4386" s="22" t="s">
        <v>14</v>
      </c>
      <c r="K4386" s="22" t="s">
        <v>14</v>
      </c>
      <c r="M4386" s="45" t="s">
        <v>14</v>
      </c>
    </row>
    <row r="4387" spans="1:13" x14ac:dyDescent="0.25">
      <c r="A4387" s="44" t="s">
        <v>14</v>
      </c>
      <c r="B4387" s="27" t="s">
        <v>14</v>
      </c>
      <c r="C4387" s="27" t="s">
        <v>14</v>
      </c>
      <c r="D4387" s="44" t="s">
        <v>14</v>
      </c>
      <c r="E4387" s="22" t="s">
        <v>14</v>
      </c>
      <c r="F4387" s="44" t="s">
        <v>14</v>
      </c>
      <c r="G4387" s="44" t="s">
        <v>14</v>
      </c>
      <c r="H4387" s="44" t="s">
        <v>14</v>
      </c>
      <c r="I4387" s="22" t="s">
        <v>14</v>
      </c>
      <c r="J4387" s="22" t="s">
        <v>14</v>
      </c>
      <c r="K4387" s="22" t="s">
        <v>14</v>
      </c>
      <c r="M4387" s="45" t="s">
        <v>14</v>
      </c>
    </row>
    <row r="4388" spans="1:13" x14ac:dyDescent="0.25">
      <c r="A4388" s="44" t="s">
        <v>14</v>
      </c>
      <c r="B4388" s="27" t="s">
        <v>14</v>
      </c>
      <c r="C4388" s="27" t="s">
        <v>14</v>
      </c>
      <c r="D4388" s="44" t="s">
        <v>14</v>
      </c>
      <c r="E4388" s="22" t="s">
        <v>14</v>
      </c>
      <c r="F4388" s="44" t="s">
        <v>14</v>
      </c>
      <c r="G4388" s="44" t="s">
        <v>14</v>
      </c>
      <c r="H4388" s="44" t="s">
        <v>14</v>
      </c>
      <c r="I4388" s="22" t="s">
        <v>14</v>
      </c>
      <c r="J4388" s="22" t="s">
        <v>14</v>
      </c>
      <c r="K4388" s="22" t="s">
        <v>14</v>
      </c>
      <c r="M4388" s="45" t="s">
        <v>14</v>
      </c>
    </row>
    <row r="4389" spans="1:13" x14ac:dyDescent="0.25">
      <c r="A4389" s="44" t="s">
        <v>14</v>
      </c>
      <c r="B4389" s="27" t="s">
        <v>14</v>
      </c>
      <c r="C4389" s="27" t="s">
        <v>14</v>
      </c>
      <c r="D4389" s="44" t="s">
        <v>14</v>
      </c>
      <c r="E4389" s="22" t="s">
        <v>14</v>
      </c>
      <c r="F4389" s="44" t="s">
        <v>14</v>
      </c>
      <c r="G4389" s="44" t="s">
        <v>14</v>
      </c>
      <c r="H4389" s="44" t="s">
        <v>14</v>
      </c>
      <c r="I4389" s="22" t="s">
        <v>14</v>
      </c>
      <c r="J4389" s="22" t="s">
        <v>14</v>
      </c>
      <c r="K4389" s="22" t="s">
        <v>14</v>
      </c>
      <c r="M4389" s="45" t="s">
        <v>14</v>
      </c>
    </row>
    <row r="4390" spans="1:13" x14ac:dyDescent="0.25">
      <c r="A4390" s="44" t="s">
        <v>14</v>
      </c>
      <c r="B4390" s="27" t="s">
        <v>14</v>
      </c>
      <c r="C4390" s="27" t="s">
        <v>14</v>
      </c>
      <c r="D4390" s="44" t="s">
        <v>14</v>
      </c>
      <c r="E4390" s="22" t="s">
        <v>14</v>
      </c>
      <c r="F4390" s="44" t="s">
        <v>14</v>
      </c>
      <c r="G4390" s="44" t="s">
        <v>14</v>
      </c>
      <c r="H4390" s="44" t="s">
        <v>14</v>
      </c>
      <c r="I4390" s="22" t="s">
        <v>14</v>
      </c>
      <c r="J4390" s="22" t="s">
        <v>14</v>
      </c>
      <c r="K4390" s="22" t="s">
        <v>14</v>
      </c>
      <c r="M4390" s="45" t="s">
        <v>14</v>
      </c>
    </row>
    <row r="4391" spans="1:13" x14ac:dyDescent="0.25">
      <c r="A4391" s="44" t="s">
        <v>14</v>
      </c>
      <c r="B4391" s="27" t="s">
        <v>14</v>
      </c>
      <c r="C4391" s="27" t="s">
        <v>14</v>
      </c>
      <c r="D4391" s="44" t="s">
        <v>14</v>
      </c>
      <c r="E4391" s="22" t="s">
        <v>14</v>
      </c>
      <c r="F4391" s="44" t="s">
        <v>14</v>
      </c>
      <c r="G4391" s="44" t="s">
        <v>14</v>
      </c>
      <c r="H4391" s="44" t="s">
        <v>14</v>
      </c>
      <c r="I4391" s="22" t="s">
        <v>14</v>
      </c>
      <c r="J4391" s="22" t="s">
        <v>14</v>
      </c>
      <c r="K4391" s="22" t="s">
        <v>14</v>
      </c>
      <c r="M4391" s="45" t="s">
        <v>14</v>
      </c>
    </row>
    <row r="4392" spans="1:13" x14ac:dyDescent="0.25">
      <c r="A4392" s="44" t="s">
        <v>14</v>
      </c>
      <c r="B4392" s="27" t="s">
        <v>14</v>
      </c>
      <c r="C4392" s="27" t="s">
        <v>14</v>
      </c>
      <c r="D4392" s="44" t="s">
        <v>14</v>
      </c>
      <c r="E4392" s="22" t="s">
        <v>14</v>
      </c>
      <c r="F4392" s="44" t="s">
        <v>14</v>
      </c>
      <c r="G4392" s="44" t="s">
        <v>14</v>
      </c>
      <c r="H4392" s="44" t="s">
        <v>14</v>
      </c>
      <c r="I4392" s="22" t="s">
        <v>14</v>
      </c>
      <c r="J4392" s="22" t="s">
        <v>14</v>
      </c>
      <c r="K4392" s="22" t="s">
        <v>14</v>
      </c>
      <c r="M4392" s="45" t="s">
        <v>14</v>
      </c>
    </row>
    <row r="4393" spans="1:13" x14ac:dyDescent="0.25">
      <c r="A4393" s="44" t="s">
        <v>14</v>
      </c>
      <c r="B4393" s="27" t="s">
        <v>14</v>
      </c>
      <c r="C4393" s="27" t="s">
        <v>14</v>
      </c>
      <c r="D4393" s="44" t="s">
        <v>14</v>
      </c>
      <c r="E4393" s="22" t="s">
        <v>14</v>
      </c>
      <c r="F4393" s="44" t="s">
        <v>14</v>
      </c>
      <c r="G4393" s="44" t="s">
        <v>14</v>
      </c>
      <c r="H4393" s="44" t="s">
        <v>14</v>
      </c>
      <c r="I4393" s="22" t="s">
        <v>14</v>
      </c>
      <c r="J4393" s="22" t="s">
        <v>14</v>
      </c>
      <c r="K4393" s="22" t="s">
        <v>14</v>
      </c>
      <c r="M4393" s="45" t="s">
        <v>14</v>
      </c>
    </row>
    <row r="4394" spans="1:13" x14ac:dyDescent="0.25">
      <c r="A4394" s="44" t="s">
        <v>14</v>
      </c>
      <c r="B4394" s="27" t="s">
        <v>14</v>
      </c>
      <c r="C4394" s="27" t="s">
        <v>14</v>
      </c>
      <c r="D4394" s="44" t="s">
        <v>14</v>
      </c>
      <c r="E4394" s="22" t="s">
        <v>14</v>
      </c>
      <c r="F4394" s="44" t="s">
        <v>14</v>
      </c>
      <c r="G4394" s="44" t="s">
        <v>14</v>
      </c>
      <c r="H4394" s="44" t="s">
        <v>14</v>
      </c>
      <c r="I4394" s="22" t="s">
        <v>14</v>
      </c>
      <c r="J4394" s="22" t="s">
        <v>14</v>
      </c>
      <c r="K4394" s="22" t="s">
        <v>14</v>
      </c>
      <c r="M4394" s="45" t="s">
        <v>14</v>
      </c>
    </row>
    <row r="4395" spans="1:13" x14ac:dyDescent="0.25">
      <c r="A4395" s="44" t="s">
        <v>14</v>
      </c>
      <c r="B4395" s="27" t="s">
        <v>14</v>
      </c>
      <c r="C4395" s="27" t="s">
        <v>14</v>
      </c>
      <c r="D4395" s="44" t="s">
        <v>14</v>
      </c>
      <c r="E4395" s="22" t="s">
        <v>14</v>
      </c>
      <c r="F4395" s="44" t="s">
        <v>14</v>
      </c>
      <c r="G4395" s="44" t="s">
        <v>14</v>
      </c>
      <c r="H4395" s="44" t="s">
        <v>14</v>
      </c>
      <c r="I4395" s="22" t="s">
        <v>14</v>
      </c>
      <c r="J4395" s="22" t="s">
        <v>14</v>
      </c>
      <c r="K4395" s="22" t="s">
        <v>14</v>
      </c>
      <c r="M4395" s="45" t="s">
        <v>14</v>
      </c>
    </row>
    <row r="4396" spans="1:13" x14ac:dyDescent="0.25">
      <c r="A4396" s="44" t="s">
        <v>14</v>
      </c>
      <c r="B4396" s="27" t="s">
        <v>14</v>
      </c>
      <c r="C4396" s="27" t="s">
        <v>14</v>
      </c>
      <c r="D4396" s="44" t="s">
        <v>14</v>
      </c>
      <c r="E4396" s="22" t="s">
        <v>14</v>
      </c>
      <c r="F4396" s="44" t="s">
        <v>14</v>
      </c>
      <c r="G4396" s="44" t="s">
        <v>14</v>
      </c>
      <c r="H4396" s="44" t="s">
        <v>14</v>
      </c>
      <c r="I4396" s="22" t="s">
        <v>14</v>
      </c>
      <c r="J4396" s="22" t="s">
        <v>14</v>
      </c>
      <c r="K4396" s="22" t="s">
        <v>14</v>
      </c>
      <c r="M4396" s="45" t="s">
        <v>14</v>
      </c>
    </row>
    <row r="4397" spans="1:13" x14ac:dyDescent="0.25">
      <c r="A4397" s="44" t="s">
        <v>14</v>
      </c>
      <c r="B4397" s="27" t="s">
        <v>14</v>
      </c>
      <c r="C4397" s="27" t="s">
        <v>14</v>
      </c>
      <c r="D4397" s="44" t="s">
        <v>14</v>
      </c>
      <c r="E4397" s="22" t="s">
        <v>14</v>
      </c>
      <c r="F4397" s="44" t="s">
        <v>14</v>
      </c>
      <c r="G4397" s="44" t="s">
        <v>14</v>
      </c>
      <c r="H4397" s="44" t="s">
        <v>14</v>
      </c>
      <c r="I4397" s="22" t="s">
        <v>14</v>
      </c>
      <c r="J4397" s="22" t="s">
        <v>14</v>
      </c>
      <c r="K4397" s="22" t="s">
        <v>14</v>
      </c>
      <c r="M4397" s="45" t="s">
        <v>14</v>
      </c>
    </row>
    <row r="4398" spans="1:13" x14ac:dyDescent="0.25">
      <c r="A4398" s="44" t="s">
        <v>14</v>
      </c>
      <c r="B4398" s="27" t="s">
        <v>14</v>
      </c>
      <c r="C4398" s="27" t="s">
        <v>14</v>
      </c>
      <c r="D4398" s="44" t="s">
        <v>14</v>
      </c>
      <c r="E4398" s="22" t="s">
        <v>14</v>
      </c>
      <c r="F4398" s="44" t="s">
        <v>14</v>
      </c>
      <c r="G4398" s="44" t="s">
        <v>14</v>
      </c>
      <c r="H4398" s="44" t="s">
        <v>14</v>
      </c>
      <c r="I4398" s="22" t="s">
        <v>14</v>
      </c>
      <c r="J4398" s="22" t="s">
        <v>14</v>
      </c>
      <c r="K4398" s="22" t="s">
        <v>14</v>
      </c>
      <c r="M4398" s="45" t="s">
        <v>14</v>
      </c>
    </row>
    <row r="4399" spans="1:13" x14ac:dyDescent="0.25">
      <c r="A4399" s="44" t="s">
        <v>14</v>
      </c>
      <c r="B4399" s="27" t="s">
        <v>14</v>
      </c>
      <c r="C4399" s="27" t="s">
        <v>14</v>
      </c>
      <c r="D4399" s="44" t="s">
        <v>14</v>
      </c>
      <c r="E4399" s="22" t="s">
        <v>14</v>
      </c>
      <c r="F4399" s="44" t="s">
        <v>14</v>
      </c>
      <c r="G4399" s="44" t="s">
        <v>14</v>
      </c>
      <c r="H4399" s="44" t="s">
        <v>14</v>
      </c>
      <c r="I4399" s="22" t="s">
        <v>14</v>
      </c>
      <c r="J4399" s="22" t="s">
        <v>14</v>
      </c>
      <c r="K4399" s="22" t="s">
        <v>14</v>
      </c>
      <c r="M4399" s="45" t="s">
        <v>14</v>
      </c>
    </row>
    <row r="4400" spans="1:13" x14ac:dyDescent="0.25">
      <c r="A4400" s="44" t="s">
        <v>14</v>
      </c>
      <c r="B4400" s="27" t="s">
        <v>14</v>
      </c>
      <c r="C4400" s="27" t="s">
        <v>14</v>
      </c>
      <c r="D4400" s="44" t="s">
        <v>14</v>
      </c>
      <c r="E4400" s="22" t="s">
        <v>14</v>
      </c>
      <c r="F4400" s="44" t="s">
        <v>14</v>
      </c>
      <c r="G4400" s="44" t="s">
        <v>14</v>
      </c>
      <c r="H4400" s="44" t="s">
        <v>14</v>
      </c>
      <c r="I4400" s="22" t="s">
        <v>14</v>
      </c>
      <c r="J4400" s="22" t="s">
        <v>14</v>
      </c>
      <c r="K4400" s="22" t="s">
        <v>14</v>
      </c>
      <c r="M4400" s="45" t="s">
        <v>14</v>
      </c>
    </row>
    <row r="4401" spans="1:13" x14ac:dyDescent="0.25">
      <c r="A4401" s="44" t="s">
        <v>14</v>
      </c>
      <c r="B4401" s="27" t="s">
        <v>14</v>
      </c>
      <c r="C4401" s="27" t="s">
        <v>14</v>
      </c>
      <c r="D4401" s="44" t="s">
        <v>14</v>
      </c>
      <c r="E4401" s="22" t="s">
        <v>14</v>
      </c>
      <c r="F4401" s="44" t="s">
        <v>14</v>
      </c>
      <c r="G4401" s="44" t="s">
        <v>14</v>
      </c>
      <c r="H4401" s="44" t="s">
        <v>14</v>
      </c>
      <c r="I4401" s="22" t="s">
        <v>14</v>
      </c>
      <c r="J4401" s="22" t="s">
        <v>14</v>
      </c>
      <c r="K4401" s="22" t="s">
        <v>14</v>
      </c>
      <c r="M4401" s="45" t="s">
        <v>14</v>
      </c>
    </row>
    <row r="4402" spans="1:13" x14ac:dyDescent="0.25">
      <c r="A4402" s="44" t="s">
        <v>14</v>
      </c>
      <c r="B4402" s="27" t="s">
        <v>14</v>
      </c>
      <c r="C4402" s="27" t="s">
        <v>14</v>
      </c>
      <c r="D4402" s="44" t="s">
        <v>14</v>
      </c>
      <c r="E4402" s="22" t="s">
        <v>14</v>
      </c>
      <c r="F4402" s="44" t="s">
        <v>14</v>
      </c>
      <c r="G4402" s="44" t="s">
        <v>14</v>
      </c>
      <c r="H4402" s="44" t="s">
        <v>14</v>
      </c>
      <c r="I4402" s="22" t="s">
        <v>14</v>
      </c>
      <c r="J4402" s="22" t="s">
        <v>14</v>
      </c>
      <c r="K4402" s="22" t="s">
        <v>14</v>
      </c>
      <c r="M4402" s="45" t="s">
        <v>14</v>
      </c>
    </row>
    <row r="4403" spans="1:13" x14ac:dyDescent="0.25">
      <c r="A4403" s="44" t="s">
        <v>14</v>
      </c>
      <c r="B4403" s="27" t="s">
        <v>14</v>
      </c>
      <c r="C4403" s="27" t="s">
        <v>14</v>
      </c>
      <c r="D4403" s="44" t="s">
        <v>14</v>
      </c>
      <c r="E4403" s="22" t="s">
        <v>14</v>
      </c>
      <c r="F4403" s="44" t="s">
        <v>14</v>
      </c>
      <c r="G4403" s="44" t="s">
        <v>14</v>
      </c>
      <c r="H4403" s="44" t="s">
        <v>14</v>
      </c>
      <c r="I4403" s="22" t="s">
        <v>14</v>
      </c>
      <c r="J4403" s="22" t="s">
        <v>14</v>
      </c>
      <c r="K4403" s="22" t="s">
        <v>14</v>
      </c>
      <c r="M4403" s="45" t="s">
        <v>14</v>
      </c>
    </row>
    <row r="4404" spans="1:13" x14ac:dyDescent="0.25">
      <c r="A4404" s="44" t="s">
        <v>14</v>
      </c>
      <c r="B4404" s="27" t="s">
        <v>14</v>
      </c>
      <c r="C4404" s="27" t="s">
        <v>14</v>
      </c>
      <c r="D4404" s="44" t="s">
        <v>14</v>
      </c>
      <c r="E4404" s="22" t="s">
        <v>14</v>
      </c>
      <c r="F4404" s="44" t="s">
        <v>14</v>
      </c>
      <c r="G4404" s="44" t="s">
        <v>14</v>
      </c>
      <c r="H4404" s="44" t="s">
        <v>14</v>
      </c>
      <c r="I4404" s="22" t="s">
        <v>14</v>
      </c>
      <c r="J4404" s="22" t="s">
        <v>14</v>
      </c>
      <c r="K4404" s="22" t="s">
        <v>14</v>
      </c>
      <c r="M4404" s="45" t="s">
        <v>14</v>
      </c>
    </row>
    <row r="4405" spans="1:13" x14ac:dyDescent="0.25">
      <c r="A4405" s="44" t="s">
        <v>14</v>
      </c>
      <c r="B4405" s="27" t="s">
        <v>14</v>
      </c>
      <c r="C4405" s="27" t="s">
        <v>14</v>
      </c>
      <c r="D4405" s="44" t="s">
        <v>14</v>
      </c>
      <c r="E4405" s="22" t="s">
        <v>14</v>
      </c>
      <c r="F4405" s="44" t="s">
        <v>14</v>
      </c>
      <c r="G4405" s="44" t="s">
        <v>14</v>
      </c>
      <c r="H4405" s="44" t="s">
        <v>14</v>
      </c>
      <c r="I4405" s="22" t="s">
        <v>14</v>
      </c>
      <c r="J4405" s="22" t="s">
        <v>14</v>
      </c>
      <c r="K4405" s="22" t="s">
        <v>14</v>
      </c>
      <c r="M4405" s="45" t="s">
        <v>14</v>
      </c>
    </row>
    <row r="4406" spans="1:13" x14ac:dyDescent="0.25">
      <c r="A4406" s="44" t="s">
        <v>14</v>
      </c>
      <c r="B4406" s="27" t="s">
        <v>14</v>
      </c>
      <c r="C4406" s="27" t="s">
        <v>14</v>
      </c>
      <c r="D4406" s="44" t="s">
        <v>14</v>
      </c>
      <c r="E4406" s="22" t="s">
        <v>14</v>
      </c>
      <c r="F4406" s="44" t="s">
        <v>14</v>
      </c>
      <c r="G4406" s="44" t="s">
        <v>14</v>
      </c>
      <c r="H4406" s="44" t="s">
        <v>14</v>
      </c>
      <c r="I4406" s="22" t="s">
        <v>14</v>
      </c>
      <c r="J4406" s="22" t="s">
        <v>14</v>
      </c>
      <c r="K4406" s="22" t="s">
        <v>14</v>
      </c>
      <c r="M4406" s="45" t="s">
        <v>14</v>
      </c>
    </row>
    <row r="4407" spans="1:13" x14ac:dyDescent="0.25">
      <c r="A4407" s="44" t="s">
        <v>14</v>
      </c>
      <c r="B4407" s="27" t="s">
        <v>14</v>
      </c>
      <c r="C4407" s="27" t="s">
        <v>14</v>
      </c>
      <c r="D4407" s="44" t="s">
        <v>14</v>
      </c>
      <c r="E4407" s="22" t="s">
        <v>14</v>
      </c>
      <c r="F4407" s="44" t="s">
        <v>14</v>
      </c>
      <c r="G4407" s="44" t="s">
        <v>14</v>
      </c>
      <c r="H4407" s="44" t="s">
        <v>14</v>
      </c>
      <c r="I4407" s="22" t="s">
        <v>14</v>
      </c>
      <c r="J4407" s="22" t="s">
        <v>14</v>
      </c>
      <c r="K4407" s="22" t="s">
        <v>14</v>
      </c>
      <c r="M4407" s="45" t="s">
        <v>14</v>
      </c>
    </row>
    <row r="4408" spans="1:13" x14ac:dyDescent="0.25">
      <c r="A4408" s="44" t="s">
        <v>14</v>
      </c>
      <c r="B4408" s="27" t="s">
        <v>14</v>
      </c>
      <c r="C4408" s="27" t="s">
        <v>14</v>
      </c>
      <c r="D4408" s="44" t="s">
        <v>14</v>
      </c>
      <c r="E4408" s="22" t="s">
        <v>14</v>
      </c>
      <c r="F4408" s="44" t="s">
        <v>14</v>
      </c>
      <c r="G4408" s="44" t="s">
        <v>14</v>
      </c>
      <c r="H4408" s="44" t="s">
        <v>14</v>
      </c>
      <c r="I4408" s="22" t="s">
        <v>14</v>
      </c>
      <c r="J4408" s="22" t="s">
        <v>14</v>
      </c>
      <c r="K4408" s="22" t="s">
        <v>14</v>
      </c>
      <c r="M4408" s="45" t="s">
        <v>14</v>
      </c>
    </row>
    <row r="4409" spans="1:13" x14ac:dyDescent="0.25">
      <c r="A4409" s="44" t="s">
        <v>14</v>
      </c>
      <c r="B4409" s="27" t="s">
        <v>14</v>
      </c>
      <c r="C4409" s="27" t="s">
        <v>14</v>
      </c>
      <c r="D4409" s="44" t="s">
        <v>14</v>
      </c>
      <c r="E4409" s="22" t="s">
        <v>14</v>
      </c>
      <c r="F4409" s="44" t="s">
        <v>14</v>
      </c>
      <c r="G4409" s="44" t="s">
        <v>14</v>
      </c>
      <c r="H4409" s="44" t="s">
        <v>14</v>
      </c>
      <c r="I4409" s="22" t="s">
        <v>14</v>
      </c>
      <c r="J4409" s="22" t="s">
        <v>14</v>
      </c>
      <c r="K4409" s="22" t="s">
        <v>14</v>
      </c>
      <c r="M4409" s="45" t="s">
        <v>14</v>
      </c>
    </row>
    <row r="4410" spans="1:13" x14ac:dyDescent="0.25">
      <c r="A4410" s="44" t="s">
        <v>14</v>
      </c>
      <c r="B4410" s="27" t="s">
        <v>14</v>
      </c>
      <c r="C4410" s="27" t="s">
        <v>14</v>
      </c>
      <c r="D4410" s="44" t="s">
        <v>14</v>
      </c>
      <c r="E4410" s="22" t="s">
        <v>14</v>
      </c>
      <c r="F4410" s="44" t="s">
        <v>14</v>
      </c>
      <c r="G4410" s="44" t="s">
        <v>14</v>
      </c>
      <c r="H4410" s="44" t="s">
        <v>14</v>
      </c>
      <c r="I4410" s="22" t="s">
        <v>14</v>
      </c>
      <c r="J4410" s="22" t="s">
        <v>14</v>
      </c>
      <c r="K4410" s="22" t="s">
        <v>14</v>
      </c>
      <c r="M4410" s="45" t="s">
        <v>14</v>
      </c>
    </row>
    <row r="4411" spans="1:13" x14ac:dyDescent="0.25">
      <c r="A4411" s="44" t="s">
        <v>14</v>
      </c>
      <c r="B4411" s="27" t="s">
        <v>14</v>
      </c>
      <c r="C4411" s="27" t="s">
        <v>14</v>
      </c>
      <c r="D4411" s="44" t="s">
        <v>14</v>
      </c>
      <c r="E4411" s="22" t="s">
        <v>14</v>
      </c>
      <c r="F4411" s="44" t="s">
        <v>14</v>
      </c>
      <c r="G4411" s="44" t="s">
        <v>14</v>
      </c>
      <c r="H4411" s="44" t="s">
        <v>14</v>
      </c>
      <c r="I4411" s="22" t="s">
        <v>14</v>
      </c>
      <c r="J4411" s="22" t="s">
        <v>14</v>
      </c>
      <c r="K4411" s="22" t="s">
        <v>14</v>
      </c>
      <c r="M4411" s="45" t="s">
        <v>14</v>
      </c>
    </row>
    <row r="4412" spans="1:13" x14ac:dyDescent="0.25">
      <c r="A4412" s="44" t="s">
        <v>14</v>
      </c>
      <c r="B4412" s="27" t="s">
        <v>14</v>
      </c>
      <c r="C4412" s="27" t="s">
        <v>14</v>
      </c>
      <c r="D4412" s="44" t="s">
        <v>14</v>
      </c>
      <c r="E4412" s="22" t="s">
        <v>14</v>
      </c>
      <c r="F4412" s="44" t="s">
        <v>14</v>
      </c>
      <c r="G4412" s="44" t="s">
        <v>14</v>
      </c>
      <c r="H4412" s="44" t="s">
        <v>14</v>
      </c>
      <c r="I4412" s="22" t="s">
        <v>14</v>
      </c>
      <c r="J4412" s="22" t="s">
        <v>14</v>
      </c>
      <c r="K4412" s="22" t="s">
        <v>14</v>
      </c>
      <c r="M4412" s="45" t="s">
        <v>14</v>
      </c>
    </row>
    <row r="4413" spans="1:13" x14ac:dyDescent="0.25">
      <c r="A4413" s="44" t="s">
        <v>14</v>
      </c>
      <c r="B4413" s="27" t="s">
        <v>14</v>
      </c>
      <c r="C4413" s="27" t="s">
        <v>14</v>
      </c>
      <c r="D4413" s="44" t="s">
        <v>14</v>
      </c>
      <c r="E4413" s="22" t="s">
        <v>14</v>
      </c>
      <c r="F4413" s="44" t="s">
        <v>14</v>
      </c>
      <c r="G4413" s="44" t="s">
        <v>14</v>
      </c>
      <c r="H4413" s="44" t="s">
        <v>14</v>
      </c>
      <c r="I4413" s="22" t="s">
        <v>14</v>
      </c>
      <c r="J4413" s="22" t="s">
        <v>14</v>
      </c>
      <c r="K4413" s="22" t="s">
        <v>14</v>
      </c>
      <c r="M4413" s="45" t="s">
        <v>14</v>
      </c>
    </row>
    <row r="4414" spans="1:13" x14ac:dyDescent="0.25">
      <c r="A4414" s="44" t="s">
        <v>14</v>
      </c>
      <c r="B4414" s="27" t="s">
        <v>14</v>
      </c>
      <c r="C4414" s="27" t="s">
        <v>14</v>
      </c>
      <c r="D4414" s="44" t="s">
        <v>14</v>
      </c>
      <c r="E4414" s="22" t="s">
        <v>14</v>
      </c>
      <c r="F4414" s="44" t="s">
        <v>14</v>
      </c>
      <c r="G4414" s="44" t="s">
        <v>14</v>
      </c>
      <c r="H4414" s="44" t="s">
        <v>14</v>
      </c>
      <c r="I4414" s="22" t="s">
        <v>14</v>
      </c>
      <c r="J4414" s="22" t="s">
        <v>14</v>
      </c>
      <c r="K4414" s="22" t="s">
        <v>14</v>
      </c>
      <c r="M4414" s="45" t="s">
        <v>14</v>
      </c>
    </row>
    <row r="4415" spans="1:13" x14ac:dyDescent="0.25">
      <c r="A4415" s="44" t="s">
        <v>14</v>
      </c>
      <c r="B4415" s="27" t="s">
        <v>14</v>
      </c>
      <c r="C4415" s="27" t="s">
        <v>14</v>
      </c>
      <c r="D4415" s="44" t="s">
        <v>14</v>
      </c>
      <c r="E4415" s="22" t="s">
        <v>14</v>
      </c>
      <c r="F4415" s="44" t="s">
        <v>14</v>
      </c>
      <c r="G4415" s="44" t="s">
        <v>14</v>
      </c>
      <c r="H4415" s="44" t="s">
        <v>14</v>
      </c>
      <c r="I4415" s="22" t="s">
        <v>14</v>
      </c>
      <c r="J4415" s="22" t="s">
        <v>14</v>
      </c>
      <c r="K4415" s="22" t="s">
        <v>14</v>
      </c>
      <c r="M4415" s="45" t="s">
        <v>14</v>
      </c>
    </row>
    <row r="4416" spans="1:13" x14ac:dyDescent="0.25">
      <c r="A4416" s="44" t="s">
        <v>14</v>
      </c>
      <c r="B4416" s="27" t="s">
        <v>14</v>
      </c>
      <c r="C4416" s="27" t="s">
        <v>14</v>
      </c>
      <c r="D4416" s="44" t="s">
        <v>14</v>
      </c>
      <c r="E4416" s="22" t="s">
        <v>14</v>
      </c>
      <c r="F4416" s="44" t="s">
        <v>14</v>
      </c>
      <c r="G4416" s="44" t="s">
        <v>14</v>
      </c>
      <c r="H4416" s="44" t="s">
        <v>14</v>
      </c>
      <c r="I4416" s="22" t="s">
        <v>14</v>
      </c>
      <c r="J4416" s="22" t="s">
        <v>14</v>
      </c>
      <c r="K4416" s="22" t="s">
        <v>14</v>
      </c>
      <c r="M4416" s="45" t="s">
        <v>14</v>
      </c>
    </row>
    <row r="4417" spans="1:13" x14ac:dyDescent="0.25">
      <c r="A4417" s="44" t="s">
        <v>14</v>
      </c>
      <c r="B4417" s="27" t="s">
        <v>14</v>
      </c>
      <c r="C4417" s="27" t="s">
        <v>14</v>
      </c>
      <c r="D4417" s="44" t="s">
        <v>14</v>
      </c>
      <c r="E4417" s="22" t="s">
        <v>14</v>
      </c>
      <c r="F4417" s="44" t="s">
        <v>14</v>
      </c>
      <c r="G4417" s="44" t="s">
        <v>14</v>
      </c>
      <c r="H4417" s="44" t="s">
        <v>14</v>
      </c>
      <c r="I4417" s="22" t="s">
        <v>14</v>
      </c>
      <c r="J4417" s="22" t="s">
        <v>14</v>
      </c>
      <c r="K4417" s="22" t="s">
        <v>14</v>
      </c>
      <c r="M4417" s="45" t="s">
        <v>14</v>
      </c>
    </row>
    <row r="4418" spans="1:13" x14ac:dyDescent="0.25">
      <c r="A4418" s="44" t="s">
        <v>14</v>
      </c>
      <c r="B4418" s="27" t="s">
        <v>14</v>
      </c>
      <c r="C4418" s="27" t="s">
        <v>14</v>
      </c>
      <c r="D4418" s="44" t="s">
        <v>14</v>
      </c>
      <c r="E4418" s="22" t="s">
        <v>14</v>
      </c>
      <c r="F4418" s="44" t="s">
        <v>14</v>
      </c>
      <c r="G4418" s="44" t="s">
        <v>14</v>
      </c>
      <c r="H4418" s="44" t="s">
        <v>14</v>
      </c>
      <c r="I4418" s="22" t="s">
        <v>14</v>
      </c>
      <c r="J4418" s="22" t="s">
        <v>14</v>
      </c>
      <c r="K4418" s="22" t="s">
        <v>14</v>
      </c>
      <c r="M4418" s="45" t="s">
        <v>14</v>
      </c>
    </row>
    <row r="4419" spans="1:13" x14ac:dyDescent="0.25">
      <c r="A4419" s="44" t="s">
        <v>14</v>
      </c>
      <c r="B4419" s="27" t="s">
        <v>14</v>
      </c>
      <c r="C4419" s="27" t="s">
        <v>14</v>
      </c>
      <c r="D4419" s="44" t="s">
        <v>14</v>
      </c>
      <c r="E4419" s="22" t="s">
        <v>14</v>
      </c>
      <c r="F4419" s="44" t="s">
        <v>14</v>
      </c>
      <c r="G4419" s="44" t="s">
        <v>14</v>
      </c>
      <c r="H4419" s="44" t="s">
        <v>14</v>
      </c>
      <c r="I4419" s="22" t="s">
        <v>14</v>
      </c>
      <c r="J4419" s="22" t="s">
        <v>14</v>
      </c>
      <c r="K4419" s="22" t="s">
        <v>14</v>
      </c>
      <c r="M4419" s="45" t="s">
        <v>14</v>
      </c>
    </row>
    <row r="4420" spans="1:13" x14ac:dyDescent="0.25">
      <c r="A4420" s="44" t="s">
        <v>14</v>
      </c>
      <c r="B4420" s="27" t="s">
        <v>14</v>
      </c>
      <c r="C4420" s="27" t="s">
        <v>14</v>
      </c>
      <c r="D4420" s="44" t="s">
        <v>14</v>
      </c>
      <c r="E4420" s="22" t="s">
        <v>14</v>
      </c>
      <c r="F4420" s="44" t="s">
        <v>14</v>
      </c>
      <c r="G4420" s="44" t="s">
        <v>14</v>
      </c>
      <c r="H4420" s="44" t="s">
        <v>14</v>
      </c>
      <c r="I4420" s="22" t="s">
        <v>14</v>
      </c>
      <c r="J4420" s="22" t="s">
        <v>14</v>
      </c>
      <c r="K4420" s="22" t="s">
        <v>14</v>
      </c>
      <c r="M4420" s="45" t="s">
        <v>14</v>
      </c>
    </row>
    <row r="4421" spans="1:13" x14ac:dyDescent="0.25">
      <c r="A4421" s="44" t="s">
        <v>14</v>
      </c>
      <c r="B4421" s="27" t="s">
        <v>14</v>
      </c>
      <c r="C4421" s="27" t="s">
        <v>14</v>
      </c>
      <c r="D4421" s="44" t="s">
        <v>14</v>
      </c>
      <c r="E4421" s="22" t="s">
        <v>14</v>
      </c>
      <c r="F4421" s="44" t="s">
        <v>14</v>
      </c>
      <c r="G4421" s="44" t="s">
        <v>14</v>
      </c>
      <c r="H4421" s="44" t="s">
        <v>14</v>
      </c>
      <c r="I4421" s="22" t="s">
        <v>14</v>
      </c>
      <c r="J4421" s="22" t="s">
        <v>14</v>
      </c>
      <c r="K4421" s="22" t="s">
        <v>14</v>
      </c>
      <c r="M4421" s="45" t="s">
        <v>14</v>
      </c>
    </row>
    <row r="4422" spans="1:13" x14ac:dyDescent="0.25">
      <c r="A4422" s="44" t="s">
        <v>14</v>
      </c>
      <c r="B4422" s="27" t="s">
        <v>14</v>
      </c>
      <c r="C4422" s="27" t="s">
        <v>14</v>
      </c>
      <c r="D4422" s="44" t="s">
        <v>14</v>
      </c>
      <c r="E4422" s="22" t="s">
        <v>14</v>
      </c>
      <c r="F4422" s="44" t="s">
        <v>14</v>
      </c>
      <c r="G4422" s="44" t="s">
        <v>14</v>
      </c>
      <c r="H4422" s="44" t="s">
        <v>14</v>
      </c>
      <c r="I4422" s="22" t="s">
        <v>14</v>
      </c>
      <c r="J4422" s="22" t="s">
        <v>14</v>
      </c>
      <c r="K4422" s="22" t="s">
        <v>14</v>
      </c>
      <c r="M4422" s="45" t="s">
        <v>14</v>
      </c>
    </row>
    <row r="4423" spans="1:13" x14ac:dyDescent="0.25">
      <c r="A4423" s="44" t="s">
        <v>14</v>
      </c>
      <c r="B4423" s="27" t="s">
        <v>14</v>
      </c>
      <c r="C4423" s="27" t="s">
        <v>14</v>
      </c>
      <c r="D4423" s="44" t="s">
        <v>14</v>
      </c>
      <c r="E4423" s="22" t="s">
        <v>14</v>
      </c>
      <c r="F4423" s="44" t="s">
        <v>14</v>
      </c>
      <c r="G4423" s="44" t="s">
        <v>14</v>
      </c>
      <c r="H4423" s="44" t="s">
        <v>14</v>
      </c>
      <c r="I4423" s="22" t="s">
        <v>14</v>
      </c>
      <c r="J4423" s="22" t="s">
        <v>14</v>
      </c>
      <c r="K4423" s="22" t="s">
        <v>14</v>
      </c>
      <c r="M4423" s="45" t="s">
        <v>14</v>
      </c>
    </row>
    <row r="4424" spans="1:13" x14ac:dyDescent="0.25">
      <c r="A4424" s="44" t="s">
        <v>14</v>
      </c>
      <c r="B4424" s="27" t="s">
        <v>14</v>
      </c>
      <c r="C4424" s="27" t="s">
        <v>14</v>
      </c>
      <c r="D4424" s="44" t="s">
        <v>14</v>
      </c>
      <c r="E4424" s="22" t="s">
        <v>14</v>
      </c>
      <c r="F4424" s="44" t="s">
        <v>14</v>
      </c>
      <c r="G4424" s="44" t="s">
        <v>14</v>
      </c>
      <c r="H4424" s="44" t="s">
        <v>14</v>
      </c>
      <c r="I4424" s="22" t="s">
        <v>14</v>
      </c>
      <c r="J4424" s="22" t="s">
        <v>14</v>
      </c>
      <c r="K4424" s="22" t="s">
        <v>14</v>
      </c>
      <c r="M4424" s="45" t="s">
        <v>14</v>
      </c>
    </row>
    <row r="4425" spans="1:13" x14ac:dyDescent="0.25">
      <c r="A4425" s="44" t="s">
        <v>14</v>
      </c>
      <c r="B4425" s="27" t="s">
        <v>14</v>
      </c>
      <c r="C4425" s="27" t="s">
        <v>14</v>
      </c>
      <c r="D4425" s="44" t="s">
        <v>14</v>
      </c>
      <c r="E4425" s="22" t="s">
        <v>14</v>
      </c>
      <c r="F4425" s="44" t="s">
        <v>14</v>
      </c>
      <c r="G4425" s="44" t="s">
        <v>14</v>
      </c>
      <c r="H4425" s="44" t="s">
        <v>14</v>
      </c>
      <c r="I4425" s="22" t="s">
        <v>14</v>
      </c>
      <c r="J4425" s="22" t="s">
        <v>14</v>
      </c>
      <c r="K4425" s="22" t="s">
        <v>14</v>
      </c>
      <c r="M4425" s="45" t="s">
        <v>14</v>
      </c>
    </row>
    <row r="4426" spans="1:13" x14ac:dyDescent="0.25">
      <c r="A4426" s="44" t="s">
        <v>14</v>
      </c>
      <c r="B4426" s="27" t="s">
        <v>14</v>
      </c>
      <c r="C4426" s="27" t="s">
        <v>14</v>
      </c>
      <c r="D4426" s="44" t="s">
        <v>14</v>
      </c>
      <c r="E4426" s="22" t="s">
        <v>14</v>
      </c>
      <c r="F4426" s="44" t="s">
        <v>14</v>
      </c>
      <c r="G4426" s="44" t="s">
        <v>14</v>
      </c>
      <c r="H4426" s="44" t="s">
        <v>14</v>
      </c>
      <c r="I4426" s="22" t="s">
        <v>14</v>
      </c>
      <c r="J4426" s="22" t="s">
        <v>14</v>
      </c>
      <c r="K4426" s="22" t="s">
        <v>14</v>
      </c>
      <c r="M4426" s="45" t="s">
        <v>14</v>
      </c>
    </row>
    <row r="4427" spans="1:13" x14ac:dyDescent="0.25">
      <c r="A4427" s="44" t="s">
        <v>14</v>
      </c>
      <c r="B4427" s="27" t="s">
        <v>14</v>
      </c>
      <c r="C4427" s="27" t="s">
        <v>14</v>
      </c>
      <c r="D4427" s="44" t="s">
        <v>14</v>
      </c>
      <c r="E4427" s="22" t="s">
        <v>14</v>
      </c>
      <c r="F4427" s="44" t="s">
        <v>14</v>
      </c>
      <c r="G4427" s="44" t="s">
        <v>14</v>
      </c>
      <c r="H4427" s="44" t="s">
        <v>14</v>
      </c>
      <c r="I4427" s="22" t="s">
        <v>14</v>
      </c>
      <c r="J4427" s="22" t="s">
        <v>14</v>
      </c>
      <c r="K4427" s="22" t="s">
        <v>14</v>
      </c>
      <c r="M4427" s="45" t="s">
        <v>14</v>
      </c>
    </row>
    <row r="4428" spans="1:13" x14ac:dyDescent="0.25">
      <c r="A4428" s="44" t="s">
        <v>14</v>
      </c>
      <c r="B4428" s="27" t="s">
        <v>14</v>
      </c>
      <c r="C4428" s="27" t="s">
        <v>14</v>
      </c>
      <c r="D4428" s="44" t="s">
        <v>14</v>
      </c>
      <c r="E4428" s="22" t="s">
        <v>14</v>
      </c>
      <c r="F4428" s="44" t="s">
        <v>14</v>
      </c>
      <c r="G4428" s="44" t="s">
        <v>14</v>
      </c>
      <c r="H4428" s="44" t="s">
        <v>14</v>
      </c>
      <c r="I4428" s="22" t="s">
        <v>14</v>
      </c>
      <c r="J4428" s="22" t="s">
        <v>14</v>
      </c>
      <c r="K4428" s="22" t="s">
        <v>14</v>
      </c>
      <c r="M4428" s="45" t="s">
        <v>14</v>
      </c>
    </row>
    <row r="4429" spans="1:13" x14ac:dyDescent="0.25">
      <c r="A4429" s="44" t="s">
        <v>14</v>
      </c>
      <c r="B4429" s="27" t="s">
        <v>14</v>
      </c>
      <c r="C4429" s="27" t="s">
        <v>14</v>
      </c>
      <c r="D4429" s="44" t="s">
        <v>14</v>
      </c>
      <c r="E4429" s="22" t="s">
        <v>14</v>
      </c>
      <c r="F4429" s="44" t="s">
        <v>14</v>
      </c>
      <c r="G4429" s="44" t="s">
        <v>14</v>
      </c>
      <c r="H4429" s="44" t="s">
        <v>14</v>
      </c>
      <c r="I4429" s="22" t="s">
        <v>14</v>
      </c>
      <c r="J4429" s="22" t="s">
        <v>14</v>
      </c>
      <c r="K4429" s="22" t="s">
        <v>14</v>
      </c>
      <c r="M4429" s="45" t="s">
        <v>14</v>
      </c>
    </row>
    <row r="4430" spans="1:13" x14ac:dyDescent="0.25">
      <c r="A4430" s="44" t="s">
        <v>14</v>
      </c>
      <c r="B4430" s="27" t="s">
        <v>14</v>
      </c>
      <c r="C4430" s="27" t="s">
        <v>14</v>
      </c>
      <c r="D4430" s="44" t="s">
        <v>14</v>
      </c>
      <c r="E4430" s="22" t="s">
        <v>14</v>
      </c>
      <c r="F4430" s="44" t="s">
        <v>14</v>
      </c>
      <c r="G4430" s="44" t="s">
        <v>14</v>
      </c>
      <c r="H4430" s="44" t="s">
        <v>14</v>
      </c>
      <c r="I4430" s="22" t="s">
        <v>14</v>
      </c>
      <c r="J4430" s="22" t="s">
        <v>14</v>
      </c>
      <c r="K4430" s="22" t="s">
        <v>14</v>
      </c>
      <c r="M4430" s="45" t="s">
        <v>14</v>
      </c>
    </row>
    <row r="4431" spans="1:13" x14ac:dyDescent="0.25">
      <c r="A4431" s="44" t="s">
        <v>14</v>
      </c>
      <c r="B4431" s="27" t="s">
        <v>14</v>
      </c>
      <c r="C4431" s="27" t="s">
        <v>14</v>
      </c>
      <c r="D4431" s="44" t="s">
        <v>14</v>
      </c>
      <c r="E4431" s="22" t="s">
        <v>14</v>
      </c>
      <c r="F4431" s="44" t="s">
        <v>14</v>
      </c>
      <c r="G4431" s="44" t="s">
        <v>14</v>
      </c>
      <c r="H4431" s="44" t="s">
        <v>14</v>
      </c>
      <c r="I4431" s="22" t="s">
        <v>14</v>
      </c>
      <c r="J4431" s="22" t="s">
        <v>14</v>
      </c>
      <c r="K4431" s="22" t="s">
        <v>14</v>
      </c>
      <c r="M4431" s="45" t="s">
        <v>14</v>
      </c>
    </row>
    <row r="4432" spans="1:13" x14ac:dyDescent="0.25">
      <c r="A4432" s="44" t="s">
        <v>14</v>
      </c>
      <c r="B4432" s="27" t="s">
        <v>14</v>
      </c>
      <c r="C4432" s="27" t="s">
        <v>14</v>
      </c>
      <c r="D4432" s="44" t="s">
        <v>14</v>
      </c>
      <c r="E4432" s="22" t="s">
        <v>14</v>
      </c>
      <c r="F4432" s="44" t="s">
        <v>14</v>
      </c>
      <c r="G4432" s="44" t="s">
        <v>14</v>
      </c>
      <c r="H4432" s="44" t="s">
        <v>14</v>
      </c>
      <c r="I4432" s="22" t="s">
        <v>14</v>
      </c>
      <c r="J4432" s="22" t="s">
        <v>14</v>
      </c>
      <c r="K4432" s="22" t="s">
        <v>14</v>
      </c>
      <c r="M4432" s="45" t="s">
        <v>14</v>
      </c>
    </row>
    <row r="4433" spans="1:13" x14ac:dyDescent="0.25">
      <c r="A4433" s="44" t="s">
        <v>14</v>
      </c>
      <c r="B4433" s="27" t="s">
        <v>14</v>
      </c>
      <c r="C4433" s="27" t="s">
        <v>14</v>
      </c>
      <c r="D4433" s="44" t="s">
        <v>14</v>
      </c>
      <c r="E4433" s="22" t="s">
        <v>14</v>
      </c>
      <c r="F4433" s="44" t="s">
        <v>14</v>
      </c>
      <c r="G4433" s="44" t="s">
        <v>14</v>
      </c>
      <c r="H4433" s="44" t="s">
        <v>14</v>
      </c>
      <c r="I4433" s="22" t="s">
        <v>14</v>
      </c>
      <c r="J4433" s="22" t="s">
        <v>14</v>
      </c>
      <c r="K4433" s="22" t="s">
        <v>14</v>
      </c>
      <c r="M4433" s="45" t="s">
        <v>14</v>
      </c>
    </row>
    <row r="4434" spans="1:13" x14ac:dyDescent="0.25">
      <c r="A4434" s="44" t="s">
        <v>14</v>
      </c>
      <c r="B4434" s="27" t="s">
        <v>14</v>
      </c>
      <c r="C4434" s="27" t="s">
        <v>14</v>
      </c>
      <c r="D4434" s="44" t="s">
        <v>14</v>
      </c>
      <c r="E4434" s="22" t="s">
        <v>14</v>
      </c>
      <c r="F4434" s="44" t="s">
        <v>14</v>
      </c>
      <c r="G4434" s="44" t="s">
        <v>14</v>
      </c>
      <c r="H4434" s="44" t="s">
        <v>14</v>
      </c>
      <c r="I4434" s="22" t="s">
        <v>14</v>
      </c>
      <c r="J4434" s="22" t="s">
        <v>14</v>
      </c>
      <c r="K4434" s="22" t="s">
        <v>14</v>
      </c>
      <c r="M4434" s="45" t="s">
        <v>14</v>
      </c>
    </row>
    <row r="4435" spans="1:13" x14ac:dyDescent="0.25">
      <c r="A4435" s="44" t="s">
        <v>14</v>
      </c>
      <c r="B4435" s="27" t="s">
        <v>14</v>
      </c>
      <c r="C4435" s="27" t="s">
        <v>14</v>
      </c>
      <c r="D4435" s="44" t="s">
        <v>14</v>
      </c>
      <c r="E4435" s="22" t="s">
        <v>14</v>
      </c>
      <c r="F4435" s="44" t="s">
        <v>14</v>
      </c>
      <c r="G4435" s="44" t="s">
        <v>14</v>
      </c>
      <c r="H4435" s="44" t="s">
        <v>14</v>
      </c>
      <c r="I4435" s="22" t="s">
        <v>14</v>
      </c>
      <c r="J4435" s="22" t="s">
        <v>14</v>
      </c>
      <c r="K4435" s="22" t="s">
        <v>14</v>
      </c>
      <c r="M4435" s="45" t="s">
        <v>14</v>
      </c>
    </row>
    <row r="4436" spans="1:13" x14ac:dyDescent="0.25">
      <c r="A4436" s="44" t="s">
        <v>14</v>
      </c>
      <c r="B4436" s="27" t="s">
        <v>14</v>
      </c>
      <c r="C4436" s="27" t="s">
        <v>14</v>
      </c>
      <c r="D4436" s="44" t="s">
        <v>14</v>
      </c>
      <c r="E4436" s="22" t="s">
        <v>14</v>
      </c>
      <c r="F4436" s="44" t="s">
        <v>14</v>
      </c>
      <c r="G4436" s="44" t="s">
        <v>14</v>
      </c>
      <c r="H4436" s="44" t="s">
        <v>14</v>
      </c>
      <c r="I4436" s="22" t="s">
        <v>14</v>
      </c>
      <c r="J4436" s="22" t="s">
        <v>14</v>
      </c>
      <c r="K4436" s="22" t="s">
        <v>14</v>
      </c>
      <c r="M4436" s="45" t="s">
        <v>14</v>
      </c>
    </row>
    <row r="4437" spans="1:13" x14ac:dyDescent="0.25">
      <c r="A4437" s="44" t="s">
        <v>14</v>
      </c>
      <c r="B4437" s="27" t="s">
        <v>14</v>
      </c>
      <c r="C4437" s="27" t="s">
        <v>14</v>
      </c>
      <c r="D4437" s="44" t="s">
        <v>14</v>
      </c>
      <c r="E4437" s="22" t="s">
        <v>14</v>
      </c>
      <c r="F4437" s="44" t="s">
        <v>14</v>
      </c>
      <c r="G4437" s="44" t="s">
        <v>14</v>
      </c>
      <c r="H4437" s="44" t="s">
        <v>14</v>
      </c>
      <c r="I4437" s="22" t="s">
        <v>14</v>
      </c>
      <c r="J4437" s="22" t="s">
        <v>14</v>
      </c>
      <c r="K4437" s="22" t="s">
        <v>14</v>
      </c>
      <c r="M4437" s="45" t="s">
        <v>14</v>
      </c>
    </row>
    <row r="4438" spans="1:13" x14ac:dyDescent="0.25">
      <c r="A4438" s="44" t="s">
        <v>14</v>
      </c>
      <c r="B4438" s="27" t="s">
        <v>14</v>
      </c>
      <c r="C4438" s="27" t="s">
        <v>14</v>
      </c>
      <c r="D4438" s="44" t="s">
        <v>14</v>
      </c>
      <c r="E4438" s="22" t="s">
        <v>14</v>
      </c>
      <c r="F4438" s="44" t="s">
        <v>14</v>
      </c>
      <c r="G4438" s="44" t="s">
        <v>14</v>
      </c>
      <c r="H4438" s="44" t="s">
        <v>14</v>
      </c>
      <c r="I4438" s="22" t="s">
        <v>14</v>
      </c>
      <c r="J4438" s="22" t="s">
        <v>14</v>
      </c>
      <c r="K4438" s="22" t="s">
        <v>14</v>
      </c>
      <c r="M4438" s="45" t="s">
        <v>14</v>
      </c>
    </row>
    <row r="4439" spans="1:13" x14ac:dyDescent="0.25">
      <c r="A4439" s="44" t="s">
        <v>14</v>
      </c>
      <c r="B4439" s="27" t="s">
        <v>14</v>
      </c>
      <c r="C4439" s="27" t="s">
        <v>14</v>
      </c>
      <c r="D4439" s="44" t="s">
        <v>14</v>
      </c>
      <c r="E4439" s="22" t="s">
        <v>14</v>
      </c>
      <c r="F4439" s="44" t="s">
        <v>14</v>
      </c>
      <c r="G4439" s="44" t="s">
        <v>14</v>
      </c>
      <c r="H4439" s="44" t="s">
        <v>14</v>
      </c>
      <c r="I4439" s="22" t="s">
        <v>14</v>
      </c>
      <c r="J4439" s="22" t="s">
        <v>14</v>
      </c>
      <c r="K4439" s="22" t="s">
        <v>14</v>
      </c>
      <c r="M4439" s="45" t="s">
        <v>14</v>
      </c>
    </row>
    <row r="4440" spans="1:13" x14ac:dyDescent="0.25">
      <c r="A4440" s="44" t="s">
        <v>14</v>
      </c>
      <c r="B4440" s="27" t="s">
        <v>14</v>
      </c>
      <c r="C4440" s="27" t="s">
        <v>14</v>
      </c>
      <c r="D4440" s="44" t="s">
        <v>14</v>
      </c>
      <c r="E4440" s="22" t="s">
        <v>14</v>
      </c>
      <c r="F4440" s="44" t="s">
        <v>14</v>
      </c>
      <c r="G4440" s="44" t="s">
        <v>14</v>
      </c>
      <c r="H4440" s="44" t="s">
        <v>14</v>
      </c>
      <c r="I4440" s="22" t="s">
        <v>14</v>
      </c>
      <c r="J4440" s="22" t="s">
        <v>14</v>
      </c>
      <c r="K4440" s="22" t="s">
        <v>14</v>
      </c>
      <c r="M4440" s="45" t="s">
        <v>14</v>
      </c>
    </row>
    <row r="4441" spans="1:13" x14ac:dyDescent="0.25">
      <c r="A4441" s="44" t="s">
        <v>14</v>
      </c>
      <c r="B4441" s="27" t="s">
        <v>14</v>
      </c>
      <c r="C4441" s="27" t="s">
        <v>14</v>
      </c>
      <c r="D4441" s="44" t="s">
        <v>14</v>
      </c>
      <c r="E4441" s="22" t="s">
        <v>14</v>
      </c>
      <c r="F4441" s="44" t="s">
        <v>14</v>
      </c>
      <c r="G4441" s="44" t="s">
        <v>14</v>
      </c>
      <c r="H4441" s="44" t="s">
        <v>14</v>
      </c>
      <c r="I4441" s="22" t="s">
        <v>14</v>
      </c>
      <c r="J4441" s="22" t="s">
        <v>14</v>
      </c>
      <c r="K4441" s="22" t="s">
        <v>14</v>
      </c>
      <c r="M4441" s="45" t="s">
        <v>14</v>
      </c>
    </row>
    <row r="4442" spans="1:13" x14ac:dyDescent="0.25">
      <c r="A4442" s="44" t="s">
        <v>14</v>
      </c>
      <c r="B4442" s="27" t="s">
        <v>14</v>
      </c>
      <c r="C4442" s="27" t="s">
        <v>14</v>
      </c>
      <c r="D4442" s="44" t="s">
        <v>14</v>
      </c>
      <c r="E4442" s="22" t="s">
        <v>14</v>
      </c>
      <c r="F4442" s="44" t="s">
        <v>14</v>
      </c>
      <c r="G4442" s="44" t="s">
        <v>14</v>
      </c>
      <c r="H4442" s="44" t="s">
        <v>14</v>
      </c>
      <c r="I4442" s="22" t="s">
        <v>14</v>
      </c>
      <c r="J4442" s="22" t="s">
        <v>14</v>
      </c>
      <c r="K4442" s="22" t="s">
        <v>14</v>
      </c>
      <c r="M4442" s="45" t="s">
        <v>14</v>
      </c>
    </row>
    <row r="4443" spans="1:13" x14ac:dyDescent="0.25">
      <c r="A4443" s="44" t="s">
        <v>14</v>
      </c>
      <c r="B4443" s="27" t="s">
        <v>14</v>
      </c>
      <c r="C4443" s="27" t="s">
        <v>14</v>
      </c>
      <c r="D4443" s="44" t="s">
        <v>14</v>
      </c>
      <c r="E4443" s="22" t="s">
        <v>14</v>
      </c>
      <c r="F4443" s="44" t="s">
        <v>14</v>
      </c>
      <c r="G4443" s="44" t="s">
        <v>14</v>
      </c>
      <c r="H4443" s="44" t="s">
        <v>14</v>
      </c>
      <c r="I4443" s="22" t="s">
        <v>14</v>
      </c>
      <c r="J4443" s="22" t="s">
        <v>14</v>
      </c>
      <c r="K4443" s="22" t="s">
        <v>14</v>
      </c>
      <c r="M4443" s="45" t="s">
        <v>14</v>
      </c>
    </row>
    <row r="4444" spans="1:13" x14ac:dyDescent="0.25">
      <c r="A4444" s="44" t="s">
        <v>14</v>
      </c>
      <c r="B4444" s="27" t="s">
        <v>14</v>
      </c>
      <c r="C4444" s="27" t="s">
        <v>14</v>
      </c>
      <c r="D4444" s="44" t="s">
        <v>14</v>
      </c>
      <c r="E4444" s="22" t="s">
        <v>14</v>
      </c>
      <c r="F4444" s="44" t="s">
        <v>14</v>
      </c>
      <c r="G4444" s="44" t="s">
        <v>14</v>
      </c>
      <c r="H4444" s="44" t="s">
        <v>14</v>
      </c>
      <c r="I4444" s="22" t="s">
        <v>14</v>
      </c>
      <c r="J4444" s="22" t="s">
        <v>14</v>
      </c>
      <c r="K4444" s="22" t="s">
        <v>14</v>
      </c>
      <c r="M4444" s="45" t="s">
        <v>14</v>
      </c>
    </row>
    <row r="4445" spans="1:13" x14ac:dyDescent="0.25">
      <c r="A4445" s="44" t="s">
        <v>14</v>
      </c>
      <c r="B4445" s="27" t="s">
        <v>14</v>
      </c>
      <c r="C4445" s="27" t="s">
        <v>14</v>
      </c>
      <c r="D4445" s="44" t="s">
        <v>14</v>
      </c>
      <c r="E4445" s="22" t="s">
        <v>14</v>
      </c>
      <c r="F4445" s="44" t="s">
        <v>14</v>
      </c>
      <c r="G4445" s="44" t="s">
        <v>14</v>
      </c>
      <c r="H4445" s="44" t="s">
        <v>14</v>
      </c>
      <c r="I4445" s="22" t="s">
        <v>14</v>
      </c>
      <c r="J4445" s="22" t="s">
        <v>14</v>
      </c>
      <c r="K4445" s="22" t="s">
        <v>14</v>
      </c>
      <c r="M4445" s="45" t="s">
        <v>14</v>
      </c>
    </row>
    <row r="4446" spans="1:13" x14ac:dyDescent="0.25">
      <c r="A4446" s="44" t="s">
        <v>14</v>
      </c>
      <c r="B4446" s="27" t="s">
        <v>14</v>
      </c>
      <c r="C4446" s="27" t="s">
        <v>14</v>
      </c>
      <c r="D4446" s="44" t="s">
        <v>14</v>
      </c>
      <c r="E4446" s="22" t="s">
        <v>14</v>
      </c>
      <c r="F4446" s="44" t="s">
        <v>14</v>
      </c>
      <c r="G4446" s="44" t="s">
        <v>14</v>
      </c>
      <c r="H4446" s="44" t="s">
        <v>14</v>
      </c>
      <c r="I4446" s="22" t="s">
        <v>14</v>
      </c>
      <c r="J4446" s="22" t="s">
        <v>14</v>
      </c>
      <c r="K4446" s="22" t="s">
        <v>14</v>
      </c>
      <c r="M4446" s="45" t="s">
        <v>14</v>
      </c>
    </row>
    <row r="4447" spans="1:13" x14ac:dyDescent="0.25">
      <c r="A4447" s="44" t="s">
        <v>14</v>
      </c>
      <c r="B4447" s="27" t="s">
        <v>14</v>
      </c>
      <c r="C4447" s="27" t="s">
        <v>14</v>
      </c>
      <c r="D4447" s="44" t="s">
        <v>14</v>
      </c>
      <c r="E4447" s="22" t="s">
        <v>14</v>
      </c>
      <c r="F4447" s="44" t="s">
        <v>14</v>
      </c>
      <c r="G4447" s="44" t="s">
        <v>14</v>
      </c>
      <c r="H4447" s="44" t="s">
        <v>14</v>
      </c>
      <c r="I4447" s="22" t="s">
        <v>14</v>
      </c>
      <c r="J4447" s="22" t="s">
        <v>14</v>
      </c>
      <c r="K4447" s="22" t="s">
        <v>14</v>
      </c>
      <c r="M4447" s="45" t="s">
        <v>14</v>
      </c>
    </row>
    <row r="4448" spans="1:13" x14ac:dyDescent="0.25">
      <c r="A4448" s="44" t="s">
        <v>14</v>
      </c>
      <c r="B4448" s="27" t="s">
        <v>14</v>
      </c>
      <c r="C4448" s="27" t="s">
        <v>14</v>
      </c>
      <c r="D4448" s="44" t="s">
        <v>14</v>
      </c>
      <c r="E4448" s="22" t="s">
        <v>14</v>
      </c>
      <c r="F4448" s="44" t="s">
        <v>14</v>
      </c>
      <c r="G4448" s="44" t="s">
        <v>14</v>
      </c>
      <c r="H4448" s="44" t="s">
        <v>14</v>
      </c>
      <c r="I4448" s="22" t="s">
        <v>14</v>
      </c>
      <c r="J4448" s="22" t="s">
        <v>14</v>
      </c>
      <c r="K4448" s="22" t="s">
        <v>14</v>
      </c>
      <c r="M4448" s="45" t="s">
        <v>14</v>
      </c>
    </row>
    <row r="4449" spans="1:13" x14ac:dyDescent="0.25">
      <c r="A4449" s="44" t="s">
        <v>14</v>
      </c>
      <c r="B4449" s="27" t="s">
        <v>14</v>
      </c>
      <c r="C4449" s="27" t="s">
        <v>14</v>
      </c>
      <c r="D4449" s="44" t="s">
        <v>14</v>
      </c>
      <c r="E4449" s="22" t="s">
        <v>14</v>
      </c>
      <c r="F4449" s="44" t="s">
        <v>14</v>
      </c>
      <c r="G4449" s="44" t="s">
        <v>14</v>
      </c>
      <c r="H4449" s="44" t="s">
        <v>14</v>
      </c>
      <c r="I4449" s="22" t="s">
        <v>14</v>
      </c>
      <c r="J4449" s="22" t="s">
        <v>14</v>
      </c>
      <c r="K4449" s="22" t="s">
        <v>14</v>
      </c>
      <c r="M4449" s="45" t="s">
        <v>14</v>
      </c>
    </row>
    <row r="4450" spans="1:13" x14ac:dyDescent="0.25">
      <c r="A4450" s="44" t="s">
        <v>14</v>
      </c>
      <c r="B4450" s="27" t="s">
        <v>14</v>
      </c>
      <c r="C4450" s="27" t="s">
        <v>14</v>
      </c>
      <c r="D4450" s="44" t="s">
        <v>14</v>
      </c>
      <c r="E4450" s="22" t="s">
        <v>14</v>
      </c>
      <c r="F4450" s="44" t="s">
        <v>14</v>
      </c>
      <c r="G4450" s="44" t="s">
        <v>14</v>
      </c>
      <c r="H4450" s="44" t="s">
        <v>14</v>
      </c>
      <c r="I4450" s="22" t="s">
        <v>14</v>
      </c>
      <c r="J4450" s="22" t="s">
        <v>14</v>
      </c>
      <c r="K4450" s="22" t="s">
        <v>14</v>
      </c>
      <c r="M4450" s="45" t="s">
        <v>14</v>
      </c>
    </row>
    <row r="4451" spans="1:13" x14ac:dyDescent="0.25">
      <c r="A4451" s="44" t="s">
        <v>14</v>
      </c>
      <c r="B4451" s="27" t="s">
        <v>14</v>
      </c>
      <c r="C4451" s="27" t="s">
        <v>14</v>
      </c>
      <c r="D4451" s="44" t="s">
        <v>14</v>
      </c>
      <c r="E4451" s="22" t="s">
        <v>14</v>
      </c>
      <c r="F4451" s="44" t="s">
        <v>14</v>
      </c>
      <c r="G4451" s="44" t="s">
        <v>14</v>
      </c>
      <c r="H4451" s="44" t="s">
        <v>14</v>
      </c>
      <c r="I4451" s="22" t="s">
        <v>14</v>
      </c>
      <c r="J4451" s="22" t="s">
        <v>14</v>
      </c>
      <c r="K4451" s="22" t="s">
        <v>14</v>
      </c>
      <c r="M4451" s="45" t="s">
        <v>14</v>
      </c>
    </row>
    <row r="4452" spans="1:13" x14ac:dyDescent="0.25">
      <c r="A4452" s="44" t="s">
        <v>14</v>
      </c>
      <c r="B4452" s="27" t="s">
        <v>14</v>
      </c>
      <c r="C4452" s="27" t="s">
        <v>14</v>
      </c>
      <c r="D4452" s="44" t="s">
        <v>14</v>
      </c>
      <c r="E4452" s="22" t="s">
        <v>14</v>
      </c>
      <c r="F4452" s="44" t="s">
        <v>14</v>
      </c>
      <c r="G4452" s="44" t="s">
        <v>14</v>
      </c>
      <c r="H4452" s="44" t="s">
        <v>14</v>
      </c>
      <c r="I4452" s="22" t="s">
        <v>14</v>
      </c>
      <c r="J4452" s="22" t="s">
        <v>14</v>
      </c>
      <c r="K4452" s="22" t="s">
        <v>14</v>
      </c>
      <c r="M4452" s="45" t="s">
        <v>14</v>
      </c>
    </row>
    <row r="4453" spans="1:13" x14ac:dyDescent="0.25">
      <c r="A4453" s="44" t="s">
        <v>14</v>
      </c>
      <c r="B4453" s="27" t="s">
        <v>14</v>
      </c>
      <c r="C4453" s="27" t="s">
        <v>14</v>
      </c>
      <c r="D4453" s="44" t="s">
        <v>14</v>
      </c>
      <c r="E4453" s="22" t="s">
        <v>14</v>
      </c>
      <c r="F4453" s="44" t="s">
        <v>14</v>
      </c>
      <c r="G4453" s="44" t="s">
        <v>14</v>
      </c>
      <c r="H4453" s="44" t="s">
        <v>14</v>
      </c>
      <c r="I4453" s="22" t="s">
        <v>14</v>
      </c>
      <c r="J4453" s="22" t="s">
        <v>14</v>
      </c>
      <c r="K4453" s="22" t="s">
        <v>14</v>
      </c>
      <c r="M4453" s="45" t="s">
        <v>14</v>
      </c>
    </row>
    <row r="4454" spans="1:13" x14ac:dyDescent="0.25">
      <c r="A4454" s="44" t="s">
        <v>14</v>
      </c>
      <c r="B4454" s="27" t="s">
        <v>14</v>
      </c>
      <c r="C4454" s="27" t="s">
        <v>14</v>
      </c>
      <c r="D4454" s="44" t="s">
        <v>14</v>
      </c>
      <c r="E4454" s="22" t="s">
        <v>14</v>
      </c>
      <c r="F4454" s="44" t="s">
        <v>14</v>
      </c>
      <c r="G4454" s="44" t="s">
        <v>14</v>
      </c>
      <c r="H4454" s="44" t="s">
        <v>14</v>
      </c>
      <c r="I4454" s="22" t="s">
        <v>14</v>
      </c>
      <c r="J4454" s="22" t="s">
        <v>14</v>
      </c>
      <c r="K4454" s="22" t="s">
        <v>14</v>
      </c>
      <c r="M4454" s="45" t="s">
        <v>14</v>
      </c>
    </row>
    <row r="4455" spans="1:13" x14ac:dyDescent="0.25">
      <c r="A4455" s="44" t="s">
        <v>14</v>
      </c>
      <c r="B4455" s="27" t="s">
        <v>14</v>
      </c>
      <c r="C4455" s="27" t="s">
        <v>14</v>
      </c>
      <c r="D4455" s="44" t="s">
        <v>14</v>
      </c>
      <c r="E4455" s="22" t="s">
        <v>14</v>
      </c>
      <c r="F4455" s="44" t="s">
        <v>14</v>
      </c>
      <c r="G4455" s="44" t="s">
        <v>14</v>
      </c>
      <c r="H4455" s="44" t="s">
        <v>14</v>
      </c>
      <c r="I4455" s="22" t="s">
        <v>14</v>
      </c>
      <c r="J4455" s="22" t="s">
        <v>14</v>
      </c>
      <c r="K4455" s="22" t="s">
        <v>14</v>
      </c>
      <c r="M4455" s="45" t="s">
        <v>14</v>
      </c>
    </row>
    <row r="4456" spans="1:13" x14ac:dyDescent="0.25">
      <c r="A4456" s="44" t="s">
        <v>14</v>
      </c>
      <c r="B4456" s="27" t="s">
        <v>14</v>
      </c>
      <c r="C4456" s="27" t="s">
        <v>14</v>
      </c>
      <c r="D4456" s="44" t="s">
        <v>14</v>
      </c>
      <c r="E4456" s="22" t="s">
        <v>14</v>
      </c>
      <c r="F4456" s="44" t="s">
        <v>14</v>
      </c>
      <c r="G4456" s="44" t="s">
        <v>14</v>
      </c>
      <c r="H4456" s="44" t="s">
        <v>14</v>
      </c>
      <c r="I4456" s="22" t="s">
        <v>14</v>
      </c>
      <c r="J4456" s="22" t="s">
        <v>14</v>
      </c>
      <c r="K4456" s="22" t="s">
        <v>14</v>
      </c>
      <c r="M4456" s="45" t="s">
        <v>14</v>
      </c>
    </row>
    <row r="4457" spans="1:13" x14ac:dyDescent="0.25">
      <c r="A4457" s="44" t="s">
        <v>14</v>
      </c>
      <c r="B4457" s="27" t="s">
        <v>14</v>
      </c>
      <c r="C4457" s="27" t="s">
        <v>14</v>
      </c>
      <c r="D4457" s="44" t="s">
        <v>14</v>
      </c>
      <c r="E4457" s="22" t="s">
        <v>14</v>
      </c>
      <c r="F4457" s="44" t="s">
        <v>14</v>
      </c>
      <c r="G4457" s="44" t="s">
        <v>14</v>
      </c>
      <c r="H4457" s="44" t="s">
        <v>14</v>
      </c>
      <c r="I4457" s="22" t="s">
        <v>14</v>
      </c>
      <c r="J4457" s="22" t="s">
        <v>14</v>
      </c>
      <c r="K4457" s="22" t="s">
        <v>14</v>
      </c>
      <c r="M4457" s="45" t="s">
        <v>14</v>
      </c>
    </row>
    <row r="4458" spans="1:13" x14ac:dyDescent="0.25">
      <c r="A4458" s="44" t="s">
        <v>14</v>
      </c>
      <c r="B4458" s="27" t="s">
        <v>14</v>
      </c>
      <c r="C4458" s="27" t="s">
        <v>14</v>
      </c>
      <c r="D4458" s="44" t="s">
        <v>14</v>
      </c>
      <c r="E4458" s="22" t="s">
        <v>14</v>
      </c>
      <c r="F4458" s="44" t="s">
        <v>14</v>
      </c>
      <c r="G4458" s="44" t="s">
        <v>14</v>
      </c>
      <c r="H4458" s="44" t="s">
        <v>14</v>
      </c>
      <c r="I4458" s="22" t="s">
        <v>14</v>
      </c>
      <c r="J4458" s="22" t="s">
        <v>14</v>
      </c>
      <c r="K4458" s="22" t="s">
        <v>14</v>
      </c>
      <c r="M4458" s="45" t="s">
        <v>14</v>
      </c>
    </row>
    <row r="4459" spans="1:13" x14ac:dyDescent="0.25">
      <c r="A4459" s="44" t="s">
        <v>14</v>
      </c>
      <c r="B4459" s="27" t="s">
        <v>14</v>
      </c>
      <c r="C4459" s="27" t="s">
        <v>14</v>
      </c>
      <c r="D4459" s="44" t="s">
        <v>14</v>
      </c>
      <c r="E4459" s="22" t="s">
        <v>14</v>
      </c>
      <c r="F4459" s="44" t="s">
        <v>14</v>
      </c>
      <c r="G4459" s="44" t="s">
        <v>14</v>
      </c>
      <c r="H4459" s="44" t="s">
        <v>14</v>
      </c>
      <c r="I4459" s="22" t="s">
        <v>14</v>
      </c>
      <c r="J4459" s="22" t="s">
        <v>14</v>
      </c>
      <c r="K4459" s="22" t="s">
        <v>14</v>
      </c>
      <c r="M4459" s="45" t="s">
        <v>14</v>
      </c>
    </row>
    <row r="4460" spans="1:13" x14ac:dyDescent="0.25">
      <c r="A4460" s="44" t="s">
        <v>14</v>
      </c>
      <c r="B4460" s="27" t="s">
        <v>14</v>
      </c>
      <c r="C4460" s="27" t="s">
        <v>14</v>
      </c>
      <c r="D4460" s="44" t="s">
        <v>14</v>
      </c>
      <c r="E4460" s="22" t="s">
        <v>14</v>
      </c>
      <c r="F4460" s="44" t="s">
        <v>14</v>
      </c>
      <c r="G4460" s="44" t="s">
        <v>14</v>
      </c>
      <c r="H4460" s="44" t="s">
        <v>14</v>
      </c>
      <c r="I4460" s="22" t="s">
        <v>14</v>
      </c>
      <c r="J4460" s="22" t="s">
        <v>14</v>
      </c>
      <c r="K4460" s="22" t="s">
        <v>14</v>
      </c>
      <c r="M4460" s="45" t="s">
        <v>14</v>
      </c>
    </row>
    <row r="4461" spans="1:13" x14ac:dyDescent="0.25">
      <c r="A4461" s="44" t="s">
        <v>14</v>
      </c>
      <c r="B4461" s="27" t="s">
        <v>14</v>
      </c>
      <c r="C4461" s="27" t="s">
        <v>14</v>
      </c>
      <c r="D4461" s="44" t="s">
        <v>14</v>
      </c>
      <c r="E4461" s="22" t="s">
        <v>14</v>
      </c>
      <c r="F4461" s="44" t="s">
        <v>14</v>
      </c>
      <c r="G4461" s="44" t="s">
        <v>14</v>
      </c>
      <c r="H4461" s="44" t="s">
        <v>14</v>
      </c>
      <c r="I4461" s="22" t="s">
        <v>14</v>
      </c>
      <c r="J4461" s="22" t="s">
        <v>14</v>
      </c>
      <c r="K4461" s="22" t="s">
        <v>14</v>
      </c>
      <c r="M4461" s="45" t="s">
        <v>14</v>
      </c>
    </row>
    <row r="4462" spans="1:13" x14ac:dyDescent="0.25">
      <c r="A4462" s="44" t="s">
        <v>14</v>
      </c>
      <c r="B4462" s="27" t="s">
        <v>14</v>
      </c>
      <c r="C4462" s="27" t="s">
        <v>14</v>
      </c>
      <c r="D4462" s="44" t="s">
        <v>14</v>
      </c>
      <c r="E4462" s="22" t="s">
        <v>14</v>
      </c>
      <c r="F4462" s="44" t="s">
        <v>14</v>
      </c>
      <c r="G4462" s="44" t="s">
        <v>14</v>
      </c>
      <c r="H4462" s="44" t="s">
        <v>14</v>
      </c>
      <c r="I4462" s="22" t="s">
        <v>14</v>
      </c>
      <c r="J4462" s="22" t="s">
        <v>14</v>
      </c>
      <c r="K4462" s="22" t="s">
        <v>14</v>
      </c>
      <c r="M4462" s="45" t="s">
        <v>14</v>
      </c>
    </row>
    <row r="4463" spans="1:13" x14ac:dyDescent="0.25">
      <c r="A4463" s="44" t="s">
        <v>14</v>
      </c>
      <c r="B4463" s="27" t="s">
        <v>14</v>
      </c>
      <c r="C4463" s="27" t="s">
        <v>14</v>
      </c>
      <c r="D4463" s="44" t="s">
        <v>14</v>
      </c>
      <c r="E4463" s="22" t="s">
        <v>14</v>
      </c>
      <c r="F4463" s="44" t="s">
        <v>14</v>
      </c>
      <c r="G4463" s="44" t="s">
        <v>14</v>
      </c>
      <c r="H4463" s="44" t="s">
        <v>14</v>
      </c>
      <c r="I4463" s="22" t="s">
        <v>14</v>
      </c>
      <c r="J4463" s="22" t="s">
        <v>14</v>
      </c>
      <c r="K4463" s="22" t="s">
        <v>14</v>
      </c>
      <c r="M4463" s="45" t="s">
        <v>14</v>
      </c>
    </row>
    <row r="4464" spans="1:13" x14ac:dyDescent="0.25">
      <c r="A4464" s="44" t="s">
        <v>14</v>
      </c>
      <c r="B4464" s="27" t="s">
        <v>14</v>
      </c>
      <c r="C4464" s="27" t="s">
        <v>14</v>
      </c>
      <c r="D4464" s="44" t="s">
        <v>14</v>
      </c>
      <c r="E4464" s="22" t="s">
        <v>14</v>
      </c>
      <c r="F4464" s="44" t="s">
        <v>14</v>
      </c>
      <c r="G4464" s="44" t="s">
        <v>14</v>
      </c>
      <c r="H4464" s="44" t="s">
        <v>14</v>
      </c>
      <c r="I4464" s="22" t="s">
        <v>14</v>
      </c>
      <c r="J4464" s="22" t="s">
        <v>14</v>
      </c>
      <c r="K4464" s="22" t="s">
        <v>14</v>
      </c>
      <c r="M4464" s="45" t="s">
        <v>14</v>
      </c>
    </row>
    <row r="4465" spans="1:13" x14ac:dyDescent="0.25">
      <c r="A4465" s="44" t="s">
        <v>14</v>
      </c>
      <c r="B4465" s="27" t="s">
        <v>14</v>
      </c>
      <c r="C4465" s="27" t="s">
        <v>14</v>
      </c>
      <c r="D4465" s="44" t="s">
        <v>14</v>
      </c>
      <c r="E4465" s="22" t="s">
        <v>14</v>
      </c>
      <c r="F4465" s="44" t="s">
        <v>14</v>
      </c>
      <c r="G4465" s="44" t="s">
        <v>14</v>
      </c>
      <c r="H4465" s="44" t="s">
        <v>14</v>
      </c>
      <c r="I4465" s="22" t="s">
        <v>14</v>
      </c>
      <c r="J4465" s="22" t="s">
        <v>14</v>
      </c>
      <c r="K4465" s="22" t="s">
        <v>14</v>
      </c>
      <c r="M4465" s="45" t="s">
        <v>14</v>
      </c>
    </row>
    <row r="4466" spans="1:13" x14ac:dyDescent="0.25">
      <c r="A4466" s="44" t="s">
        <v>14</v>
      </c>
      <c r="B4466" s="27" t="s">
        <v>14</v>
      </c>
      <c r="C4466" s="27" t="s">
        <v>14</v>
      </c>
      <c r="D4466" s="44" t="s">
        <v>14</v>
      </c>
      <c r="E4466" s="22" t="s">
        <v>14</v>
      </c>
      <c r="F4466" s="44" t="s">
        <v>14</v>
      </c>
      <c r="G4466" s="44" t="s">
        <v>14</v>
      </c>
      <c r="H4466" s="44" t="s">
        <v>14</v>
      </c>
      <c r="I4466" s="22" t="s">
        <v>14</v>
      </c>
      <c r="J4466" s="22" t="s">
        <v>14</v>
      </c>
      <c r="K4466" s="22" t="s">
        <v>14</v>
      </c>
      <c r="M4466" s="45" t="s">
        <v>14</v>
      </c>
    </row>
    <row r="4467" spans="1:13" x14ac:dyDescent="0.25">
      <c r="A4467" s="44" t="s">
        <v>14</v>
      </c>
      <c r="B4467" s="27" t="s">
        <v>14</v>
      </c>
      <c r="C4467" s="27" t="s">
        <v>14</v>
      </c>
      <c r="D4467" s="44" t="s">
        <v>14</v>
      </c>
      <c r="E4467" s="22" t="s">
        <v>14</v>
      </c>
      <c r="F4467" s="44" t="s">
        <v>14</v>
      </c>
      <c r="G4467" s="44" t="s">
        <v>14</v>
      </c>
      <c r="H4467" s="44" t="s">
        <v>14</v>
      </c>
      <c r="I4467" s="22" t="s">
        <v>14</v>
      </c>
      <c r="J4467" s="22" t="s">
        <v>14</v>
      </c>
      <c r="K4467" s="22" t="s">
        <v>14</v>
      </c>
      <c r="M4467" s="45" t="s">
        <v>14</v>
      </c>
    </row>
    <row r="4468" spans="1:13" x14ac:dyDescent="0.25">
      <c r="A4468" s="44" t="s">
        <v>14</v>
      </c>
      <c r="B4468" s="27" t="s">
        <v>14</v>
      </c>
      <c r="C4468" s="27" t="s">
        <v>14</v>
      </c>
      <c r="D4468" s="44" t="s">
        <v>14</v>
      </c>
      <c r="E4468" s="22" t="s">
        <v>14</v>
      </c>
      <c r="F4468" s="44" t="s">
        <v>14</v>
      </c>
      <c r="G4468" s="44" t="s">
        <v>14</v>
      </c>
      <c r="H4468" s="44" t="s">
        <v>14</v>
      </c>
      <c r="I4468" s="22" t="s">
        <v>14</v>
      </c>
      <c r="J4468" s="22" t="s">
        <v>14</v>
      </c>
      <c r="K4468" s="22" t="s">
        <v>14</v>
      </c>
      <c r="M4468" s="45" t="s">
        <v>14</v>
      </c>
    </row>
    <row r="4469" spans="1:13" x14ac:dyDescent="0.25">
      <c r="A4469" s="44" t="s">
        <v>14</v>
      </c>
      <c r="B4469" s="27" t="s">
        <v>14</v>
      </c>
      <c r="C4469" s="27" t="s">
        <v>14</v>
      </c>
      <c r="D4469" s="44" t="s">
        <v>14</v>
      </c>
      <c r="E4469" s="22" t="s">
        <v>14</v>
      </c>
      <c r="F4469" s="44" t="s">
        <v>14</v>
      </c>
      <c r="G4469" s="44" t="s">
        <v>14</v>
      </c>
      <c r="H4469" s="44" t="s">
        <v>14</v>
      </c>
      <c r="I4469" s="22" t="s">
        <v>14</v>
      </c>
      <c r="J4469" s="22" t="s">
        <v>14</v>
      </c>
      <c r="K4469" s="22" t="s">
        <v>14</v>
      </c>
      <c r="M4469" s="45" t="s">
        <v>14</v>
      </c>
    </row>
    <row r="4470" spans="1:13" x14ac:dyDescent="0.25">
      <c r="A4470" s="44" t="s">
        <v>14</v>
      </c>
      <c r="B4470" s="27" t="s">
        <v>14</v>
      </c>
      <c r="C4470" s="27" t="s">
        <v>14</v>
      </c>
      <c r="D4470" s="44" t="s">
        <v>14</v>
      </c>
      <c r="E4470" s="22" t="s">
        <v>14</v>
      </c>
      <c r="F4470" s="44" t="s">
        <v>14</v>
      </c>
      <c r="G4470" s="44" t="s">
        <v>14</v>
      </c>
      <c r="H4470" s="44" t="s">
        <v>14</v>
      </c>
      <c r="I4470" s="22" t="s">
        <v>14</v>
      </c>
      <c r="J4470" s="22" t="s">
        <v>14</v>
      </c>
      <c r="K4470" s="22" t="s">
        <v>14</v>
      </c>
      <c r="M4470" s="45" t="s">
        <v>14</v>
      </c>
    </row>
    <row r="4471" spans="1:13" x14ac:dyDescent="0.25">
      <c r="A4471" s="44" t="s">
        <v>14</v>
      </c>
      <c r="B4471" s="27" t="s">
        <v>14</v>
      </c>
      <c r="C4471" s="27" t="s">
        <v>14</v>
      </c>
      <c r="D4471" s="44" t="s">
        <v>14</v>
      </c>
      <c r="E4471" s="22" t="s">
        <v>14</v>
      </c>
      <c r="F4471" s="44" t="s">
        <v>14</v>
      </c>
      <c r="G4471" s="44" t="s">
        <v>14</v>
      </c>
      <c r="H4471" s="44" t="s">
        <v>14</v>
      </c>
      <c r="I4471" s="22" t="s">
        <v>14</v>
      </c>
      <c r="J4471" s="22" t="s">
        <v>14</v>
      </c>
      <c r="K4471" s="22" t="s">
        <v>14</v>
      </c>
      <c r="M4471" s="45" t="s">
        <v>14</v>
      </c>
    </row>
    <row r="4472" spans="1:13" x14ac:dyDescent="0.25">
      <c r="A4472" s="44" t="s">
        <v>14</v>
      </c>
      <c r="B4472" s="27" t="s">
        <v>14</v>
      </c>
      <c r="C4472" s="27" t="s">
        <v>14</v>
      </c>
      <c r="D4472" s="44" t="s">
        <v>14</v>
      </c>
      <c r="E4472" s="22" t="s">
        <v>14</v>
      </c>
      <c r="F4472" s="44" t="s">
        <v>14</v>
      </c>
      <c r="G4472" s="44" t="s">
        <v>14</v>
      </c>
      <c r="H4472" s="44" t="s">
        <v>14</v>
      </c>
      <c r="I4472" s="22" t="s">
        <v>14</v>
      </c>
      <c r="J4472" s="22" t="s">
        <v>14</v>
      </c>
      <c r="K4472" s="22" t="s">
        <v>14</v>
      </c>
      <c r="M4472" s="45" t="s">
        <v>14</v>
      </c>
    </row>
    <row r="4473" spans="1:13" x14ac:dyDescent="0.25">
      <c r="A4473" s="44" t="s">
        <v>14</v>
      </c>
      <c r="B4473" s="27" t="s">
        <v>14</v>
      </c>
      <c r="C4473" s="27" t="s">
        <v>14</v>
      </c>
      <c r="D4473" s="44" t="s">
        <v>14</v>
      </c>
      <c r="E4473" s="22" t="s">
        <v>14</v>
      </c>
      <c r="F4473" s="44" t="s">
        <v>14</v>
      </c>
      <c r="G4473" s="44" t="s">
        <v>14</v>
      </c>
      <c r="H4473" s="44" t="s">
        <v>14</v>
      </c>
      <c r="I4473" s="22" t="s">
        <v>14</v>
      </c>
      <c r="J4473" s="22" t="s">
        <v>14</v>
      </c>
      <c r="K4473" s="22" t="s">
        <v>14</v>
      </c>
      <c r="M4473" s="45" t="s">
        <v>14</v>
      </c>
    </row>
    <row r="4474" spans="1:13" x14ac:dyDescent="0.25">
      <c r="A4474" s="44" t="s">
        <v>14</v>
      </c>
      <c r="B4474" s="27" t="s">
        <v>14</v>
      </c>
      <c r="C4474" s="27" t="s">
        <v>14</v>
      </c>
      <c r="D4474" s="44" t="s">
        <v>14</v>
      </c>
      <c r="E4474" s="22" t="s">
        <v>14</v>
      </c>
      <c r="F4474" s="44" t="s">
        <v>14</v>
      </c>
      <c r="G4474" s="44" t="s">
        <v>14</v>
      </c>
      <c r="H4474" s="44" t="s">
        <v>14</v>
      </c>
      <c r="I4474" s="22" t="s">
        <v>14</v>
      </c>
      <c r="J4474" s="22" t="s">
        <v>14</v>
      </c>
      <c r="K4474" s="22" t="s">
        <v>14</v>
      </c>
      <c r="M4474" s="45" t="s">
        <v>14</v>
      </c>
    </row>
    <row r="4475" spans="1:13" x14ac:dyDescent="0.25">
      <c r="A4475" s="44" t="s">
        <v>14</v>
      </c>
      <c r="B4475" s="27" t="s">
        <v>14</v>
      </c>
      <c r="C4475" s="27" t="s">
        <v>14</v>
      </c>
      <c r="D4475" s="44" t="s">
        <v>14</v>
      </c>
      <c r="E4475" s="22" t="s">
        <v>14</v>
      </c>
      <c r="F4475" s="44" t="s">
        <v>14</v>
      </c>
      <c r="G4475" s="44" t="s">
        <v>14</v>
      </c>
      <c r="H4475" s="44" t="s">
        <v>14</v>
      </c>
      <c r="I4475" s="22" t="s">
        <v>14</v>
      </c>
      <c r="J4475" s="22" t="s">
        <v>14</v>
      </c>
      <c r="K4475" s="22" t="s">
        <v>14</v>
      </c>
      <c r="M4475" s="45" t="s">
        <v>14</v>
      </c>
    </row>
    <row r="4476" spans="1:13" x14ac:dyDescent="0.25">
      <c r="A4476" s="44" t="s">
        <v>14</v>
      </c>
      <c r="B4476" s="27" t="s">
        <v>14</v>
      </c>
      <c r="C4476" s="27" t="s">
        <v>14</v>
      </c>
      <c r="D4476" s="44" t="s">
        <v>14</v>
      </c>
      <c r="E4476" s="22" t="s">
        <v>14</v>
      </c>
      <c r="F4476" s="44" t="s">
        <v>14</v>
      </c>
      <c r="G4476" s="44" t="s">
        <v>14</v>
      </c>
      <c r="H4476" s="44" t="s">
        <v>14</v>
      </c>
      <c r="I4476" s="22" t="s">
        <v>14</v>
      </c>
      <c r="J4476" s="22" t="s">
        <v>14</v>
      </c>
      <c r="K4476" s="22" t="s">
        <v>14</v>
      </c>
      <c r="M4476" s="45" t="s">
        <v>14</v>
      </c>
    </row>
    <row r="4477" spans="1:13" x14ac:dyDescent="0.25">
      <c r="A4477" s="44" t="s">
        <v>14</v>
      </c>
      <c r="B4477" s="27" t="s">
        <v>14</v>
      </c>
      <c r="C4477" s="27" t="s">
        <v>14</v>
      </c>
      <c r="D4477" s="44" t="s">
        <v>14</v>
      </c>
      <c r="E4477" s="22" t="s">
        <v>14</v>
      </c>
      <c r="F4477" s="44" t="s">
        <v>14</v>
      </c>
      <c r="G4477" s="44" t="s">
        <v>14</v>
      </c>
      <c r="H4477" s="44" t="s">
        <v>14</v>
      </c>
      <c r="I4477" s="22" t="s">
        <v>14</v>
      </c>
      <c r="J4477" s="22" t="s">
        <v>14</v>
      </c>
      <c r="K4477" s="22" t="s">
        <v>14</v>
      </c>
      <c r="M4477" s="45" t="s">
        <v>14</v>
      </c>
    </row>
    <row r="4478" spans="1:13" x14ac:dyDescent="0.25">
      <c r="A4478" s="44" t="s">
        <v>14</v>
      </c>
      <c r="B4478" s="27" t="s">
        <v>14</v>
      </c>
      <c r="C4478" s="27" t="s">
        <v>14</v>
      </c>
      <c r="D4478" s="44" t="s">
        <v>14</v>
      </c>
      <c r="E4478" s="22" t="s">
        <v>14</v>
      </c>
      <c r="F4478" s="44" t="s">
        <v>14</v>
      </c>
      <c r="G4478" s="44" t="s">
        <v>14</v>
      </c>
      <c r="H4478" s="44" t="s">
        <v>14</v>
      </c>
      <c r="I4478" s="22" t="s">
        <v>14</v>
      </c>
      <c r="J4478" s="22" t="s">
        <v>14</v>
      </c>
      <c r="K4478" s="22" t="s">
        <v>14</v>
      </c>
      <c r="M4478" s="45" t="s">
        <v>14</v>
      </c>
    </row>
    <row r="4479" spans="1:13" x14ac:dyDescent="0.25">
      <c r="A4479" s="44" t="s">
        <v>14</v>
      </c>
      <c r="B4479" s="27" t="s">
        <v>14</v>
      </c>
      <c r="C4479" s="27" t="s">
        <v>14</v>
      </c>
      <c r="D4479" s="44" t="s">
        <v>14</v>
      </c>
      <c r="E4479" s="22" t="s">
        <v>14</v>
      </c>
      <c r="F4479" s="44" t="s">
        <v>14</v>
      </c>
      <c r="G4479" s="44" t="s">
        <v>14</v>
      </c>
      <c r="H4479" s="44" t="s">
        <v>14</v>
      </c>
      <c r="I4479" s="22" t="s">
        <v>14</v>
      </c>
      <c r="J4479" s="22" t="s">
        <v>14</v>
      </c>
      <c r="K4479" s="22" t="s">
        <v>14</v>
      </c>
      <c r="M4479" s="45" t="s">
        <v>14</v>
      </c>
    </row>
    <row r="4480" spans="1:13" x14ac:dyDescent="0.25">
      <c r="A4480" s="44" t="s">
        <v>14</v>
      </c>
      <c r="B4480" s="27" t="s">
        <v>14</v>
      </c>
      <c r="C4480" s="27" t="s">
        <v>14</v>
      </c>
      <c r="D4480" s="44" t="s">
        <v>14</v>
      </c>
      <c r="E4480" s="22" t="s">
        <v>14</v>
      </c>
      <c r="F4480" s="44" t="s">
        <v>14</v>
      </c>
      <c r="G4480" s="44" t="s">
        <v>14</v>
      </c>
      <c r="H4480" s="44" t="s">
        <v>14</v>
      </c>
      <c r="I4480" s="22" t="s">
        <v>14</v>
      </c>
      <c r="J4480" s="22" t="s">
        <v>14</v>
      </c>
      <c r="K4480" s="22" t="s">
        <v>14</v>
      </c>
      <c r="M4480" s="45" t="s">
        <v>14</v>
      </c>
    </row>
    <row r="4481" spans="1:13" x14ac:dyDescent="0.25">
      <c r="A4481" s="44" t="s">
        <v>14</v>
      </c>
      <c r="B4481" s="27" t="s">
        <v>14</v>
      </c>
      <c r="C4481" s="27" t="s">
        <v>14</v>
      </c>
      <c r="D4481" s="44" t="s">
        <v>14</v>
      </c>
      <c r="E4481" s="22" t="s">
        <v>14</v>
      </c>
      <c r="F4481" s="44" t="s">
        <v>14</v>
      </c>
      <c r="G4481" s="44" t="s">
        <v>14</v>
      </c>
      <c r="H4481" s="44" t="s">
        <v>14</v>
      </c>
      <c r="I4481" s="22" t="s">
        <v>14</v>
      </c>
      <c r="J4481" s="22" t="s">
        <v>14</v>
      </c>
      <c r="K4481" s="22" t="s">
        <v>14</v>
      </c>
      <c r="M4481" s="45" t="s">
        <v>14</v>
      </c>
    </row>
    <row r="4482" spans="1:13" x14ac:dyDescent="0.25">
      <c r="A4482" s="44" t="s">
        <v>14</v>
      </c>
      <c r="B4482" s="27" t="s">
        <v>14</v>
      </c>
      <c r="C4482" s="27" t="s">
        <v>14</v>
      </c>
      <c r="D4482" s="44" t="s">
        <v>14</v>
      </c>
      <c r="E4482" s="22" t="s">
        <v>14</v>
      </c>
      <c r="F4482" s="44" t="s">
        <v>14</v>
      </c>
      <c r="G4482" s="44" t="s">
        <v>14</v>
      </c>
      <c r="H4482" s="44" t="s">
        <v>14</v>
      </c>
      <c r="I4482" s="22" t="s">
        <v>14</v>
      </c>
      <c r="J4482" s="22" t="s">
        <v>14</v>
      </c>
      <c r="K4482" s="22" t="s">
        <v>14</v>
      </c>
      <c r="M4482" s="45" t="s">
        <v>14</v>
      </c>
    </row>
    <row r="4483" spans="1:13" x14ac:dyDescent="0.25">
      <c r="A4483" s="44" t="s">
        <v>14</v>
      </c>
      <c r="B4483" s="27" t="s">
        <v>14</v>
      </c>
      <c r="C4483" s="27" t="s">
        <v>14</v>
      </c>
      <c r="D4483" s="44" t="s">
        <v>14</v>
      </c>
      <c r="E4483" s="22" t="s">
        <v>14</v>
      </c>
      <c r="F4483" s="44" t="s">
        <v>14</v>
      </c>
      <c r="G4483" s="44" t="s">
        <v>14</v>
      </c>
      <c r="H4483" s="44" t="s">
        <v>14</v>
      </c>
      <c r="I4483" s="22" t="s">
        <v>14</v>
      </c>
      <c r="J4483" s="22" t="s">
        <v>14</v>
      </c>
      <c r="K4483" s="22" t="s">
        <v>14</v>
      </c>
      <c r="M4483" s="45" t="s">
        <v>14</v>
      </c>
    </row>
    <row r="4484" spans="1:13" x14ac:dyDescent="0.25">
      <c r="A4484" s="44" t="s">
        <v>14</v>
      </c>
      <c r="B4484" s="27" t="s">
        <v>14</v>
      </c>
      <c r="C4484" s="27" t="s">
        <v>14</v>
      </c>
      <c r="D4484" s="44" t="s">
        <v>14</v>
      </c>
      <c r="E4484" s="22" t="s">
        <v>14</v>
      </c>
      <c r="F4484" s="44" t="s">
        <v>14</v>
      </c>
      <c r="G4484" s="44" t="s">
        <v>14</v>
      </c>
      <c r="H4484" s="44" t="s">
        <v>14</v>
      </c>
      <c r="I4484" s="22" t="s">
        <v>14</v>
      </c>
      <c r="J4484" s="22" t="s">
        <v>14</v>
      </c>
      <c r="K4484" s="22" t="s">
        <v>14</v>
      </c>
      <c r="M4484" s="45" t="s">
        <v>14</v>
      </c>
    </row>
    <row r="4485" spans="1:13" x14ac:dyDescent="0.25">
      <c r="A4485" s="44" t="s">
        <v>14</v>
      </c>
      <c r="B4485" s="27" t="s">
        <v>14</v>
      </c>
      <c r="C4485" s="27" t="s">
        <v>14</v>
      </c>
      <c r="D4485" s="44" t="s">
        <v>14</v>
      </c>
      <c r="E4485" s="22" t="s">
        <v>14</v>
      </c>
      <c r="F4485" s="44" t="s">
        <v>14</v>
      </c>
      <c r="G4485" s="44" t="s">
        <v>14</v>
      </c>
      <c r="H4485" s="44" t="s">
        <v>14</v>
      </c>
      <c r="I4485" s="22" t="s">
        <v>14</v>
      </c>
      <c r="J4485" s="22" t="s">
        <v>14</v>
      </c>
      <c r="K4485" s="22" t="s">
        <v>14</v>
      </c>
      <c r="M4485" s="45" t="s">
        <v>14</v>
      </c>
    </row>
    <row r="4486" spans="1:13" x14ac:dyDescent="0.25">
      <c r="A4486" s="44" t="s">
        <v>14</v>
      </c>
      <c r="B4486" s="27" t="s">
        <v>14</v>
      </c>
      <c r="C4486" s="27" t="s">
        <v>14</v>
      </c>
      <c r="D4486" s="44" t="s">
        <v>14</v>
      </c>
      <c r="E4486" s="22" t="s">
        <v>14</v>
      </c>
      <c r="F4486" s="44" t="s">
        <v>14</v>
      </c>
      <c r="G4486" s="44" t="s">
        <v>14</v>
      </c>
      <c r="H4486" s="44" t="s">
        <v>14</v>
      </c>
      <c r="I4486" s="22" t="s">
        <v>14</v>
      </c>
      <c r="J4486" s="22" t="s">
        <v>14</v>
      </c>
      <c r="K4486" s="22" t="s">
        <v>14</v>
      </c>
      <c r="M4486" s="45" t="s">
        <v>14</v>
      </c>
    </row>
    <row r="4487" spans="1:13" x14ac:dyDescent="0.25">
      <c r="A4487" s="44" t="s">
        <v>14</v>
      </c>
      <c r="B4487" s="27" t="s">
        <v>14</v>
      </c>
      <c r="C4487" s="27" t="s">
        <v>14</v>
      </c>
      <c r="D4487" s="44" t="s">
        <v>14</v>
      </c>
      <c r="E4487" s="22" t="s">
        <v>14</v>
      </c>
      <c r="F4487" s="44" t="s">
        <v>14</v>
      </c>
      <c r="G4487" s="44" t="s">
        <v>14</v>
      </c>
      <c r="H4487" s="44" t="s">
        <v>14</v>
      </c>
      <c r="I4487" s="22" t="s">
        <v>14</v>
      </c>
      <c r="J4487" s="22" t="s">
        <v>14</v>
      </c>
      <c r="K4487" s="22" t="s">
        <v>14</v>
      </c>
      <c r="M4487" s="45" t="s">
        <v>14</v>
      </c>
    </row>
    <row r="4488" spans="1:13" x14ac:dyDescent="0.25">
      <c r="A4488" s="44" t="s">
        <v>14</v>
      </c>
      <c r="B4488" s="27" t="s">
        <v>14</v>
      </c>
      <c r="C4488" s="27" t="s">
        <v>14</v>
      </c>
      <c r="D4488" s="44" t="s">
        <v>14</v>
      </c>
      <c r="E4488" s="22" t="s">
        <v>14</v>
      </c>
      <c r="F4488" s="44" t="s">
        <v>14</v>
      </c>
      <c r="G4488" s="44" t="s">
        <v>14</v>
      </c>
      <c r="H4488" s="44" t="s">
        <v>14</v>
      </c>
      <c r="I4488" s="22" t="s">
        <v>14</v>
      </c>
      <c r="J4488" s="22" t="s">
        <v>14</v>
      </c>
      <c r="K4488" s="22" t="s">
        <v>14</v>
      </c>
      <c r="M4488" s="45" t="s">
        <v>14</v>
      </c>
    </row>
    <row r="4489" spans="1:13" x14ac:dyDescent="0.25">
      <c r="A4489" s="44" t="s">
        <v>14</v>
      </c>
      <c r="B4489" s="27" t="s">
        <v>14</v>
      </c>
      <c r="C4489" s="27" t="s">
        <v>14</v>
      </c>
      <c r="D4489" s="44" t="s">
        <v>14</v>
      </c>
      <c r="E4489" s="22" t="s">
        <v>14</v>
      </c>
      <c r="F4489" s="44" t="s">
        <v>14</v>
      </c>
      <c r="G4489" s="44" t="s">
        <v>14</v>
      </c>
      <c r="H4489" s="44" t="s">
        <v>14</v>
      </c>
      <c r="I4489" s="22" t="s">
        <v>14</v>
      </c>
      <c r="J4489" s="22" t="s">
        <v>14</v>
      </c>
      <c r="K4489" s="22" t="s">
        <v>14</v>
      </c>
      <c r="M4489" s="45" t="s">
        <v>14</v>
      </c>
    </row>
    <row r="4490" spans="1:13" x14ac:dyDescent="0.25">
      <c r="A4490" s="44" t="s">
        <v>14</v>
      </c>
      <c r="B4490" s="27" t="s">
        <v>14</v>
      </c>
      <c r="C4490" s="27" t="s">
        <v>14</v>
      </c>
      <c r="D4490" s="44" t="s">
        <v>14</v>
      </c>
      <c r="E4490" s="22" t="s">
        <v>14</v>
      </c>
      <c r="F4490" s="44" t="s">
        <v>14</v>
      </c>
      <c r="G4490" s="44" t="s">
        <v>14</v>
      </c>
      <c r="H4490" s="44" t="s">
        <v>14</v>
      </c>
      <c r="I4490" s="22" t="s">
        <v>14</v>
      </c>
      <c r="J4490" s="22" t="s">
        <v>14</v>
      </c>
      <c r="K4490" s="22" t="s">
        <v>14</v>
      </c>
      <c r="M4490" s="45" t="s">
        <v>14</v>
      </c>
    </row>
    <row r="4491" spans="1:13" x14ac:dyDescent="0.25">
      <c r="A4491" s="44" t="s">
        <v>14</v>
      </c>
      <c r="B4491" s="27" t="s">
        <v>14</v>
      </c>
      <c r="C4491" s="27" t="s">
        <v>14</v>
      </c>
      <c r="D4491" s="44" t="s">
        <v>14</v>
      </c>
      <c r="E4491" s="22" t="s">
        <v>14</v>
      </c>
      <c r="F4491" s="44" t="s">
        <v>14</v>
      </c>
      <c r="G4491" s="44" t="s">
        <v>14</v>
      </c>
      <c r="H4491" s="44" t="s">
        <v>14</v>
      </c>
      <c r="I4491" s="22" t="s">
        <v>14</v>
      </c>
      <c r="J4491" s="22" t="s">
        <v>14</v>
      </c>
      <c r="K4491" s="22" t="s">
        <v>14</v>
      </c>
      <c r="M4491" s="45" t="s">
        <v>14</v>
      </c>
    </row>
    <row r="4492" spans="1:13" x14ac:dyDescent="0.25">
      <c r="A4492" s="44" t="s">
        <v>14</v>
      </c>
      <c r="B4492" s="27" t="s">
        <v>14</v>
      </c>
      <c r="C4492" s="27" t="s">
        <v>14</v>
      </c>
      <c r="D4492" s="44" t="s">
        <v>14</v>
      </c>
      <c r="E4492" s="22" t="s">
        <v>14</v>
      </c>
      <c r="F4492" s="44" t="s">
        <v>14</v>
      </c>
      <c r="G4492" s="44" t="s">
        <v>14</v>
      </c>
      <c r="H4492" s="44" t="s">
        <v>14</v>
      </c>
      <c r="I4492" s="22" t="s">
        <v>14</v>
      </c>
      <c r="J4492" s="22" t="s">
        <v>14</v>
      </c>
      <c r="K4492" s="22" t="s">
        <v>14</v>
      </c>
      <c r="M4492" s="45" t="s">
        <v>14</v>
      </c>
    </row>
    <row r="4493" spans="1:13" x14ac:dyDescent="0.25">
      <c r="A4493" s="44" t="s">
        <v>14</v>
      </c>
      <c r="B4493" s="27" t="s">
        <v>14</v>
      </c>
      <c r="C4493" s="27" t="s">
        <v>14</v>
      </c>
      <c r="D4493" s="44" t="s">
        <v>14</v>
      </c>
      <c r="E4493" s="22" t="s">
        <v>14</v>
      </c>
      <c r="F4493" s="44" t="s">
        <v>14</v>
      </c>
      <c r="G4493" s="44" t="s">
        <v>14</v>
      </c>
      <c r="H4493" s="44" t="s">
        <v>14</v>
      </c>
      <c r="I4493" s="22" t="s">
        <v>14</v>
      </c>
      <c r="J4493" s="22" t="s">
        <v>14</v>
      </c>
      <c r="K4493" s="22" t="s">
        <v>14</v>
      </c>
      <c r="M4493" s="45" t="s">
        <v>14</v>
      </c>
    </row>
    <row r="4494" spans="1:13" x14ac:dyDescent="0.25">
      <c r="A4494" s="44" t="s">
        <v>14</v>
      </c>
      <c r="B4494" s="27" t="s">
        <v>14</v>
      </c>
      <c r="C4494" s="27" t="s">
        <v>14</v>
      </c>
      <c r="D4494" s="44" t="s">
        <v>14</v>
      </c>
      <c r="E4494" s="22" t="s">
        <v>14</v>
      </c>
      <c r="F4494" s="44" t="s">
        <v>14</v>
      </c>
      <c r="G4494" s="44" t="s">
        <v>14</v>
      </c>
      <c r="H4494" s="44" t="s">
        <v>14</v>
      </c>
      <c r="I4494" s="22" t="s">
        <v>14</v>
      </c>
      <c r="J4494" s="22" t="s">
        <v>14</v>
      </c>
      <c r="K4494" s="22" t="s">
        <v>14</v>
      </c>
      <c r="M4494" s="45" t="s">
        <v>14</v>
      </c>
    </row>
    <row r="4495" spans="1:13" x14ac:dyDescent="0.25">
      <c r="A4495" s="44" t="s">
        <v>14</v>
      </c>
      <c r="B4495" s="27" t="s">
        <v>14</v>
      </c>
      <c r="C4495" s="27" t="s">
        <v>14</v>
      </c>
      <c r="D4495" s="44" t="s">
        <v>14</v>
      </c>
      <c r="E4495" s="22" t="s">
        <v>14</v>
      </c>
      <c r="F4495" s="44" t="s">
        <v>14</v>
      </c>
      <c r="G4495" s="44" t="s">
        <v>14</v>
      </c>
      <c r="H4495" s="44" t="s">
        <v>14</v>
      </c>
      <c r="I4495" s="22" t="s">
        <v>14</v>
      </c>
      <c r="J4495" s="22" t="s">
        <v>14</v>
      </c>
      <c r="K4495" s="22" t="s">
        <v>14</v>
      </c>
      <c r="M4495" s="45" t="s">
        <v>14</v>
      </c>
    </row>
    <row r="4496" spans="1:13" x14ac:dyDescent="0.25">
      <c r="A4496" s="44" t="s">
        <v>14</v>
      </c>
      <c r="B4496" s="27" t="s">
        <v>14</v>
      </c>
      <c r="C4496" s="27" t="s">
        <v>14</v>
      </c>
      <c r="D4496" s="44" t="s">
        <v>14</v>
      </c>
      <c r="E4496" s="22" t="s">
        <v>14</v>
      </c>
      <c r="F4496" s="44" t="s">
        <v>14</v>
      </c>
      <c r="G4496" s="44" t="s">
        <v>14</v>
      </c>
      <c r="H4496" s="44" t="s">
        <v>14</v>
      </c>
      <c r="I4496" s="22" t="s">
        <v>14</v>
      </c>
      <c r="J4496" s="22" t="s">
        <v>14</v>
      </c>
      <c r="K4496" s="22" t="s">
        <v>14</v>
      </c>
      <c r="M4496" s="45" t="s">
        <v>14</v>
      </c>
    </row>
    <row r="4497" spans="1:13" x14ac:dyDescent="0.25">
      <c r="A4497" s="44" t="s">
        <v>14</v>
      </c>
      <c r="B4497" s="27" t="s">
        <v>14</v>
      </c>
      <c r="C4497" s="27" t="s">
        <v>14</v>
      </c>
      <c r="D4497" s="44" t="s">
        <v>14</v>
      </c>
      <c r="E4497" s="22" t="s">
        <v>14</v>
      </c>
      <c r="F4497" s="44" t="s">
        <v>14</v>
      </c>
      <c r="G4497" s="44" t="s">
        <v>14</v>
      </c>
      <c r="H4497" s="44" t="s">
        <v>14</v>
      </c>
      <c r="I4497" s="22" t="s">
        <v>14</v>
      </c>
      <c r="J4497" s="22" t="s">
        <v>14</v>
      </c>
      <c r="K4497" s="22" t="s">
        <v>14</v>
      </c>
      <c r="M4497" s="45" t="s">
        <v>14</v>
      </c>
    </row>
    <row r="4498" spans="1:13" x14ac:dyDescent="0.25">
      <c r="A4498" s="44" t="s">
        <v>14</v>
      </c>
      <c r="B4498" s="27" t="s">
        <v>14</v>
      </c>
      <c r="C4498" s="27" t="s">
        <v>14</v>
      </c>
      <c r="D4498" s="44" t="s">
        <v>14</v>
      </c>
      <c r="E4498" s="22" t="s">
        <v>14</v>
      </c>
      <c r="F4498" s="44" t="s">
        <v>14</v>
      </c>
      <c r="G4498" s="44" t="s">
        <v>14</v>
      </c>
      <c r="H4498" s="44" t="s">
        <v>14</v>
      </c>
      <c r="I4498" s="22" t="s">
        <v>14</v>
      </c>
      <c r="J4498" s="22" t="s">
        <v>14</v>
      </c>
      <c r="K4498" s="22" t="s">
        <v>14</v>
      </c>
      <c r="M4498" s="45" t="s">
        <v>14</v>
      </c>
    </row>
    <row r="4499" spans="1:13" x14ac:dyDescent="0.25">
      <c r="A4499" s="44" t="s">
        <v>14</v>
      </c>
      <c r="B4499" s="27" t="s">
        <v>14</v>
      </c>
      <c r="C4499" s="27" t="s">
        <v>14</v>
      </c>
      <c r="D4499" s="44" t="s">
        <v>14</v>
      </c>
      <c r="E4499" s="22" t="s">
        <v>14</v>
      </c>
      <c r="F4499" s="44" t="s">
        <v>14</v>
      </c>
      <c r="G4499" s="44" t="s">
        <v>14</v>
      </c>
      <c r="H4499" s="44" t="s">
        <v>14</v>
      </c>
      <c r="I4499" s="22" t="s">
        <v>14</v>
      </c>
      <c r="J4499" s="22" t="s">
        <v>14</v>
      </c>
      <c r="K4499" s="22" t="s">
        <v>14</v>
      </c>
      <c r="M4499" s="45" t="s">
        <v>14</v>
      </c>
    </row>
    <row r="4500" spans="1:13" x14ac:dyDescent="0.25">
      <c r="A4500" s="44" t="s">
        <v>14</v>
      </c>
      <c r="B4500" s="27" t="s">
        <v>14</v>
      </c>
      <c r="C4500" s="27" t="s">
        <v>14</v>
      </c>
      <c r="D4500" s="44" t="s">
        <v>14</v>
      </c>
      <c r="E4500" s="22" t="s">
        <v>14</v>
      </c>
      <c r="F4500" s="44" t="s">
        <v>14</v>
      </c>
      <c r="G4500" s="44" t="s">
        <v>14</v>
      </c>
      <c r="H4500" s="44" t="s">
        <v>14</v>
      </c>
      <c r="I4500" s="22" t="s">
        <v>14</v>
      </c>
      <c r="J4500" s="22" t="s">
        <v>14</v>
      </c>
      <c r="K4500" s="22" t="s">
        <v>14</v>
      </c>
      <c r="M4500" s="45" t="s">
        <v>14</v>
      </c>
    </row>
    <row r="4501" spans="1:13" x14ac:dyDescent="0.25">
      <c r="A4501" s="44" t="s">
        <v>14</v>
      </c>
      <c r="B4501" s="27" t="s">
        <v>14</v>
      </c>
      <c r="C4501" s="27" t="s">
        <v>14</v>
      </c>
      <c r="D4501" s="44" t="s">
        <v>14</v>
      </c>
      <c r="E4501" s="22" t="s">
        <v>14</v>
      </c>
      <c r="F4501" s="44" t="s">
        <v>14</v>
      </c>
      <c r="G4501" s="44" t="s">
        <v>14</v>
      </c>
      <c r="H4501" s="44" t="s">
        <v>14</v>
      </c>
      <c r="I4501" s="22" t="s">
        <v>14</v>
      </c>
      <c r="J4501" s="22" t="s">
        <v>14</v>
      </c>
      <c r="K4501" s="22" t="s">
        <v>14</v>
      </c>
      <c r="M4501" s="45" t="s">
        <v>14</v>
      </c>
    </row>
    <row r="4502" spans="1:13" x14ac:dyDescent="0.25">
      <c r="A4502" s="44" t="s">
        <v>14</v>
      </c>
      <c r="B4502" s="27" t="s">
        <v>14</v>
      </c>
      <c r="C4502" s="27" t="s">
        <v>14</v>
      </c>
      <c r="D4502" s="44" t="s">
        <v>14</v>
      </c>
      <c r="E4502" s="22" t="s">
        <v>14</v>
      </c>
      <c r="F4502" s="44" t="s">
        <v>14</v>
      </c>
      <c r="G4502" s="44" t="s">
        <v>14</v>
      </c>
      <c r="H4502" s="44" t="s">
        <v>14</v>
      </c>
      <c r="I4502" s="22" t="s">
        <v>14</v>
      </c>
      <c r="J4502" s="22" t="s">
        <v>14</v>
      </c>
      <c r="K4502" s="22" t="s">
        <v>14</v>
      </c>
      <c r="M4502" s="45" t="s">
        <v>14</v>
      </c>
    </row>
    <row r="4503" spans="1:13" x14ac:dyDescent="0.25">
      <c r="A4503" s="44" t="s">
        <v>14</v>
      </c>
      <c r="B4503" s="27" t="s">
        <v>14</v>
      </c>
      <c r="C4503" s="27" t="s">
        <v>14</v>
      </c>
      <c r="D4503" s="44" t="s">
        <v>14</v>
      </c>
      <c r="E4503" s="22" t="s">
        <v>14</v>
      </c>
      <c r="F4503" s="44" t="s">
        <v>14</v>
      </c>
      <c r="G4503" s="44" t="s">
        <v>14</v>
      </c>
      <c r="H4503" s="44" t="s">
        <v>14</v>
      </c>
      <c r="I4503" s="22" t="s">
        <v>14</v>
      </c>
      <c r="J4503" s="22" t="s">
        <v>14</v>
      </c>
      <c r="K4503" s="22" t="s">
        <v>14</v>
      </c>
      <c r="M4503" s="45" t="s">
        <v>14</v>
      </c>
    </row>
    <row r="4504" spans="1:13" x14ac:dyDescent="0.25">
      <c r="A4504" s="44" t="s">
        <v>14</v>
      </c>
      <c r="B4504" s="27" t="s">
        <v>14</v>
      </c>
      <c r="C4504" s="27" t="s">
        <v>14</v>
      </c>
      <c r="D4504" s="44" t="s">
        <v>14</v>
      </c>
      <c r="E4504" s="22" t="s">
        <v>14</v>
      </c>
      <c r="F4504" s="44" t="s">
        <v>14</v>
      </c>
      <c r="G4504" s="44" t="s">
        <v>14</v>
      </c>
      <c r="H4504" s="44" t="s">
        <v>14</v>
      </c>
      <c r="I4504" s="22" t="s">
        <v>14</v>
      </c>
      <c r="J4504" s="22" t="s">
        <v>14</v>
      </c>
      <c r="K4504" s="22" t="s">
        <v>14</v>
      </c>
      <c r="M4504" s="45" t="s">
        <v>14</v>
      </c>
    </row>
    <row r="4505" spans="1:13" x14ac:dyDescent="0.25">
      <c r="A4505" s="44" t="s">
        <v>14</v>
      </c>
      <c r="B4505" s="27" t="s">
        <v>14</v>
      </c>
      <c r="C4505" s="27" t="s">
        <v>14</v>
      </c>
      <c r="D4505" s="44" t="s">
        <v>14</v>
      </c>
      <c r="E4505" s="22" t="s">
        <v>14</v>
      </c>
      <c r="F4505" s="44" t="s">
        <v>14</v>
      </c>
      <c r="G4505" s="44" t="s">
        <v>14</v>
      </c>
      <c r="H4505" s="44" t="s">
        <v>14</v>
      </c>
      <c r="I4505" s="22" t="s">
        <v>14</v>
      </c>
      <c r="J4505" s="22" t="s">
        <v>14</v>
      </c>
      <c r="K4505" s="22" t="s">
        <v>14</v>
      </c>
      <c r="M4505" s="45" t="s">
        <v>14</v>
      </c>
    </row>
    <row r="4506" spans="1:13" x14ac:dyDescent="0.25">
      <c r="A4506" s="44" t="s">
        <v>14</v>
      </c>
      <c r="B4506" s="27" t="s">
        <v>14</v>
      </c>
      <c r="C4506" s="27" t="s">
        <v>14</v>
      </c>
      <c r="D4506" s="44" t="s">
        <v>14</v>
      </c>
      <c r="E4506" s="22" t="s">
        <v>14</v>
      </c>
      <c r="F4506" s="44" t="s">
        <v>14</v>
      </c>
      <c r="G4506" s="44" t="s">
        <v>14</v>
      </c>
      <c r="H4506" s="44" t="s">
        <v>14</v>
      </c>
      <c r="I4506" s="22" t="s">
        <v>14</v>
      </c>
      <c r="J4506" s="22" t="s">
        <v>14</v>
      </c>
      <c r="K4506" s="22" t="s">
        <v>14</v>
      </c>
      <c r="M4506" s="45" t="s">
        <v>14</v>
      </c>
    </row>
    <row r="4507" spans="1:13" x14ac:dyDescent="0.25">
      <c r="A4507" s="44" t="s">
        <v>14</v>
      </c>
      <c r="B4507" s="27" t="s">
        <v>14</v>
      </c>
      <c r="C4507" s="27" t="s">
        <v>14</v>
      </c>
      <c r="D4507" s="44" t="s">
        <v>14</v>
      </c>
      <c r="E4507" s="22" t="s">
        <v>14</v>
      </c>
      <c r="F4507" s="44" t="s">
        <v>14</v>
      </c>
      <c r="G4507" s="44" t="s">
        <v>14</v>
      </c>
      <c r="H4507" s="44" t="s">
        <v>14</v>
      </c>
      <c r="I4507" s="22" t="s">
        <v>14</v>
      </c>
      <c r="J4507" s="22" t="s">
        <v>14</v>
      </c>
      <c r="K4507" s="22" t="s">
        <v>14</v>
      </c>
      <c r="M4507" s="45" t="s">
        <v>14</v>
      </c>
    </row>
    <row r="4508" spans="1:13" x14ac:dyDescent="0.25">
      <c r="A4508" s="44" t="s">
        <v>14</v>
      </c>
      <c r="B4508" s="27" t="s">
        <v>14</v>
      </c>
      <c r="C4508" s="27" t="s">
        <v>14</v>
      </c>
      <c r="D4508" s="44" t="s">
        <v>14</v>
      </c>
      <c r="E4508" s="22" t="s">
        <v>14</v>
      </c>
      <c r="F4508" s="44" t="s">
        <v>14</v>
      </c>
      <c r="G4508" s="44" t="s">
        <v>14</v>
      </c>
      <c r="H4508" s="44" t="s">
        <v>14</v>
      </c>
      <c r="I4508" s="22" t="s">
        <v>14</v>
      </c>
      <c r="J4508" s="22" t="s">
        <v>14</v>
      </c>
      <c r="K4508" s="22" t="s">
        <v>14</v>
      </c>
      <c r="M4508" s="45" t="s">
        <v>14</v>
      </c>
    </row>
    <row r="4509" spans="1:13" x14ac:dyDescent="0.25">
      <c r="A4509" s="44" t="s">
        <v>14</v>
      </c>
      <c r="B4509" s="27" t="s">
        <v>14</v>
      </c>
      <c r="C4509" s="27" t="s">
        <v>14</v>
      </c>
      <c r="D4509" s="44" t="s">
        <v>14</v>
      </c>
      <c r="E4509" s="22" t="s">
        <v>14</v>
      </c>
      <c r="F4509" s="44" t="s">
        <v>14</v>
      </c>
      <c r="G4509" s="44" t="s">
        <v>14</v>
      </c>
      <c r="H4509" s="44" t="s">
        <v>14</v>
      </c>
      <c r="I4509" s="22" t="s">
        <v>14</v>
      </c>
      <c r="J4509" s="22" t="s">
        <v>14</v>
      </c>
      <c r="K4509" s="22" t="s">
        <v>14</v>
      </c>
      <c r="M4509" s="45" t="s">
        <v>14</v>
      </c>
    </row>
    <row r="4510" spans="1:13" x14ac:dyDescent="0.25">
      <c r="A4510" s="44" t="s">
        <v>14</v>
      </c>
      <c r="B4510" s="27" t="s">
        <v>14</v>
      </c>
      <c r="C4510" s="27" t="s">
        <v>14</v>
      </c>
      <c r="D4510" s="44" t="s">
        <v>14</v>
      </c>
      <c r="E4510" s="22" t="s">
        <v>14</v>
      </c>
      <c r="F4510" s="44" t="s">
        <v>14</v>
      </c>
      <c r="G4510" s="44" t="s">
        <v>14</v>
      </c>
      <c r="H4510" s="44" t="s">
        <v>14</v>
      </c>
      <c r="I4510" s="22" t="s">
        <v>14</v>
      </c>
      <c r="J4510" s="22" t="s">
        <v>14</v>
      </c>
      <c r="K4510" s="22" t="s">
        <v>14</v>
      </c>
      <c r="M4510" s="45" t="s">
        <v>14</v>
      </c>
    </row>
    <row r="4511" spans="1:13" x14ac:dyDescent="0.25">
      <c r="A4511" s="44" t="s">
        <v>14</v>
      </c>
      <c r="B4511" s="27" t="s">
        <v>14</v>
      </c>
      <c r="C4511" s="27" t="s">
        <v>14</v>
      </c>
      <c r="D4511" s="44" t="s">
        <v>14</v>
      </c>
      <c r="E4511" s="22" t="s">
        <v>14</v>
      </c>
      <c r="F4511" s="44" t="s">
        <v>14</v>
      </c>
      <c r="G4511" s="44" t="s">
        <v>14</v>
      </c>
      <c r="H4511" s="44" t="s">
        <v>14</v>
      </c>
      <c r="I4511" s="22" t="s">
        <v>14</v>
      </c>
      <c r="J4511" s="22" t="s">
        <v>14</v>
      </c>
      <c r="K4511" s="22" t="s">
        <v>14</v>
      </c>
      <c r="M4511" s="45" t="s">
        <v>14</v>
      </c>
    </row>
    <row r="4512" spans="1:13" x14ac:dyDescent="0.25">
      <c r="A4512" s="44" t="s">
        <v>14</v>
      </c>
      <c r="B4512" s="27" t="s">
        <v>14</v>
      </c>
      <c r="C4512" s="27" t="s">
        <v>14</v>
      </c>
      <c r="D4512" s="44" t="s">
        <v>14</v>
      </c>
      <c r="E4512" s="22" t="s">
        <v>14</v>
      </c>
      <c r="F4512" s="44" t="s">
        <v>14</v>
      </c>
      <c r="G4512" s="44" t="s">
        <v>14</v>
      </c>
      <c r="H4512" s="44" t="s">
        <v>14</v>
      </c>
      <c r="I4512" s="22" t="s">
        <v>14</v>
      </c>
      <c r="J4512" s="22" t="s">
        <v>14</v>
      </c>
      <c r="K4512" s="22" t="s">
        <v>14</v>
      </c>
      <c r="M4512" s="45" t="s">
        <v>14</v>
      </c>
    </row>
    <row r="4513" spans="1:13" x14ac:dyDescent="0.25">
      <c r="A4513" s="44" t="s">
        <v>14</v>
      </c>
      <c r="B4513" s="27" t="s">
        <v>14</v>
      </c>
      <c r="C4513" s="27" t="s">
        <v>14</v>
      </c>
      <c r="D4513" s="44" t="s">
        <v>14</v>
      </c>
      <c r="E4513" s="22" t="s">
        <v>14</v>
      </c>
      <c r="F4513" s="44" t="s">
        <v>14</v>
      </c>
      <c r="G4513" s="44" t="s">
        <v>14</v>
      </c>
      <c r="H4513" s="44" t="s">
        <v>14</v>
      </c>
      <c r="I4513" s="22" t="s">
        <v>14</v>
      </c>
      <c r="J4513" s="22" t="s">
        <v>14</v>
      </c>
      <c r="K4513" s="22" t="s">
        <v>14</v>
      </c>
      <c r="M4513" s="45" t="s">
        <v>14</v>
      </c>
    </row>
    <row r="4514" spans="1:13" x14ac:dyDescent="0.25">
      <c r="A4514" s="44" t="s">
        <v>14</v>
      </c>
      <c r="B4514" s="27" t="s">
        <v>14</v>
      </c>
      <c r="C4514" s="27" t="s">
        <v>14</v>
      </c>
      <c r="D4514" s="44" t="s">
        <v>14</v>
      </c>
      <c r="E4514" s="22" t="s">
        <v>14</v>
      </c>
      <c r="F4514" s="44" t="s">
        <v>14</v>
      </c>
      <c r="G4514" s="44" t="s">
        <v>14</v>
      </c>
      <c r="H4514" s="44" t="s">
        <v>14</v>
      </c>
      <c r="I4514" s="22" t="s">
        <v>14</v>
      </c>
      <c r="J4514" s="22" t="s">
        <v>14</v>
      </c>
      <c r="K4514" s="22" t="s">
        <v>14</v>
      </c>
      <c r="M4514" s="45" t="s">
        <v>14</v>
      </c>
    </row>
    <row r="4515" spans="1:13" x14ac:dyDescent="0.25">
      <c r="A4515" s="44" t="s">
        <v>14</v>
      </c>
      <c r="B4515" s="27" t="s">
        <v>14</v>
      </c>
      <c r="C4515" s="27" t="s">
        <v>14</v>
      </c>
      <c r="D4515" s="44" t="s">
        <v>14</v>
      </c>
      <c r="E4515" s="22" t="s">
        <v>14</v>
      </c>
      <c r="F4515" s="44" t="s">
        <v>14</v>
      </c>
      <c r="G4515" s="44" t="s">
        <v>14</v>
      </c>
      <c r="H4515" s="44" t="s">
        <v>14</v>
      </c>
      <c r="I4515" s="22" t="s">
        <v>14</v>
      </c>
      <c r="J4515" s="22" t="s">
        <v>14</v>
      </c>
      <c r="K4515" s="22" t="s">
        <v>14</v>
      </c>
      <c r="M4515" s="45" t="s">
        <v>14</v>
      </c>
    </row>
    <row r="4516" spans="1:13" x14ac:dyDescent="0.25">
      <c r="A4516" s="44" t="s">
        <v>14</v>
      </c>
      <c r="B4516" s="27" t="s">
        <v>14</v>
      </c>
      <c r="C4516" s="27" t="s">
        <v>14</v>
      </c>
      <c r="D4516" s="44" t="s">
        <v>14</v>
      </c>
      <c r="E4516" s="22" t="s">
        <v>14</v>
      </c>
      <c r="F4516" s="44" t="s">
        <v>14</v>
      </c>
      <c r="G4516" s="44" t="s">
        <v>14</v>
      </c>
      <c r="H4516" s="44" t="s">
        <v>14</v>
      </c>
      <c r="I4516" s="22" t="s">
        <v>14</v>
      </c>
      <c r="J4516" s="22" t="s">
        <v>14</v>
      </c>
      <c r="K4516" s="22" t="s">
        <v>14</v>
      </c>
      <c r="M4516" s="45" t="s">
        <v>14</v>
      </c>
    </row>
    <row r="4517" spans="1:13" x14ac:dyDescent="0.25">
      <c r="A4517" s="44" t="s">
        <v>14</v>
      </c>
      <c r="B4517" s="27" t="s">
        <v>14</v>
      </c>
      <c r="C4517" s="27" t="s">
        <v>14</v>
      </c>
      <c r="D4517" s="44" t="s">
        <v>14</v>
      </c>
      <c r="E4517" s="22" t="s">
        <v>14</v>
      </c>
      <c r="F4517" s="44" t="s">
        <v>14</v>
      </c>
      <c r="G4517" s="44" t="s">
        <v>14</v>
      </c>
      <c r="H4517" s="44" t="s">
        <v>14</v>
      </c>
      <c r="I4517" s="22" t="s">
        <v>14</v>
      </c>
      <c r="J4517" s="22" t="s">
        <v>14</v>
      </c>
      <c r="K4517" s="22" t="s">
        <v>14</v>
      </c>
      <c r="M4517" s="45" t="s">
        <v>14</v>
      </c>
    </row>
    <row r="4518" spans="1:13" x14ac:dyDescent="0.25">
      <c r="A4518" s="44" t="s">
        <v>14</v>
      </c>
      <c r="B4518" s="27" t="s">
        <v>14</v>
      </c>
      <c r="C4518" s="27" t="s">
        <v>14</v>
      </c>
      <c r="D4518" s="44" t="s">
        <v>14</v>
      </c>
      <c r="E4518" s="22" t="s">
        <v>14</v>
      </c>
      <c r="F4518" s="44" t="s">
        <v>14</v>
      </c>
      <c r="G4518" s="44" t="s">
        <v>14</v>
      </c>
      <c r="H4518" s="44" t="s">
        <v>14</v>
      </c>
      <c r="I4518" s="22" t="s">
        <v>14</v>
      </c>
      <c r="J4518" s="22" t="s">
        <v>14</v>
      </c>
      <c r="K4518" s="22" t="s">
        <v>14</v>
      </c>
      <c r="M4518" s="45" t="s">
        <v>14</v>
      </c>
    </row>
    <row r="4519" spans="1:13" x14ac:dyDescent="0.25">
      <c r="A4519" s="44" t="s">
        <v>14</v>
      </c>
      <c r="B4519" s="27" t="s">
        <v>14</v>
      </c>
      <c r="C4519" s="27" t="s">
        <v>14</v>
      </c>
      <c r="D4519" s="44" t="s">
        <v>14</v>
      </c>
      <c r="E4519" s="22" t="s">
        <v>14</v>
      </c>
      <c r="F4519" s="44" t="s">
        <v>14</v>
      </c>
      <c r="G4519" s="44" t="s">
        <v>14</v>
      </c>
      <c r="H4519" s="44" t="s">
        <v>14</v>
      </c>
      <c r="I4519" s="22" t="s">
        <v>14</v>
      </c>
      <c r="J4519" s="22" t="s">
        <v>14</v>
      </c>
      <c r="K4519" s="22" t="s">
        <v>14</v>
      </c>
      <c r="M4519" s="45" t="s">
        <v>14</v>
      </c>
    </row>
    <row r="4520" spans="1:13" x14ac:dyDescent="0.25">
      <c r="A4520" s="44" t="s">
        <v>14</v>
      </c>
      <c r="B4520" s="27" t="s">
        <v>14</v>
      </c>
      <c r="C4520" s="27" t="s">
        <v>14</v>
      </c>
      <c r="D4520" s="44" t="s">
        <v>14</v>
      </c>
      <c r="E4520" s="22" t="s">
        <v>14</v>
      </c>
      <c r="F4520" s="44" t="s">
        <v>14</v>
      </c>
      <c r="G4520" s="44" t="s">
        <v>14</v>
      </c>
      <c r="H4520" s="44" t="s">
        <v>14</v>
      </c>
      <c r="I4520" s="22" t="s">
        <v>14</v>
      </c>
      <c r="J4520" s="22" t="s">
        <v>14</v>
      </c>
      <c r="K4520" s="22" t="s">
        <v>14</v>
      </c>
      <c r="M4520" s="45" t="s">
        <v>14</v>
      </c>
    </row>
    <row r="4521" spans="1:13" x14ac:dyDescent="0.25">
      <c r="A4521" s="44" t="s">
        <v>14</v>
      </c>
      <c r="B4521" s="27" t="s">
        <v>14</v>
      </c>
      <c r="C4521" s="27" t="s">
        <v>14</v>
      </c>
      <c r="D4521" s="44" t="s">
        <v>14</v>
      </c>
      <c r="E4521" s="22" t="s">
        <v>14</v>
      </c>
      <c r="F4521" s="44" t="s">
        <v>14</v>
      </c>
      <c r="G4521" s="44" t="s">
        <v>14</v>
      </c>
      <c r="H4521" s="44" t="s">
        <v>14</v>
      </c>
      <c r="I4521" s="22" t="s">
        <v>14</v>
      </c>
      <c r="J4521" s="22" t="s">
        <v>14</v>
      </c>
      <c r="K4521" s="22" t="s">
        <v>14</v>
      </c>
      <c r="M4521" s="45" t="s">
        <v>14</v>
      </c>
    </row>
    <row r="4522" spans="1:13" x14ac:dyDescent="0.25">
      <c r="A4522" s="44" t="s">
        <v>14</v>
      </c>
      <c r="B4522" s="27" t="s">
        <v>14</v>
      </c>
      <c r="C4522" s="27" t="s">
        <v>14</v>
      </c>
      <c r="D4522" s="44" t="s">
        <v>14</v>
      </c>
      <c r="E4522" s="22" t="s">
        <v>14</v>
      </c>
      <c r="F4522" s="44" t="s">
        <v>14</v>
      </c>
      <c r="G4522" s="44" t="s">
        <v>14</v>
      </c>
      <c r="H4522" s="44" t="s">
        <v>14</v>
      </c>
      <c r="I4522" s="22" t="s">
        <v>14</v>
      </c>
      <c r="J4522" s="22" t="s">
        <v>14</v>
      </c>
      <c r="K4522" s="22" t="s">
        <v>14</v>
      </c>
      <c r="M4522" s="45" t="s">
        <v>14</v>
      </c>
    </row>
    <row r="4523" spans="1:13" x14ac:dyDescent="0.25">
      <c r="A4523" s="44" t="s">
        <v>14</v>
      </c>
      <c r="B4523" s="27" t="s">
        <v>14</v>
      </c>
      <c r="C4523" s="27" t="s">
        <v>14</v>
      </c>
      <c r="D4523" s="44" t="s">
        <v>14</v>
      </c>
      <c r="E4523" s="22" t="s">
        <v>14</v>
      </c>
      <c r="F4523" s="44" t="s">
        <v>14</v>
      </c>
      <c r="G4523" s="44" t="s">
        <v>14</v>
      </c>
      <c r="H4523" s="44" t="s">
        <v>14</v>
      </c>
      <c r="I4523" s="22" t="s">
        <v>14</v>
      </c>
      <c r="J4523" s="22" t="s">
        <v>14</v>
      </c>
      <c r="K4523" s="22" t="s">
        <v>14</v>
      </c>
      <c r="M4523" s="45" t="s">
        <v>14</v>
      </c>
    </row>
    <row r="4524" spans="1:13" x14ac:dyDescent="0.25">
      <c r="A4524" s="44" t="s">
        <v>14</v>
      </c>
      <c r="B4524" s="27" t="s">
        <v>14</v>
      </c>
      <c r="C4524" s="27" t="s">
        <v>14</v>
      </c>
      <c r="D4524" s="44" t="s">
        <v>14</v>
      </c>
      <c r="E4524" s="22" t="s">
        <v>14</v>
      </c>
      <c r="F4524" s="44" t="s">
        <v>14</v>
      </c>
      <c r="G4524" s="44" t="s">
        <v>14</v>
      </c>
      <c r="H4524" s="44" t="s">
        <v>14</v>
      </c>
      <c r="I4524" s="22" t="s">
        <v>14</v>
      </c>
      <c r="J4524" s="22" t="s">
        <v>14</v>
      </c>
      <c r="K4524" s="22" t="s">
        <v>14</v>
      </c>
      <c r="M4524" s="45" t="s">
        <v>14</v>
      </c>
    </row>
    <row r="4525" spans="1:13" x14ac:dyDescent="0.25">
      <c r="A4525" s="44" t="s">
        <v>14</v>
      </c>
      <c r="B4525" s="27" t="s">
        <v>14</v>
      </c>
      <c r="C4525" s="27" t="s">
        <v>14</v>
      </c>
      <c r="D4525" s="44" t="s">
        <v>14</v>
      </c>
      <c r="E4525" s="22" t="s">
        <v>14</v>
      </c>
      <c r="F4525" s="44" t="s">
        <v>14</v>
      </c>
      <c r="G4525" s="44" t="s">
        <v>14</v>
      </c>
      <c r="H4525" s="44" t="s">
        <v>14</v>
      </c>
      <c r="I4525" s="22" t="s">
        <v>14</v>
      </c>
      <c r="J4525" s="22" t="s">
        <v>14</v>
      </c>
      <c r="K4525" s="22" t="s">
        <v>14</v>
      </c>
      <c r="M4525" s="45" t="s">
        <v>14</v>
      </c>
    </row>
    <row r="4526" spans="1:13" x14ac:dyDescent="0.25">
      <c r="A4526" s="44" t="s">
        <v>14</v>
      </c>
      <c r="B4526" s="27" t="s">
        <v>14</v>
      </c>
      <c r="C4526" s="27" t="s">
        <v>14</v>
      </c>
      <c r="D4526" s="44" t="s">
        <v>14</v>
      </c>
      <c r="E4526" s="22" t="s">
        <v>14</v>
      </c>
      <c r="F4526" s="44" t="s">
        <v>14</v>
      </c>
      <c r="G4526" s="44" t="s">
        <v>14</v>
      </c>
      <c r="H4526" s="44" t="s">
        <v>14</v>
      </c>
      <c r="I4526" s="22" t="s">
        <v>14</v>
      </c>
      <c r="J4526" s="22" t="s">
        <v>14</v>
      </c>
      <c r="K4526" s="22" t="s">
        <v>14</v>
      </c>
      <c r="M4526" s="45" t="s">
        <v>14</v>
      </c>
    </row>
    <row r="4527" spans="1:13" x14ac:dyDescent="0.25">
      <c r="A4527" s="44" t="s">
        <v>14</v>
      </c>
      <c r="B4527" s="27" t="s">
        <v>14</v>
      </c>
      <c r="C4527" s="27" t="s">
        <v>14</v>
      </c>
      <c r="D4527" s="44" t="s">
        <v>14</v>
      </c>
      <c r="E4527" s="22" t="s">
        <v>14</v>
      </c>
      <c r="F4527" s="44" t="s">
        <v>14</v>
      </c>
      <c r="G4527" s="44" t="s">
        <v>14</v>
      </c>
      <c r="H4527" s="44" t="s">
        <v>14</v>
      </c>
      <c r="I4527" s="22" t="s">
        <v>14</v>
      </c>
      <c r="J4527" s="22" t="s">
        <v>14</v>
      </c>
      <c r="K4527" s="22" t="s">
        <v>14</v>
      </c>
      <c r="M4527" s="45" t="s">
        <v>14</v>
      </c>
    </row>
    <row r="4528" spans="1:13" x14ac:dyDescent="0.25">
      <c r="A4528" s="44" t="s">
        <v>14</v>
      </c>
      <c r="B4528" s="27" t="s">
        <v>14</v>
      </c>
      <c r="C4528" s="27" t="s">
        <v>14</v>
      </c>
      <c r="D4528" s="44" t="s">
        <v>14</v>
      </c>
      <c r="E4528" s="22" t="s">
        <v>14</v>
      </c>
      <c r="F4528" s="44" t="s">
        <v>14</v>
      </c>
      <c r="G4528" s="44" t="s">
        <v>14</v>
      </c>
      <c r="H4528" s="44" t="s">
        <v>14</v>
      </c>
      <c r="I4528" s="22" t="s">
        <v>14</v>
      </c>
      <c r="J4528" s="22" t="s">
        <v>14</v>
      </c>
      <c r="K4528" s="22" t="s">
        <v>14</v>
      </c>
      <c r="M4528" s="45" t="s">
        <v>14</v>
      </c>
    </row>
    <row r="4529" spans="1:13" x14ac:dyDescent="0.25">
      <c r="A4529" s="44" t="s">
        <v>14</v>
      </c>
      <c r="B4529" s="27" t="s">
        <v>14</v>
      </c>
      <c r="C4529" s="27" t="s">
        <v>14</v>
      </c>
      <c r="D4529" s="44" t="s">
        <v>14</v>
      </c>
      <c r="E4529" s="22" t="s">
        <v>14</v>
      </c>
      <c r="F4529" s="44" t="s">
        <v>14</v>
      </c>
      <c r="G4529" s="44" t="s">
        <v>14</v>
      </c>
      <c r="H4529" s="44" t="s">
        <v>14</v>
      </c>
      <c r="I4529" s="22" t="s">
        <v>14</v>
      </c>
      <c r="J4529" s="22" t="s">
        <v>14</v>
      </c>
      <c r="K4529" s="22" t="s">
        <v>14</v>
      </c>
      <c r="M4529" s="45" t="s">
        <v>14</v>
      </c>
    </row>
    <row r="4530" spans="1:13" x14ac:dyDescent="0.25">
      <c r="A4530" s="44" t="s">
        <v>14</v>
      </c>
      <c r="B4530" s="27" t="s">
        <v>14</v>
      </c>
      <c r="C4530" s="27" t="s">
        <v>14</v>
      </c>
      <c r="D4530" s="44" t="s">
        <v>14</v>
      </c>
      <c r="E4530" s="22" t="s">
        <v>14</v>
      </c>
      <c r="F4530" s="44" t="s">
        <v>14</v>
      </c>
      <c r="G4530" s="44" t="s">
        <v>14</v>
      </c>
      <c r="H4530" s="44" t="s">
        <v>14</v>
      </c>
      <c r="I4530" s="22" t="s">
        <v>14</v>
      </c>
      <c r="J4530" s="22" t="s">
        <v>14</v>
      </c>
      <c r="K4530" s="22" t="s">
        <v>14</v>
      </c>
      <c r="M4530" s="45" t="s">
        <v>14</v>
      </c>
    </row>
    <row r="4531" spans="1:13" x14ac:dyDescent="0.25">
      <c r="A4531" s="44" t="s">
        <v>14</v>
      </c>
      <c r="B4531" s="27" t="s">
        <v>14</v>
      </c>
      <c r="C4531" s="27" t="s">
        <v>14</v>
      </c>
      <c r="D4531" s="44" t="s">
        <v>14</v>
      </c>
      <c r="E4531" s="22" t="s">
        <v>14</v>
      </c>
      <c r="F4531" s="44" t="s">
        <v>14</v>
      </c>
      <c r="G4531" s="44" t="s">
        <v>14</v>
      </c>
      <c r="H4531" s="44" t="s">
        <v>14</v>
      </c>
      <c r="I4531" s="22" t="s">
        <v>14</v>
      </c>
      <c r="J4531" s="22" t="s">
        <v>14</v>
      </c>
      <c r="K4531" s="22" t="s">
        <v>14</v>
      </c>
      <c r="M4531" s="45" t="s">
        <v>14</v>
      </c>
    </row>
    <row r="4532" spans="1:13" x14ac:dyDescent="0.25">
      <c r="A4532" s="44" t="s">
        <v>14</v>
      </c>
      <c r="B4532" s="27" t="s">
        <v>14</v>
      </c>
      <c r="C4532" s="27" t="s">
        <v>14</v>
      </c>
      <c r="D4532" s="44" t="s">
        <v>14</v>
      </c>
      <c r="E4532" s="22" t="s">
        <v>14</v>
      </c>
      <c r="F4532" s="44" t="s">
        <v>14</v>
      </c>
      <c r="G4532" s="44" t="s">
        <v>14</v>
      </c>
      <c r="H4532" s="44" t="s">
        <v>14</v>
      </c>
      <c r="I4532" s="22" t="s">
        <v>14</v>
      </c>
      <c r="J4532" s="22" t="s">
        <v>14</v>
      </c>
      <c r="K4532" s="22" t="s">
        <v>14</v>
      </c>
      <c r="M4532" s="45" t="s">
        <v>14</v>
      </c>
    </row>
    <row r="4533" spans="1:13" x14ac:dyDescent="0.25">
      <c r="A4533" s="44" t="s">
        <v>14</v>
      </c>
      <c r="B4533" s="27" t="s">
        <v>14</v>
      </c>
      <c r="C4533" s="27" t="s">
        <v>14</v>
      </c>
      <c r="D4533" s="44" t="s">
        <v>14</v>
      </c>
      <c r="E4533" s="22" t="s">
        <v>14</v>
      </c>
      <c r="F4533" s="44" t="s">
        <v>14</v>
      </c>
      <c r="G4533" s="44" t="s">
        <v>14</v>
      </c>
      <c r="H4533" s="44" t="s">
        <v>14</v>
      </c>
      <c r="I4533" s="22" t="s">
        <v>14</v>
      </c>
      <c r="J4533" s="22" t="s">
        <v>14</v>
      </c>
      <c r="K4533" s="22" t="s">
        <v>14</v>
      </c>
      <c r="M4533" s="45" t="s">
        <v>14</v>
      </c>
    </row>
    <row r="4534" spans="1:13" x14ac:dyDescent="0.25">
      <c r="A4534" s="44" t="s">
        <v>14</v>
      </c>
      <c r="B4534" s="27" t="s">
        <v>14</v>
      </c>
      <c r="C4534" s="27" t="s">
        <v>14</v>
      </c>
      <c r="D4534" s="44" t="s">
        <v>14</v>
      </c>
      <c r="E4534" s="22" t="s">
        <v>14</v>
      </c>
      <c r="F4534" s="44" t="s">
        <v>14</v>
      </c>
      <c r="G4534" s="44" t="s">
        <v>14</v>
      </c>
      <c r="H4534" s="44" t="s">
        <v>14</v>
      </c>
      <c r="I4534" s="22" t="s">
        <v>14</v>
      </c>
      <c r="J4534" s="22" t="s">
        <v>14</v>
      </c>
      <c r="K4534" s="22" t="s">
        <v>14</v>
      </c>
      <c r="M4534" s="45" t="s">
        <v>14</v>
      </c>
    </row>
    <row r="4535" spans="1:13" x14ac:dyDescent="0.25">
      <c r="A4535" s="44" t="s">
        <v>14</v>
      </c>
      <c r="B4535" s="27" t="s">
        <v>14</v>
      </c>
      <c r="C4535" s="27" t="s">
        <v>14</v>
      </c>
      <c r="D4535" s="44" t="s">
        <v>14</v>
      </c>
      <c r="E4535" s="22" t="s">
        <v>14</v>
      </c>
      <c r="F4535" s="44" t="s">
        <v>14</v>
      </c>
      <c r="G4535" s="44" t="s">
        <v>14</v>
      </c>
      <c r="H4535" s="44" t="s">
        <v>14</v>
      </c>
      <c r="I4535" s="22" t="s">
        <v>14</v>
      </c>
      <c r="J4535" s="22" t="s">
        <v>14</v>
      </c>
      <c r="K4535" s="22" t="s">
        <v>14</v>
      </c>
      <c r="M4535" s="45" t="s">
        <v>14</v>
      </c>
    </row>
    <row r="4536" spans="1:13" x14ac:dyDescent="0.25">
      <c r="A4536" s="44" t="s">
        <v>14</v>
      </c>
      <c r="B4536" s="27" t="s">
        <v>14</v>
      </c>
      <c r="C4536" s="27" t="s">
        <v>14</v>
      </c>
      <c r="D4536" s="44" t="s">
        <v>14</v>
      </c>
      <c r="E4536" s="22" t="s">
        <v>14</v>
      </c>
      <c r="F4536" s="44" t="s">
        <v>14</v>
      </c>
      <c r="G4536" s="44" t="s">
        <v>14</v>
      </c>
      <c r="H4536" s="44" t="s">
        <v>14</v>
      </c>
      <c r="I4536" s="22" t="s">
        <v>14</v>
      </c>
      <c r="J4536" s="22" t="s">
        <v>14</v>
      </c>
      <c r="K4536" s="22" t="s">
        <v>14</v>
      </c>
      <c r="M4536" s="45" t="s">
        <v>14</v>
      </c>
    </row>
    <row r="4537" spans="1:13" x14ac:dyDescent="0.25">
      <c r="A4537" s="44" t="s">
        <v>14</v>
      </c>
      <c r="B4537" s="27" t="s">
        <v>14</v>
      </c>
      <c r="C4537" s="27" t="s">
        <v>14</v>
      </c>
      <c r="D4537" s="44" t="s">
        <v>14</v>
      </c>
      <c r="E4537" s="22" t="s">
        <v>14</v>
      </c>
      <c r="F4537" s="44" t="s">
        <v>14</v>
      </c>
      <c r="G4537" s="44" t="s">
        <v>14</v>
      </c>
      <c r="H4537" s="44" t="s">
        <v>14</v>
      </c>
      <c r="I4537" s="22" t="s">
        <v>14</v>
      </c>
      <c r="J4537" s="22" t="s">
        <v>14</v>
      </c>
      <c r="K4537" s="22" t="s">
        <v>14</v>
      </c>
      <c r="M4537" s="45" t="s">
        <v>14</v>
      </c>
    </row>
    <row r="4538" spans="1:13" x14ac:dyDescent="0.25">
      <c r="A4538" s="44" t="s">
        <v>14</v>
      </c>
      <c r="B4538" s="27" t="s">
        <v>14</v>
      </c>
      <c r="C4538" s="27" t="s">
        <v>14</v>
      </c>
      <c r="D4538" s="44" t="s">
        <v>14</v>
      </c>
      <c r="E4538" s="22" t="s">
        <v>14</v>
      </c>
      <c r="F4538" s="44" t="s">
        <v>14</v>
      </c>
      <c r="G4538" s="44" t="s">
        <v>14</v>
      </c>
      <c r="H4538" s="44" t="s">
        <v>14</v>
      </c>
      <c r="I4538" s="22" t="s">
        <v>14</v>
      </c>
      <c r="J4538" s="22" t="s">
        <v>14</v>
      </c>
      <c r="K4538" s="22" t="s">
        <v>14</v>
      </c>
      <c r="M4538" s="45" t="s">
        <v>14</v>
      </c>
    </row>
    <row r="4539" spans="1:13" x14ac:dyDescent="0.25">
      <c r="A4539" s="44" t="s">
        <v>14</v>
      </c>
      <c r="B4539" s="27" t="s">
        <v>14</v>
      </c>
      <c r="C4539" s="27" t="s">
        <v>14</v>
      </c>
      <c r="D4539" s="44" t="s">
        <v>14</v>
      </c>
      <c r="E4539" s="22" t="s">
        <v>14</v>
      </c>
      <c r="F4539" s="44" t="s">
        <v>14</v>
      </c>
      <c r="G4539" s="44" t="s">
        <v>14</v>
      </c>
      <c r="H4539" s="44" t="s">
        <v>14</v>
      </c>
      <c r="I4539" s="22" t="s">
        <v>14</v>
      </c>
      <c r="J4539" s="22" t="s">
        <v>14</v>
      </c>
      <c r="K4539" s="22" t="s">
        <v>14</v>
      </c>
      <c r="M4539" s="45" t="s">
        <v>14</v>
      </c>
    </row>
    <row r="4540" spans="1:13" x14ac:dyDescent="0.25">
      <c r="A4540" s="44" t="s">
        <v>14</v>
      </c>
      <c r="B4540" s="27" t="s">
        <v>14</v>
      </c>
      <c r="C4540" s="27" t="s">
        <v>14</v>
      </c>
      <c r="D4540" s="44" t="s">
        <v>14</v>
      </c>
      <c r="E4540" s="22" t="s">
        <v>14</v>
      </c>
      <c r="F4540" s="44" t="s">
        <v>14</v>
      </c>
      <c r="G4540" s="44" t="s">
        <v>14</v>
      </c>
      <c r="H4540" s="44" t="s">
        <v>14</v>
      </c>
      <c r="I4540" s="22" t="s">
        <v>14</v>
      </c>
      <c r="J4540" s="22" t="s">
        <v>14</v>
      </c>
      <c r="K4540" s="22" t="s">
        <v>14</v>
      </c>
      <c r="M4540" s="45" t="s">
        <v>14</v>
      </c>
    </row>
    <row r="4541" spans="1:13" x14ac:dyDescent="0.25">
      <c r="A4541" s="44" t="s">
        <v>14</v>
      </c>
      <c r="B4541" s="27" t="s">
        <v>14</v>
      </c>
      <c r="C4541" s="27" t="s">
        <v>14</v>
      </c>
      <c r="D4541" s="44" t="s">
        <v>14</v>
      </c>
      <c r="E4541" s="22" t="s">
        <v>14</v>
      </c>
      <c r="F4541" s="44" t="s">
        <v>14</v>
      </c>
      <c r="G4541" s="44" t="s">
        <v>14</v>
      </c>
      <c r="H4541" s="44" t="s">
        <v>14</v>
      </c>
      <c r="I4541" s="22" t="s">
        <v>14</v>
      </c>
      <c r="J4541" s="22" t="s">
        <v>14</v>
      </c>
      <c r="K4541" s="22" t="s">
        <v>14</v>
      </c>
      <c r="M4541" s="45" t="s">
        <v>14</v>
      </c>
    </row>
    <row r="4542" spans="1:13" x14ac:dyDescent="0.25">
      <c r="A4542" s="44" t="s">
        <v>14</v>
      </c>
      <c r="B4542" s="27" t="s">
        <v>14</v>
      </c>
      <c r="C4542" s="27" t="s">
        <v>14</v>
      </c>
      <c r="D4542" s="44" t="s">
        <v>14</v>
      </c>
      <c r="E4542" s="22" t="s">
        <v>14</v>
      </c>
      <c r="F4542" s="44" t="s">
        <v>14</v>
      </c>
      <c r="G4542" s="44" t="s">
        <v>14</v>
      </c>
      <c r="H4542" s="44" t="s">
        <v>14</v>
      </c>
      <c r="I4542" s="22" t="s">
        <v>14</v>
      </c>
      <c r="J4542" s="22" t="s">
        <v>14</v>
      </c>
      <c r="K4542" s="22" t="s">
        <v>14</v>
      </c>
      <c r="M4542" s="45" t="s">
        <v>14</v>
      </c>
    </row>
    <row r="4543" spans="1:13" x14ac:dyDescent="0.25">
      <c r="A4543" s="44" t="s">
        <v>14</v>
      </c>
      <c r="B4543" s="27" t="s">
        <v>14</v>
      </c>
      <c r="C4543" s="27" t="s">
        <v>14</v>
      </c>
      <c r="D4543" s="44" t="s">
        <v>14</v>
      </c>
      <c r="E4543" s="22" t="s">
        <v>14</v>
      </c>
      <c r="F4543" s="44" t="s">
        <v>14</v>
      </c>
      <c r="G4543" s="44" t="s">
        <v>14</v>
      </c>
      <c r="H4543" s="44" t="s">
        <v>14</v>
      </c>
      <c r="I4543" s="22" t="s">
        <v>14</v>
      </c>
      <c r="J4543" s="22" t="s">
        <v>14</v>
      </c>
      <c r="K4543" s="22" t="s">
        <v>14</v>
      </c>
      <c r="M4543" s="45" t="s">
        <v>14</v>
      </c>
    </row>
    <row r="4544" spans="1:13" x14ac:dyDescent="0.25">
      <c r="A4544" s="44" t="s">
        <v>14</v>
      </c>
      <c r="B4544" s="27" t="s">
        <v>14</v>
      </c>
      <c r="C4544" s="27" t="s">
        <v>14</v>
      </c>
      <c r="D4544" s="44" t="s">
        <v>14</v>
      </c>
      <c r="E4544" s="22" t="s">
        <v>14</v>
      </c>
      <c r="F4544" s="44" t="s">
        <v>14</v>
      </c>
      <c r="G4544" s="44" t="s">
        <v>14</v>
      </c>
      <c r="H4544" s="44" t="s">
        <v>14</v>
      </c>
      <c r="I4544" s="22" t="s">
        <v>14</v>
      </c>
      <c r="J4544" s="22" t="s">
        <v>14</v>
      </c>
      <c r="K4544" s="22" t="s">
        <v>14</v>
      </c>
      <c r="M4544" s="45" t="s">
        <v>14</v>
      </c>
    </row>
    <row r="4545" spans="1:13" x14ac:dyDescent="0.25">
      <c r="A4545" s="44" t="s">
        <v>14</v>
      </c>
      <c r="B4545" s="27" t="s">
        <v>14</v>
      </c>
      <c r="C4545" s="27" t="s">
        <v>14</v>
      </c>
      <c r="D4545" s="44" t="s">
        <v>14</v>
      </c>
      <c r="E4545" s="22" t="s">
        <v>14</v>
      </c>
      <c r="F4545" s="44" t="s">
        <v>14</v>
      </c>
      <c r="G4545" s="44" t="s">
        <v>14</v>
      </c>
      <c r="H4545" s="44" t="s">
        <v>14</v>
      </c>
      <c r="I4545" s="22" t="s">
        <v>14</v>
      </c>
      <c r="J4545" s="22" t="s">
        <v>14</v>
      </c>
      <c r="K4545" s="22" t="s">
        <v>14</v>
      </c>
      <c r="M4545" s="45" t="s">
        <v>14</v>
      </c>
    </row>
    <row r="4546" spans="1:13" x14ac:dyDescent="0.25">
      <c r="A4546" s="44" t="s">
        <v>14</v>
      </c>
      <c r="B4546" s="27" t="s">
        <v>14</v>
      </c>
      <c r="C4546" s="27" t="s">
        <v>14</v>
      </c>
      <c r="D4546" s="44" t="s">
        <v>14</v>
      </c>
      <c r="E4546" s="22" t="s">
        <v>14</v>
      </c>
      <c r="F4546" s="44" t="s">
        <v>14</v>
      </c>
      <c r="G4546" s="44" t="s">
        <v>14</v>
      </c>
      <c r="H4546" s="44" t="s">
        <v>14</v>
      </c>
      <c r="I4546" s="22" t="s">
        <v>14</v>
      </c>
      <c r="J4546" s="22" t="s">
        <v>14</v>
      </c>
      <c r="K4546" s="22" t="s">
        <v>14</v>
      </c>
      <c r="M4546" s="45" t="s">
        <v>14</v>
      </c>
    </row>
    <row r="4547" spans="1:13" x14ac:dyDescent="0.25">
      <c r="A4547" s="44" t="s">
        <v>14</v>
      </c>
      <c r="B4547" s="27" t="s">
        <v>14</v>
      </c>
      <c r="C4547" s="27" t="s">
        <v>14</v>
      </c>
      <c r="D4547" s="44" t="s">
        <v>14</v>
      </c>
      <c r="E4547" s="22" t="s">
        <v>14</v>
      </c>
      <c r="F4547" s="44" t="s">
        <v>14</v>
      </c>
      <c r="G4547" s="44" t="s">
        <v>14</v>
      </c>
      <c r="H4547" s="44" t="s">
        <v>14</v>
      </c>
      <c r="I4547" s="22" t="s">
        <v>14</v>
      </c>
      <c r="J4547" s="22" t="s">
        <v>14</v>
      </c>
      <c r="K4547" s="22" t="s">
        <v>14</v>
      </c>
      <c r="M4547" s="45" t="s">
        <v>14</v>
      </c>
    </row>
    <row r="4548" spans="1:13" x14ac:dyDescent="0.25">
      <c r="A4548" s="44" t="s">
        <v>14</v>
      </c>
      <c r="B4548" s="27" t="s">
        <v>14</v>
      </c>
      <c r="C4548" s="27" t="s">
        <v>14</v>
      </c>
      <c r="D4548" s="44" t="s">
        <v>14</v>
      </c>
      <c r="E4548" s="22" t="s">
        <v>14</v>
      </c>
      <c r="F4548" s="44" t="s">
        <v>14</v>
      </c>
      <c r="G4548" s="44" t="s">
        <v>14</v>
      </c>
      <c r="H4548" s="44" t="s">
        <v>14</v>
      </c>
      <c r="I4548" s="22" t="s">
        <v>14</v>
      </c>
      <c r="J4548" s="22" t="s">
        <v>14</v>
      </c>
      <c r="K4548" s="22" t="s">
        <v>14</v>
      </c>
      <c r="M4548" s="45" t="s">
        <v>14</v>
      </c>
    </row>
    <row r="4549" spans="1:13" x14ac:dyDescent="0.25">
      <c r="A4549" s="44" t="s">
        <v>14</v>
      </c>
      <c r="B4549" s="27" t="s">
        <v>14</v>
      </c>
      <c r="C4549" s="27" t="s">
        <v>14</v>
      </c>
      <c r="D4549" s="44" t="s">
        <v>14</v>
      </c>
      <c r="E4549" s="22" t="s">
        <v>14</v>
      </c>
      <c r="F4549" s="44" t="s">
        <v>14</v>
      </c>
      <c r="G4549" s="44" t="s">
        <v>14</v>
      </c>
      <c r="H4549" s="44" t="s">
        <v>14</v>
      </c>
      <c r="I4549" s="22" t="s">
        <v>14</v>
      </c>
      <c r="J4549" s="22" t="s">
        <v>14</v>
      </c>
      <c r="K4549" s="22" t="s">
        <v>14</v>
      </c>
      <c r="M4549" s="45" t="s">
        <v>14</v>
      </c>
    </row>
    <row r="4550" spans="1:13" x14ac:dyDescent="0.25">
      <c r="A4550" s="44" t="s">
        <v>14</v>
      </c>
      <c r="B4550" s="27" t="s">
        <v>14</v>
      </c>
      <c r="C4550" s="27" t="s">
        <v>14</v>
      </c>
      <c r="D4550" s="44" t="s">
        <v>14</v>
      </c>
      <c r="E4550" s="22" t="s">
        <v>14</v>
      </c>
      <c r="F4550" s="44" t="s">
        <v>14</v>
      </c>
      <c r="G4550" s="44" t="s">
        <v>14</v>
      </c>
      <c r="H4550" s="44" t="s">
        <v>14</v>
      </c>
      <c r="I4550" s="22" t="s">
        <v>14</v>
      </c>
      <c r="J4550" s="22" t="s">
        <v>14</v>
      </c>
      <c r="K4550" s="22" t="s">
        <v>14</v>
      </c>
      <c r="M4550" s="45" t="s">
        <v>14</v>
      </c>
    </row>
    <row r="4551" spans="1:13" x14ac:dyDescent="0.25">
      <c r="A4551" s="44" t="s">
        <v>14</v>
      </c>
      <c r="B4551" s="27" t="s">
        <v>14</v>
      </c>
      <c r="C4551" s="27" t="s">
        <v>14</v>
      </c>
      <c r="D4551" s="44" t="s">
        <v>14</v>
      </c>
      <c r="E4551" s="22" t="s">
        <v>14</v>
      </c>
      <c r="F4551" s="44" t="s">
        <v>14</v>
      </c>
      <c r="G4551" s="44" t="s">
        <v>14</v>
      </c>
      <c r="H4551" s="44" t="s">
        <v>14</v>
      </c>
      <c r="I4551" s="22" t="s">
        <v>14</v>
      </c>
      <c r="J4551" s="22" t="s">
        <v>14</v>
      </c>
      <c r="K4551" s="22" t="s">
        <v>14</v>
      </c>
      <c r="M4551" s="45" t="s">
        <v>14</v>
      </c>
    </row>
    <row r="4552" spans="1:13" x14ac:dyDescent="0.25">
      <c r="A4552" s="44" t="s">
        <v>14</v>
      </c>
      <c r="B4552" s="27" t="s">
        <v>14</v>
      </c>
      <c r="C4552" s="27" t="s">
        <v>14</v>
      </c>
      <c r="D4552" s="44" t="s">
        <v>14</v>
      </c>
      <c r="E4552" s="22" t="s">
        <v>14</v>
      </c>
      <c r="F4552" s="44" t="s">
        <v>14</v>
      </c>
      <c r="G4552" s="44" t="s">
        <v>14</v>
      </c>
      <c r="H4552" s="44" t="s">
        <v>14</v>
      </c>
      <c r="I4552" s="22" t="s">
        <v>14</v>
      </c>
      <c r="J4552" s="22" t="s">
        <v>14</v>
      </c>
      <c r="K4552" s="22" t="s">
        <v>14</v>
      </c>
      <c r="M4552" s="45" t="s">
        <v>14</v>
      </c>
    </row>
    <row r="4553" spans="1:13" x14ac:dyDescent="0.25">
      <c r="A4553" s="44" t="s">
        <v>14</v>
      </c>
      <c r="B4553" s="27" t="s">
        <v>14</v>
      </c>
      <c r="C4553" s="27" t="s">
        <v>14</v>
      </c>
      <c r="D4553" s="44" t="s">
        <v>14</v>
      </c>
      <c r="E4553" s="22" t="s">
        <v>14</v>
      </c>
      <c r="F4553" s="44" t="s">
        <v>14</v>
      </c>
      <c r="G4553" s="44" t="s">
        <v>14</v>
      </c>
      <c r="H4553" s="44" t="s">
        <v>14</v>
      </c>
      <c r="I4553" s="22" t="s">
        <v>14</v>
      </c>
      <c r="J4553" s="22" t="s">
        <v>14</v>
      </c>
      <c r="K4553" s="22" t="s">
        <v>14</v>
      </c>
      <c r="M4553" s="45" t="s">
        <v>14</v>
      </c>
    </row>
    <row r="4554" spans="1:13" x14ac:dyDescent="0.25">
      <c r="A4554" s="44" t="s">
        <v>14</v>
      </c>
      <c r="B4554" s="27" t="s">
        <v>14</v>
      </c>
      <c r="C4554" s="27" t="s">
        <v>14</v>
      </c>
      <c r="D4554" s="44" t="s">
        <v>14</v>
      </c>
      <c r="E4554" s="22" t="s">
        <v>14</v>
      </c>
      <c r="F4554" s="44" t="s">
        <v>14</v>
      </c>
      <c r="G4554" s="44" t="s">
        <v>14</v>
      </c>
      <c r="H4554" s="44" t="s">
        <v>14</v>
      </c>
      <c r="I4554" s="22" t="s">
        <v>14</v>
      </c>
      <c r="J4554" s="22" t="s">
        <v>14</v>
      </c>
      <c r="K4554" s="22" t="s">
        <v>14</v>
      </c>
      <c r="M4554" s="45" t="s">
        <v>14</v>
      </c>
    </row>
    <row r="4555" spans="1:13" x14ac:dyDescent="0.25">
      <c r="A4555" s="44" t="s">
        <v>14</v>
      </c>
      <c r="B4555" s="27" t="s">
        <v>14</v>
      </c>
      <c r="C4555" s="27" t="s">
        <v>14</v>
      </c>
      <c r="D4555" s="44" t="s">
        <v>14</v>
      </c>
      <c r="E4555" s="22" t="s">
        <v>14</v>
      </c>
      <c r="F4555" s="44" t="s">
        <v>14</v>
      </c>
      <c r="G4555" s="44" t="s">
        <v>14</v>
      </c>
      <c r="H4555" s="44" t="s">
        <v>14</v>
      </c>
      <c r="I4555" s="22" t="s">
        <v>14</v>
      </c>
      <c r="J4555" s="22" t="s">
        <v>14</v>
      </c>
      <c r="K4555" s="22" t="s">
        <v>14</v>
      </c>
      <c r="M4555" s="45" t="s">
        <v>14</v>
      </c>
    </row>
    <row r="4556" spans="1:13" x14ac:dyDescent="0.25">
      <c r="A4556" s="44" t="s">
        <v>14</v>
      </c>
      <c r="B4556" s="27" t="s">
        <v>14</v>
      </c>
      <c r="C4556" s="27" t="s">
        <v>14</v>
      </c>
      <c r="D4556" s="44" t="s">
        <v>14</v>
      </c>
      <c r="E4556" s="22" t="s">
        <v>14</v>
      </c>
      <c r="F4556" s="44" t="s">
        <v>14</v>
      </c>
      <c r="G4556" s="44" t="s">
        <v>14</v>
      </c>
      <c r="H4556" s="44" t="s">
        <v>14</v>
      </c>
      <c r="I4556" s="22" t="s">
        <v>14</v>
      </c>
      <c r="J4556" s="22" t="s">
        <v>14</v>
      </c>
      <c r="K4556" s="22" t="s">
        <v>14</v>
      </c>
      <c r="M4556" s="45" t="s">
        <v>14</v>
      </c>
    </row>
    <row r="4557" spans="1:13" x14ac:dyDescent="0.25">
      <c r="A4557" s="44" t="s">
        <v>14</v>
      </c>
      <c r="B4557" s="27" t="s">
        <v>14</v>
      </c>
      <c r="C4557" s="27" t="s">
        <v>14</v>
      </c>
      <c r="D4557" s="44" t="s">
        <v>14</v>
      </c>
      <c r="E4557" s="22" t="s">
        <v>14</v>
      </c>
      <c r="F4557" s="44" t="s">
        <v>14</v>
      </c>
      <c r="G4557" s="44" t="s">
        <v>14</v>
      </c>
      <c r="H4557" s="44" t="s">
        <v>14</v>
      </c>
      <c r="I4557" s="22" t="s">
        <v>14</v>
      </c>
      <c r="J4557" s="22" t="s">
        <v>14</v>
      </c>
      <c r="K4557" s="22" t="s">
        <v>14</v>
      </c>
      <c r="M4557" s="45" t="s">
        <v>14</v>
      </c>
    </row>
    <row r="4558" spans="1:13" x14ac:dyDescent="0.25">
      <c r="A4558" s="44" t="s">
        <v>14</v>
      </c>
      <c r="B4558" s="27" t="s">
        <v>14</v>
      </c>
      <c r="C4558" s="27" t="s">
        <v>14</v>
      </c>
      <c r="D4558" s="44" t="s">
        <v>14</v>
      </c>
      <c r="E4558" s="22" t="s">
        <v>14</v>
      </c>
      <c r="F4558" s="44" t="s">
        <v>14</v>
      </c>
      <c r="G4558" s="44" t="s">
        <v>14</v>
      </c>
      <c r="H4558" s="44" t="s">
        <v>14</v>
      </c>
      <c r="I4558" s="22" t="s">
        <v>14</v>
      </c>
      <c r="J4558" s="22" t="s">
        <v>14</v>
      </c>
      <c r="K4558" s="22" t="s">
        <v>14</v>
      </c>
      <c r="M4558" s="45" t="s">
        <v>14</v>
      </c>
    </row>
    <row r="4559" spans="1:13" x14ac:dyDescent="0.25">
      <c r="A4559" s="44" t="s">
        <v>14</v>
      </c>
      <c r="B4559" s="27" t="s">
        <v>14</v>
      </c>
      <c r="C4559" s="27" t="s">
        <v>14</v>
      </c>
      <c r="D4559" s="44" t="s">
        <v>14</v>
      </c>
      <c r="E4559" s="22" t="s">
        <v>14</v>
      </c>
      <c r="F4559" s="44" t="s">
        <v>14</v>
      </c>
      <c r="G4559" s="44" t="s">
        <v>14</v>
      </c>
      <c r="H4559" s="44" t="s">
        <v>14</v>
      </c>
      <c r="I4559" s="22" t="s">
        <v>14</v>
      </c>
      <c r="J4559" s="22" t="s">
        <v>14</v>
      </c>
      <c r="K4559" s="22" t="s">
        <v>14</v>
      </c>
      <c r="M4559" s="45" t="s">
        <v>14</v>
      </c>
    </row>
    <row r="4560" spans="1:13" x14ac:dyDescent="0.25">
      <c r="A4560" s="44" t="s">
        <v>14</v>
      </c>
      <c r="B4560" s="27" t="s">
        <v>14</v>
      </c>
      <c r="C4560" s="27" t="s">
        <v>14</v>
      </c>
      <c r="D4560" s="44" t="s">
        <v>14</v>
      </c>
      <c r="E4560" s="22" t="s">
        <v>14</v>
      </c>
      <c r="F4560" s="44" t="s">
        <v>14</v>
      </c>
      <c r="G4560" s="44" t="s">
        <v>14</v>
      </c>
      <c r="H4560" s="44" t="s">
        <v>14</v>
      </c>
      <c r="I4560" s="22" t="s">
        <v>14</v>
      </c>
      <c r="J4560" s="22" t="s">
        <v>14</v>
      </c>
      <c r="K4560" s="22" t="s">
        <v>14</v>
      </c>
      <c r="M4560" s="45" t="s">
        <v>14</v>
      </c>
    </row>
    <row r="4561" spans="1:13" x14ac:dyDescent="0.25">
      <c r="A4561" s="44" t="s">
        <v>14</v>
      </c>
      <c r="B4561" s="27" t="s">
        <v>14</v>
      </c>
      <c r="C4561" s="27" t="s">
        <v>14</v>
      </c>
      <c r="D4561" s="44" t="s">
        <v>14</v>
      </c>
      <c r="E4561" s="22" t="s">
        <v>14</v>
      </c>
      <c r="F4561" s="44" t="s">
        <v>14</v>
      </c>
      <c r="G4561" s="44" t="s">
        <v>14</v>
      </c>
      <c r="H4561" s="44" t="s">
        <v>14</v>
      </c>
      <c r="I4561" s="22" t="s">
        <v>14</v>
      </c>
      <c r="J4561" s="22" t="s">
        <v>14</v>
      </c>
      <c r="K4561" s="22" t="s">
        <v>14</v>
      </c>
      <c r="M4561" s="45" t="s">
        <v>14</v>
      </c>
    </row>
    <row r="4562" spans="1:13" x14ac:dyDescent="0.25">
      <c r="A4562" s="44" t="s">
        <v>14</v>
      </c>
      <c r="B4562" s="27" t="s">
        <v>14</v>
      </c>
      <c r="C4562" s="27" t="s">
        <v>14</v>
      </c>
      <c r="D4562" s="44" t="s">
        <v>14</v>
      </c>
      <c r="E4562" s="22" t="s">
        <v>14</v>
      </c>
      <c r="F4562" s="44" t="s">
        <v>14</v>
      </c>
      <c r="G4562" s="44" t="s">
        <v>14</v>
      </c>
      <c r="H4562" s="44" t="s">
        <v>14</v>
      </c>
      <c r="I4562" s="22" t="s">
        <v>14</v>
      </c>
      <c r="J4562" s="22" t="s">
        <v>14</v>
      </c>
      <c r="K4562" s="22" t="s">
        <v>14</v>
      </c>
      <c r="M4562" s="45" t="s">
        <v>14</v>
      </c>
    </row>
    <row r="4563" spans="1:13" x14ac:dyDescent="0.25">
      <c r="A4563" s="44" t="s">
        <v>14</v>
      </c>
      <c r="B4563" s="27" t="s">
        <v>14</v>
      </c>
      <c r="C4563" s="27" t="s">
        <v>14</v>
      </c>
      <c r="D4563" s="44" t="s">
        <v>14</v>
      </c>
      <c r="E4563" s="22" t="s">
        <v>14</v>
      </c>
      <c r="F4563" s="44" t="s">
        <v>14</v>
      </c>
      <c r="G4563" s="44" t="s">
        <v>14</v>
      </c>
      <c r="H4563" s="44" t="s">
        <v>14</v>
      </c>
      <c r="I4563" s="22" t="s">
        <v>14</v>
      </c>
      <c r="J4563" s="22" t="s">
        <v>14</v>
      </c>
      <c r="K4563" s="22" t="s">
        <v>14</v>
      </c>
      <c r="M4563" s="45" t="s">
        <v>14</v>
      </c>
    </row>
    <row r="4564" spans="1:13" x14ac:dyDescent="0.25">
      <c r="A4564" s="44" t="s">
        <v>14</v>
      </c>
      <c r="B4564" s="27" t="s">
        <v>14</v>
      </c>
      <c r="C4564" s="27" t="s">
        <v>14</v>
      </c>
      <c r="D4564" s="44" t="s">
        <v>14</v>
      </c>
      <c r="E4564" s="22" t="s">
        <v>14</v>
      </c>
      <c r="F4564" s="44" t="s">
        <v>14</v>
      </c>
      <c r="G4564" s="44" t="s">
        <v>14</v>
      </c>
      <c r="H4564" s="44" t="s">
        <v>14</v>
      </c>
      <c r="I4564" s="22" t="s">
        <v>14</v>
      </c>
      <c r="J4564" s="22" t="s">
        <v>14</v>
      </c>
      <c r="K4564" s="22" t="s">
        <v>14</v>
      </c>
      <c r="M4564" s="45" t="s">
        <v>14</v>
      </c>
    </row>
    <row r="4565" spans="1:13" x14ac:dyDescent="0.25">
      <c r="A4565" s="44" t="s">
        <v>14</v>
      </c>
      <c r="B4565" s="27" t="s">
        <v>14</v>
      </c>
      <c r="C4565" s="27" t="s">
        <v>14</v>
      </c>
      <c r="D4565" s="44" t="s">
        <v>14</v>
      </c>
      <c r="E4565" s="22" t="s">
        <v>14</v>
      </c>
      <c r="F4565" s="44" t="s">
        <v>14</v>
      </c>
      <c r="G4565" s="44" t="s">
        <v>14</v>
      </c>
      <c r="H4565" s="44" t="s">
        <v>14</v>
      </c>
      <c r="I4565" s="22" t="s">
        <v>14</v>
      </c>
      <c r="J4565" s="22" t="s">
        <v>14</v>
      </c>
      <c r="K4565" s="22" t="s">
        <v>14</v>
      </c>
      <c r="M4565" s="45" t="s">
        <v>14</v>
      </c>
    </row>
    <row r="4566" spans="1:13" x14ac:dyDescent="0.25">
      <c r="A4566" s="44" t="s">
        <v>14</v>
      </c>
      <c r="B4566" s="27" t="s">
        <v>14</v>
      </c>
      <c r="C4566" s="27" t="s">
        <v>14</v>
      </c>
      <c r="D4566" s="44" t="s">
        <v>14</v>
      </c>
      <c r="E4566" s="22" t="s">
        <v>14</v>
      </c>
      <c r="F4566" s="44" t="s">
        <v>14</v>
      </c>
      <c r="G4566" s="44" t="s">
        <v>14</v>
      </c>
      <c r="H4566" s="44" t="s">
        <v>14</v>
      </c>
      <c r="I4566" s="22" t="s">
        <v>14</v>
      </c>
      <c r="J4566" s="22" t="s">
        <v>14</v>
      </c>
      <c r="K4566" s="22" t="s">
        <v>14</v>
      </c>
      <c r="M4566" s="45" t="s">
        <v>14</v>
      </c>
    </row>
    <row r="4567" spans="1:13" x14ac:dyDescent="0.25">
      <c r="A4567" s="44" t="s">
        <v>14</v>
      </c>
      <c r="B4567" s="27" t="s">
        <v>14</v>
      </c>
      <c r="C4567" s="27" t="s">
        <v>14</v>
      </c>
      <c r="D4567" s="44" t="s">
        <v>14</v>
      </c>
      <c r="E4567" s="22" t="s">
        <v>14</v>
      </c>
      <c r="F4567" s="44" t="s">
        <v>14</v>
      </c>
      <c r="G4567" s="44" t="s">
        <v>14</v>
      </c>
      <c r="H4567" s="44" t="s">
        <v>14</v>
      </c>
      <c r="I4567" s="22" t="s">
        <v>14</v>
      </c>
      <c r="J4567" s="22" t="s">
        <v>14</v>
      </c>
      <c r="K4567" s="22" t="s">
        <v>14</v>
      </c>
      <c r="M4567" s="45" t="s">
        <v>14</v>
      </c>
    </row>
    <row r="4568" spans="1:13" x14ac:dyDescent="0.25">
      <c r="A4568" s="44" t="s">
        <v>14</v>
      </c>
      <c r="B4568" s="27" t="s">
        <v>14</v>
      </c>
      <c r="C4568" s="27" t="s">
        <v>14</v>
      </c>
      <c r="D4568" s="44" t="s">
        <v>14</v>
      </c>
      <c r="E4568" s="22" t="s">
        <v>14</v>
      </c>
      <c r="F4568" s="44" t="s">
        <v>14</v>
      </c>
      <c r="G4568" s="44" t="s">
        <v>14</v>
      </c>
      <c r="H4568" s="44" t="s">
        <v>14</v>
      </c>
      <c r="I4568" s="22" t="s">
        <v>14</v>
      </c>
      <c r="J4568" s="22" t="s">
        <v>14</v>
      </c>
      <c r="K4568" s="22" t="s">
        <v>14</v>
      </c>
      <c r="M4568" s="45" t="s">
        <v>14</v>
      </c>
    </row>
    <row r="4569" spans="1:13" x14ac:dyDescent="0.25">
      <c r="A4569" s="44" t="s">
        <v>14</v>
      </c>
      <c r="B4569" s="27" t="s">
        <v>14</v>
      </c>
      <c r="C4569" s="27" t="s">
        <v>14</v>
      </c>
      <c r="D4569" s="44" t="s">
        <v>14</v>
      </c>
      <c r="E4569" s="22" t="s">
        <v>14</v>
      </c>
      <c r="F4569" s="44" t="s">
        <v>14</v>
      </c>
      <c r="G4569" s="44" t="s">
        <v>14</v>
      </c>
      <c r="H4569" s="44" t="s">
        <v>14</v>
      </c>
      <c r="I4569" s="22" t="s">
        <v>14</v>
      </c>
      <c r="J4569" s="22" t="s">
        <v>14</v>
      </c>
      <c r="K4569" s="22" t="s">
        <v>14</v>
      </c>
      <c r="M4569" s="45" t="s">
        <v>14</v>
      </c>
    </row>
    <row r="4570" spans="1:13" x14ac:dyDescent="0.25">
      <c r="A4570" s="44" t="s">
        <v>14</v>
      </c>
      <c r="B4570" s="27" t="s">
        <v>14</v>
      </c>
      <c r="C4570" s="27" t="s">
        <v>14</v>
      </c>
      <c r="D4570" s="44" t="s">
        <v>14</v>
      </c>
      <c r="E4570" s="22" t="s">
        <v>14</v>
      </c>
      <c r="F4570" s="44" t="s">
        <v>14</v>
      </c>
      <c r="G4570" s="44" t="s">
        <v>14</v>
      </c>
      <c r="H4570" s="44" t="s">
        <v>14</v>
      </c>
      <c r="I4570" s="22" t="s">
        <v>14</v>
      </c>
      <c r="J4570" s="22" t="s">
        <v>14</v>
      </c>
      <c r="K4570" s="22" t="s">
        <v>14</v>
      </c>
      <c r="M4570" s="45" t="s">
        <v>14</v>
      </c>
    </row>
    <row r="4571" spans="1:13" x14ac:dyDescent="0.25">
      <c r="A4571" s="44" t="s">
        <v>14</v>
      </c>
      <c r="B4571" s="27" t="s">
        <v>14</v>
      </c>
      <c r="C4571" s="27" t="s">
        <v>14</v>
      </c>
      <c r="D4571" s="44" t="s">
        <v>14</v>
      </c>
      <c r="E4571" s="22" t="s">
        <v>14</v>
      </c>
      <c r="F4571" s="44" t="s">
        <v>14</v>
      </c>
      <c r="G4571" s="44" t="s">
        <v>14</v>
      </c>
      <c r="H4571" s="44" t="s">
        <v>14</v>
      </c>
      <c r="I4571" s="22" t="s">
        <v>14</v>
      </c>
      <c r="J4571" s="22" t="s">
        <v>14</v>
      </c>
      <c r="K4571" s="22" t="s">
        <v>14</v>
      </c>
      <c r="M4571" s="45" t="s">
        <v>14</v>
      </c>
    </row>
    <row r="4572" spans="1:13" x14ac:dyDescent="0.25">
      <c r="A4572" s="44" t="s">
        <v>14</v>
      </c>
      <c r="B4572" s="27" t="s">
        <v>14</v>
      </c>
      <c r="C4572" s="27" t="s">
        <v>14</v>
      </c>
      <c r="D4572" s="44" t="s">
        <v>14</v>
      </c>
      <c r="E4572" s="22" t="s">
        <v>14</v>
      </c>
      <c r="F4572" s="44" t="s">
        <v>14</v>
      </c>
      <c r="G4572" s="44" t="s">
        <v>14</v>
      </c>
      <c r="H4572" s="44" t="s">
        <v>14</v>
      </c>
      <c r="I4572" s="22" t="s">
        <v>14</v>
      </c>
      <c r="J4572" s="22" t="s">
        <v>14</v>
      </c>
      <c r="K4572" s="22" t="s">
        <v>14</v>
      </c>
      <c r="M4572" s="45" t="s">
        <v>14</v>
      </c>
    </row>
    <row r="4573" spans="1:13" x14ac:dyDescent="0.25">
      <c r="A4573" s="44" t="s">
        <v>14</v>
      </c>
      <c r="B4573" s="27" t="s">
        <v>14</v>
      </c>
      <c r="C4573" s="27" t="s">
        <v>14</v>
      </c>
      <c r="D4573" s="44" t="s">
        <v>14</v>
      </c>
      <c r="E4573" s="22" t="s">
        <v>14</v>
      </c>
      <c r="F4573" s="44" t="s">
        <v>14</v>
      </c>
      <c r="G4573" s="44" t="s">
        <v>14</v>
      </c>
      <c r="H4573" s="44" t="s">
        <v>14</v>
      </c>
      <c r="I4573" s="22" t="s">
        <v>14</v>
      </c>
      <c r="J4573" s="22" t="s">
        <v>14</v>
      </c>
      <c r="K4573" s="22" t="s">
        <v>14</v>
      </c>
      <c r="M4573" s="45" t="s">
        <v>14</v>
      </c>
    </row>
    <row r="4574" spans="1:13" x14ac:dyDescent="0.25">
      <c r="A4574" s="44" t="s">
        <v>14</v>
      </c>
      <c r="B4574" s="27" t="s">
        <v>14</v>
      </c>
      <c r="C4574" s="27" t="s">
        <v>14</v>
      </c>
      <c r="D4574" s="44" t="s">
        <v>14</v>
      </c>
      <c r="E4574" s="22" t="s">
        <v>14</v>
      </c>
      <c r="F4574" s="44" t="s">
        <v>14</v>
      </c>
      <c r="G4574" s="44" t="s">
        <v>14</v>
      </c>
      <c r="H4574" s="44" t="s">
        <v>14</v>
      </c>
      <c r="I4574" s="22" t="s">
        <v>14</v>
      </c>
      <c r="J4574" s="22" t="s">
        <v>14</v>
      </c>
      <c r="K4574" s="22" t="s">
        <v>14</v>
      </c>
      <c r="M4574" s="45" t="s">
        <v>14</v>
      </c>
    </row>
    <row r="4575" spans="1:13" x14ac:dyDescent="0.25">
      <c r="A4575" s="44" t="s">
        <v>14</v>
      </c>
      <c r="B4575" s="27" t="s">
        <v>14</v>
      </c>
      <c r="C4575" s="27" t="s">
        <v>14</v>
      </c>
      <c r="D4575" s="44" t="s">
        <v>14</v>
      </c>
      <c r="E4575" s="22" t="s">
        <v>14</v>
      </c>
      <c r="F4575" s="44" t="s">
        <v>14</v>
      </c>
      <c r="G4575" s="44" t="s">
        <v>14</v>
      </c>
      <c r="H4575" s="44" t="s">
        <v>14</v>
      </c>
      <c r="I4575" s="22" t="s">
        <v>14</v>
      </c>
      <c r="J4575" s="22" t="s">
        <v>14</v>
      </c>
      <c r="K4575" s="22" t="s">
        <v>14</v>
      </c>
      <c r="M4575" s="45" t="s">
        <v>14</v>
      </c>
    </row>
    <row r="4576" spans="1:13" x14ac:dyDescent="0.25">
      <c r="A4576" s="44" t="s">
        <v>14</v>
      </c>
      <c r="B4576" s="27" t="s">
        <v>14</v>
      </c>
      <c r="C4576" s="27" t="s">
        <v>14</v>
      </c>
      <c r="D4576" s="44" t="s">
        <v>14</v>
      </c>
      <c r="E4576" s="22" t="s">
        <v>14</v>
      </c>
      <c r="F4576" s="44" t="s">
        <v>14</v>
      </c>
      <c r="G4576" s="44" t="s">
        <v>14</v>
      </c>
      <c r="H4576" s="44" t="s">
        <v>14</v>
      </c>
      <c r="I4576" s="22" t="s">
        <v>14</v>
      </c>
      <c r="J4576" s="22" t="s">
        <v>14</v>
      </c>
      <c r="K4576" s="22" t="s">
        <v>14</v>
      </c>
      <c r="M4576" s="45" t="s">
        <v>14</v>
      </c>
    </row>
    <row r="4577" spans="1:13" x14ac:dyDescent="0.25">
      <c r="A4577" s="44" t="s">
        <v>14</v>
      </c>
      <c r="B4577" s="27" t="s">
        <v>14</v>
      </c>
      <c r="C4577" s="27" t="s">
        <v>14</v>
      </c>
      <c r="D4577" s="44" t="s">
        <v>14</v>
      </c>
      <c r="E4577" s="22" t="s">
        <v>14</v>
      </c>
      <c r="F4577" s="44" t="s">
        <v>14</v>
      </c>
      <c r="G4577" s="44" t="s">
        <v>14</v>
      </c>
      <c r="H4577" s="44" t="s">
        <v>14</v>
      </c>
      <c r="I4577" s="22" t="s">
        <v>14</v>
      </c>
      <c r="J4577" s="22" t="s">
        <v>14</v>
      </c>
      <c r="K4577" s="22" t="s">
        <v>14</v>
      </c>
      <c r="M4577" s="45" t="s">
        <v>14</v>
      </c>
    </row>
    <row r="4578" spans="1:13" x14ac:dyDescent="0.25">
      <c r="A4578" s="44" t="s">
        <v>14</v>
      </c>
      <c r="B4578" s="27" t="s">
        <v>14</v>
      </c>
      <c r="C4578" s="27" t="s">
        <v>14</v>
      </c>
      <c r="D4578" s="44" t="s">
        <v>14</v>
      </c>
      <c r="E4578" s="22" t="s">
        <v>14</v>
      </c>
      <c r="F4578" s="44" t="s">
        <v>14</v>
      </c>
      <c r="G4578" s="44" t="s">
        <v>14</v>
      </c>
      <c r="H4578" s="44" t="s">
        <v>14</v>
      </c>
      <c r="I4578" s="22" t="s">
        <v>14</v>
      </c>
      <c r="J4578" s="22" t="s">
        <v>14</v>
      </c>
      <c r="K4578" s="22" t="s">
        <v>14</v>
      </c>
      <c r="M4578" s="45" t="s">
        <v>14</v>
      </c>
    </row>
    <row r="4579" spans="1:13" x14ac:dyDescent="0.25">
      <c r="A4579" s="44" t="s">
        <v>14</v>
      </c>
      <c r="B4579" s="27" t="s">
        <v>14</v>
      </c>
      <c r="C4579" s="27" t="s">
        <v>14</v>
      </c>
      <c r="D4579" s="44" t="s">
        <v>14</v>
      </c>
      <c r="E4579" s="22" t="s">
        <v>14</v>
      </c>
      <c r="F4579" s="44" t="s">
        <v>14</v>
      </c>
      <c r="G4579" s="44" t="s">
        <v>14</v>
      </c>
      <c r="H4579" s="44" t="s">
        <v>14</v>
      </c>
      <c r="I4579" s="22" t="s">
        <v>14</v>
      </c>
      <c r="J4579" s="22" t="s">
        <v>14</v>
      </c>
      <c r="K4579" s="22" t="s">
        <v>14</v>
      </c>
      <c r="M4579" s="45" t="s">
        <v>14</v>
      </c>
    </row>
    <row r="4580" spans="1:13" x14ac:dyDescent="0.25">
      <c r="A4580" s="44" t="s">
        <v>14</v>
      </c>
      <c r="B4580" s="27" t="s">
        <v>14</v>
      </c>
      <c r="C4580" s="27" t="s">
        <v>14</v>
      </c>
      <c r="D4580" s="44" t="s">
        <v>14</v>
      </c>
      <c r="E4580" s="22" t="s">
        <v>14</v>
      </c>
      <c r="F4580" s="44" t="s">
        <v>14</v>
      </c>
      <c r="G4580" s="44" t="s">
        <v>14</v>
      </c>
      <c r="H4580" s="44" t="s">
        <v>14</v>
      </c>
      <c r="I4580" s="22" t="s">
        <v>14</v>
      </c>
      <c r="J4580" s="22" t="s">
        <v>14</v>
      </c>
      <c r="K4580" s="22" t="s">
        <v>14</v>
      </c>
      <c r="M4580" s="45" t="s">
        <v>14</v>
      </c>
    </row>
    <row r="4581" spans="1:13" x14ac:dyDescent="0.25">
      <c r="A4581" s="44" t="s">
        <v>14</v>
      </c>
      <c r="B4581" s="27" t="s">
        <v>14</v>
      </c>
      <c r="C4581" s="27" t="s">
        <v>14</v>
      </c>
      <c r="D4581" s="44" t="s">
        <v>14</v>
      </c>
      <c r="E4581" s="22" t="s">
        <v>14</v>
      </c>
      <c r="F4581" s="44" t="s">
        <v>14</v>
      </c>
      <c r="G4581" s="44" t="s">
        <v>14</v>
      </c>
      <c r="H4581" s="44" t="s">
        <v>14</v>
      </c>
      <c r="I4581" s="22" t="s">
        <v>14</v>
      </c>
      <c r="J4581" s="22" t="s">
        <v>14</v>
      </c>
      <c r="K4581" s="22" t="s">
        <v>14</v>
      </c>
      <c r="M4581" s="45" t="s">
        <v>14</v>
      </c>
    </row>
    <row r="4582" spans="1:13" x14ac:dyDescent="0.25">
      <c r="A4582" s="44" t="s">
        <v>14</v>
      </c>
      <c r="B4582" s="27" t="s">
        <v>14</v>
      </c>
      <c r="C4582" s="27" t="s">
        <v>14</v>
      </c>
      <c r="D4582" s="44" t="s">
        <v>14</v>
      </c>
      <c r="E4582" s="22" t="s">
        <v>14</v>
      </c>
      <c r="F4582" s="44" t="s">
        <v>14</v>
      </c>
      <c r="G4582" s="44" t="s">
        <v>14</v>
      </c>
      <c r="H4582" s="44" t="s">
        <v>14</v>
      </c>
      <c r="I4582" s="22" t="s">
        <v>14</v>
      </c>
      <c r="J4582" s="22" t="s">
        <v>14</v>
      </c>
      <c r="K4582" s="22" t="s">
        <v>14</v>
      </c>
      <c r="M4582" s="45" t="s">
        <v>14</v>
      </c>
    </row>
    <row r="4583" spans="1:13" x14ac:dyDescent="0.25">
      <c r="A4583" s="44" t="s">
        <v>14</v>
      </c>
      <c r="B4583" s="27" t="s">
        <v>14</v>
      </c>
      <c r="C4583" s="27" t="s">
        <v>14</v>
      </c>
      <c r="D4583" s="44" t="s">
        <v>14</v>
      </c>
      <c r="E4583" s="22" t="s">
        <v>14</v>
      </c>
      <c r="F4583" s="44" t="s">
        <v>14</v>
      </c>
      <c r="G4583" s="44" t="s">
        <v>14</v>
      </c>
      <c r="H4583" s="44" t="s">
        <v>14</v>
      </c>
      <c r="I4583" s="22" t="s">
        <v>14</v>
      </c>
      <c r="J4583" s="22" t="s">
        <v>14</v>
      </c>
      <c r="K4583" s="22" t="s">
        <v>14</v>
      </c>
      <c r="M4583" s="45" t="s">
        <v>14</v>
      </c>
    </row>
    <row r="4584" spans="1:13" x14ac:dyDescent="0.25">
      <c r="A4584" s="44" t="s">
        <v>14</v>
      </c>
      <c r="B4584" s="27" t="s">
        <v>14</v>
      </c>
      <c r="C4584" s="27" t="s">
        <v>14</v>
      </c>
      <c r="D4584" s="44" t="s">
        <v>14</v>
      </c>
      <c r="E4584" s="22" t="s">
        <v>14</v>
      </c>
      <c r="F4584" s="44" t="s">
        <v>14</v>
      </c>
      <c r="G4584" s="44" t="s">
        <v>14</v>
      </c>
      <c r="H4584" s="44" t="s">
        <v>14</v>
      </c>
      <c r="I4584" s="22" t="s">
        <v>14</v>
      </c>
      <c r="J4584" s="22" t="s">
        <v>14</v>
      </c>
      <c r="K4584" s="22" t="s">
        <v>14</v>
      </c>
      <c r="M4584" s="45" t="s">
        <v>14</v>
      </c>
    </row>
    <row r="4585" spans="1:13" x14ac:dyDescent="0.25">
      <c r="A4585" s="44" t="s">
        <v>14</v>
      </c>
      <c r="B4585" s="27" t="s">
        <v>14</v>
      </c>
      <c r="C4585" s="27" t="s">
        <v>14</v>
      </c>
      <c r="D4585" s="44" t="s">
        <v>14</v>
      </c>
      <c r="E4585" s="22" t="s">
        <v>14</v>
      </c>
      <c r="F4585" s="44" t="s">
        <v>14</v>
      </c>
      <c r="G4585" s="44" t="s">
        <v>14</v>
      </c>
      <c r="H4585" s="44" t="s">
        <v>14</v>
      </c>
      <c r="I4585" s="22" t="s">
        <v>14</v>
      </c>
      <c r="J4585" s="22" t="s">
        <v>14</v>
      </c>
      <c r="K4585" s="22" t="s">
        <v>14</v>
      </c>
      <c r="M4585" s="45" t="s">
        <v>14</v>
      </c>
    </row>
    <row r="4586" spans="1:13" x14ac:dyDescent="0.25">
      <c r="A4586" s="44" t="s">
        <v>14</v>
      </c>
      <c r="B4586" s="27" t="s">
        <v>14</v>
      </c>
      <c r="C4586" s="27" t="s">
        <v>14</v>
      </c>
      <c r="D4586" s="44" t="s">
        <v>14</v>
      </c>
      <c r="E4586" s="22" t="s">
        <v>14</v>
      </c>
      <c r="F4586" s="44" t="s">
        <v>14</v>
      </c>
      <c r="G4586" s="44" t="s">
        <v>14</v>
      </c>
      <c r="H4586" s="44" t="s">
        <v>14</v>
      </c>
      <c r="I4586" s="22" t="s">
        <v>14</v>
      </c>
      <c r="J4586" s="22" t="s">
        <v>14</v>
      </c>
      <c r="K4586" s="22" t="s">
        <v>14</v>
      </c>
      <c r="M4586" s="45" t="s">
        <v>14</v>
      </c>
    </row>
    <row r="4587" spans="1:13" x14ac:dyDescent="0.25">
      <c r="A4587" s="44" t="s">
        <v>14</v>
      </c>
      <c r="B4587" s="27" t="s">
        <v>14</v>
      </c>
      <c r="C4587" s="27" t="s">
        <v>14</v>
      </c>
      <c r="D4587" s="44" t="s">
        <v>14</v>
      </c>
      <c r="E4587" s="22" t="s">
        <v>14</v>
      </c>
      <c r="F4587" s="44" t="s">
        <v>14</v>
      </c>
      <c r="G4587" s="44" t="s">
        <v>14</v>
      </c>
      <c r="H4587" s="44" t="s">
        <v>14</v>
      </c>
      <c r="I4587" s="22" t="s">
        <v>14</v>
      </c>
      <c r="J4587" s="22" t="s">
        <v>14</v>
      </c>
      <c r="K4587" s="22" t="s">
        <v>14</v>
      </c>
      <c r="M4587" s="45" t="s">
        <v>14</v>
      </c>
    </row>
    <row r="4588" spans="1:13" x14ac:dyDescent="0.25">
      <c r="A4588" s="44" t="s">
        <v>14</v>
      </c>
      <c r="B4588" s="27" t="s">
        <v>14</v>
      </c>
      <c r="C4588" s="27" t="s">
        <v>14</v>
      </c>
      <c r="D4588" s="44" t="s">
        <v>14</v>
      </c>
      <c r="E4588" s="22" t="s">
        <v>14</v>
      </c>
      <c r="F4588" s="44" t="s">
        <v>14</v>
      </c>
      <c r="G4588" s="44" t="s">
        <v>14</v>
      </c>
      <c r="H4588" s="44" t="s">
        <v>14</v>
      </c>
      <c r="I4588" s="22" t="s">
        <v>14</v>
      </c>
      <c r="J4588" s="22" t="s">
        <v>14</v>
      </c>
      <c r="K4588" s="22" t="s">
        <v>14</v>
      </c>
      <c r="M4588" s="45" t="s">
        <v>14</v>
      </c>
    </row>
    <row r="4589" spans="1:13" x14ac:dyDescent="0.25">
      <c r="A4589" s="44" t="s">
        <v>14</v>
      </c>
      <c r="B4589" s="27" t="s">
        <v>14</v>
      </c>
      <c r="C4589" s="27" t="s">
        <v>14</v>
      </c>
      <c r="D4589" s="44" t="s">
        <v>14</v>
      </c>
      <c r="E4589" s="22" t="s">
        <v>14</v>
      </c>
      <c r="F4589" s="44" t="s">
        <v>14</v>
      </c>
      <c r="G4589" s="44" t="s">
        <v>14</v>
      </c>
      <c r="H4589" s="44" t="s">
        <v>14</v>
      </c>
      <c r="I4589" s="22" t="s">
        <v>14</v>
      </c>
      <c r="J4589" s="22" t="s">
        <v>14</v>
      </c>
      <c r="K4589" s="22" t="s">
        <v>14</v>
      </c>
      <c r="M4589" s="45" t="s">
        <v>14</v>
      </c>
    </row>
    <row r="4590" spans="1:13" x14ac:dyDescent="0.25">
      <c r="A4590" s="44" t="s">
        <v>14</v>
      </c>
      <c r="B4590" s="27" t="s">
        <v>14</v>
      </c>
      <c r="C4590" s="27" t="s">
        <v>14</v>
      </c>
      <c r="D4590" s="44" t="s">
        <v>14</v>
      </c>
      <c r="E4590" s="22" t="s">
        <v>14</v>
      </c>
      <c r="F4590" s="44" t="s">
        <v>14</v>
      </c>
      <c r="G4590" s="44" t="s">
        <v>14</v>
      </c>
      <c r="H4590" s="44" t="s">
        <v>14</v>
      </c>
      <c r="I4590" s="22" t="s">
        <v>14</v>
      </c>
      <c r="J4590" s="22" t="s">
        <v>14</v>
      </c>
      <c r="K4590" s="22" t="s">
        <v>14</v>
      </c>
      <c r="M4590" s="45" t="s">
        <v>14</v>
      </c>
    </row>
    <row r="4591" spans="1:13" x14ac:dyDescent="0.25">
      <c r="A4591" s="44" t="s">
        <v>14</v>
      </c>
      <c r="B4591" s="27" t="s">
        <v>14</v>
      </c>
      <c r="C4591" s="27" t="s">
        <v>14</v>
      </c>
      <c r="D4591" s="44" t="s">
        <v>14</v>
      </c>
      <c r="E4591" s="22" t="s">
        <v>14</v>
      </c>
      <c r="F4591" s="44" t="s">
        <v>14</v>
      </c>
      <c r="G4591" s="44" t="s">
        <v>14</v>
      </c>
      <c r="H4591" s="44" t="s">
        <v>14</v>
      </c>
      <c r="I4591" s="22" t="s">
        <v>14</v>
      </c>
      <c r="J4591" s="22" t="s">
        <v>14</v>
      </c>
      <c r="K4591" s="22" t="s">
        <v>14</v>
      </c>
      <c r="M4591" s="45" t="s">
        <v>14</v>
      </c>
    </row>
    <row r="4592" spans="1:13" x14ac:dyDescent="0.25">
      <c r="A4592" s="44" t="s">
        <v>14</v>
      </c>
      <c r="B4592" s="27" t="s">
        <v>14</v>
      </c>
      <c r="C4592" s="27" t="s">
        <v>14</v>
      </c>
      <c r="D4592" s="44" t="s">
        <v>14</v>
      </c>
      <c r="E4592" s="22" t="s">
        <v>14</v>
      </c>
      <c r="F4592" s="44" t="s">
        <v>14</v>
      </c>
      <c r="G4592" s="44" t="s">
        <v>14</v>
      </c>
      <c r="H4592" s="44" t="s">
        <v>14</v>
      </c>
      <c r="I4592" s="22" t="s">
        <v>14</v>
      </c>
      <c r="J4592" s="22" t="s">
        <v>14</v>
      </c>
      <c r="K4592" s="22" t="s">
        <v>14</v>
      </c>
      <c r="M4592" s="45" t="s">
        <v>14</v>
      </c>
    </row>
    <row r="4593" spans="1:13" x14ac:dyDescent="0.25">
      <c r="A4593" s="44" t="s">
        <v>14</v>
      </c>
      <c r="B4593" s="27" t="s">
        <v>14</v>
      </c>
      <c r="C4593" s="27" t="s">
        <v>14</v>
      </c>
      <c r="D4593" s="44" t="s">
        <v>14</v>
      </c>
      <c r="E4593" s="22" t="s">
        <v>14</v>
      </c>
      <c r="F4593" s="44" t="s">
        <v>14</v>
      </c>
      <c r="G4593" s="44" t="s">
        <v>14</v>
      </c>
      <c r="H4593" s="44" t="s">
        <v>14</v>
      </c>
      <c r="I4593" s="22" t="s">
        <v>14</v>
      </c>
      <c r="J4593" s="22" t="s">
        <v>14</v>
      </c>
      <c r="K4593" s="22" t="s">
        <v>14</v>
      </c>
      <c r="M4593" s="45" t="s">
        <v>14</v>
      </c>
    </row>
    <row r="4594" spans="1:13" x14ac:dyDescent="0.25">
      <c r="A4594" s="44" t="s">
        <v>14</v>
      </c>
      <c r="B4594" s="27" t="s">
        <v>14</v>
      </c>
      <c r="C4594" s="27" t="s">
        <v>14</v>
      </c>
      <c r="D4594" s="44" t="s">
        <v>14</v>
      </c>
      <c r="E4594" s="22" t="s">
        <v>14</v>
      </c>
      <c r="F4594" s="44" t="s">
        <v>14</v>
      </c>
      <c r="G4594" s="44" t="s">
        <v>14</v>
      </c>
      <c r="H4594" s="44" t="s">
        <v>14</v>
      </c>
      <c r="I4594" s="22" t="s">
        <v>14</v>
      </c>
      <c r="J4594" s="22" t="s">
        <v>14</v>
      </c>
      <c r="K4594" s="22" t="s">
        <v>14</v>
      </c>
      <c r="M4594" s="45" t="s">
        <v>14</v>
      </c>
    </row>
    <row r="4595" spans="1:13" x14ac:dyDescent="0.25">
      <c r="A4595" s="44" t="s">
        <v>14</v>
      </c>
      <c r="B4595" s="27" t="s">
        <v>14</v>
      </c>
      <c r="C4595" s="27" t="s">
        <v>14</v>
      </c>
      <c r="D4595" s="44" t="s">
        <v>14</v>
      </c>
      <c r="E4595" s="22" t="s">
        <v>14</v>
      </c>
      <c r="F4595" s="44" t="s">
        <v>14</v>
      </c>
      <c r="G4595" s="44" t="s">
        <v>14</v>
      </c>
      <c r="H4595" s="44" t="s">
        <v>14</v>
      </c>
      <c r="I4595" s="22" t="s">
        <v>14</v>
      </c>
      <c r="J4595" s="22" t="s">
        <v>14</v>
      </c>
      <c r="K4595" s="22" t="s">
        <v>14</v>
      </c>
      <c r="M4595" s="45" t="s">
        <v>14</v>
      </c>
    </row>
    <row r="4596" spans="1:13" x14ac:dyDescent="0.25">
      <c r="A4596" s="44" t="s">
        <v>14</v>
      </c>
      <c r="B4596" s="27" t="s">
        <v>14</v>
      </c>
      <c r="C4596" s="27" t="s">
        <v>14</v>
      </c>
      <c r="D4596" s="44" t="s">
        <v>14</v>
      </c>
      <c r="E4596" s="22" t="s">
        <v>14</v>
      </c>
      <c r="F4596" s="44" t="s">
        <v>14</v>
      </c>
      <c r="G4596" s="44" t="s">
        <v>14</v>
      </c>
      <c r="H4596" s="44" t="s">
        <v>14</v>
      </c>
      <c r="I4596" s="22" t="s">
        <v>14</v>
      </c>
      <c r="J4596" s="22" t="s">
        <v>14</v>
      </c>
      <c r="K4596" s="22" t="s">
        <v>14</v>
      </c>
      <c r="M4596" s="45" t="s">
        <v>14</v>
      </c>
    </row>
    <row r="4597" spans="1:13" x14ac:dyDescent="0.25">
      <c r="A4597" s="44" t="s">
        <v>14</v>
      </c>
      <c r="B4597" s="27" t="s">
        <v>14</v>
      </c>
      <c r="C4597" s="27" t="s">
        <v>14</v>
      </c>
      <c r="D4597" s="44" t="s">
        <v>14</v>
      </c>
      <c r="E4597" s="22" t="s">
        <v>14</v>
      </c>
      <c r="F4597" s="44" t="s">
        <v>14</v>
      </c>
      <c r="G4597" s="44" t="s">
        <v>14</v>
      </c>
      <c r="H4597" s="44" t="s">
        <v>14</v>
      </c>
      <c r="I4597" s="22" t="s">
        <v>14</v>
      </c>
      <c r="J4597" s="22" t="s">
        <v>14</v>
      </c>
      <c r="K4597" s="22" t="s">
        <v>14</v>
      </c>
      <c r="M4597" s="45" t="s">
        <v>14</v>
      </c>
    </row>
    <row r="4598" spans="1:13" x14ac:dyDescent="0.25">
      <c r="A4598" s="44" t="s">
        <v>14</v>
      </c>
      <c r="B4598" s="27" t="s">
        <v>14</v>
      </c>
      <c r="C4598" s="27" t="s">
        <v>14</v>
      </c>
      <c r="D4598" s="44" t="s">
        <v>14</v>
      </c>
      <c r="E4598" s="22" t="s">
        <v>14</v>
      </c>
      <c r="F4598" s="44" t="s">
        <v>14</v>
      </c>
      <c r="G4598" s="44" t="s">
        <v>14</v>
      </c>
      <c r="H4598" s="44" t="s">
        <v>14</v>
      </c>
      <c r="I4598" s="22" t="s">
        <v>14</v>
      </c>
      <c r="J4598" s="22" t="s">
        <v>14</v>
      </c>
      <c r="K4598" s="22" t="s">
        <v>14</v>
      </c>
      <c r="M4598" s="45" t="s">
        <v>14</v>
      </c>
    </row>
    <row r="4599" spans="1:13" x14ac:dyDescent="0.25">
      <c r="A4599" s="44" t="s">
        <v>14</v>
      </c>
      <c r="B4599" s="27" t="s">
        <v>14</v>
      </c>
      <c r="C4599" s="27" t="s">
        <v>14</v>
      </c>
      <c r="D4599" s="44" t="s">
        <v>14</v>
      </c>
      <c r="E4599" s="22" t="s">
        <v>14</v>
      </c>
      <c r="F4599" s="44" t="s">
        <v>14</v>
      </c>
      <c r="G4599" s="44" t="s">
        <v>14</v>
      </c>
      <c r="H4599" s="44" t="s">
        <v>14</v>
      </c>
      <c r="I4599" s="22" t="s">
        <v>14</v>
      </c>
      <c r="J4599" s="22" t="s">
        <v>14</v>
      </c>
      <c r="K4599" s="22" t="s">
        <v>14</v>
      </c>
      <c r="M4599" s="45" t="s">
        <v>14</v>
      </c>
    </row>
    <row r="4600" spans="1:13" x14ac:dyDescent="0.25">
      <c r="A4600" s="44" t="s">
        <v>14</v>
      </c>
      <c r="B4600" s="27" t="s">
        <v>14</v>
      </c>
      <c r="C4600" s="27" t="s">
        <v>14</v>
      </c>
      <c r="D4600" s="44" t="s">
        <v>14</v>
      </c>
      <c r="E4600" s="22" t="s">
        <v>14</v>
      </c>
      <c r="F4600" s="44" t="s">
        <v>14</v>
      </c>
      <c r="G4600" s="44" t="s">
        <v>14</v>
      </c>
      <c r="H4600" s="44" t="s">
        <v>14</v>
      </c>
      <c r="I4600" s="22" t="s">
        <v>14</v>
      </c>
      <c r="J4600" s="22" t="s">
        <v>14</v>
      </c>
      <c r="K4600" s="22" t="s">
        <v>14</v>
      </c>
      <c r="M4600" s="45" t="s">
        <v>14</v>
      </c>
    </row>
    <row r="4601" spans="1:13" x14ac:dyDescent="0.25">
      <c r="A4601" s="44" t="s">
        <v>14</v>
      </c>
      <c r="B4601" s="27" t="s">
        <v>14</v>
      </c>
      <c r="C4601" s="27" t="s">
        <v>14</v>
      </c>
      <c r="D4601" s="44" t="s">
        <v>14</v>
      </c>
      <c r="E4601" s="22" t="s">
        <v>14</v>
      </c>
      <c r="F4601" s="44" t="s">
        <v>14</v>
      </c>
      <c r="G4601" s="44" t="s">
        <v>14</v>
      </c>
      <c r="H4601" s="44" t="s">
        <v>14</v>
      </c>
      <c r="I4601" s="22" t="s">
        <v>14</v>
      </c>
      <c r="J4601" s="22" t="s">
        <v>14</v>
      </c>
      <c r="K4601" s="22" t="s">
        <v>14</v>
      </c>
      <c r="M4601" s="45" t="s">
        <v>14</v>
      </c>
    </row>
    <row r="4602" spans="1:13" x14ac:dyDescent="0.25">
      <c r="A4602" s="44" t="s">
        <v>14</v>
      </c>
      <c r="B4602" s="27" t="s">
        <v>14</v>
      </c>
      <c r="C4602" s="27" t="s">
        <v>14</v>
      </c>
      <c r="D4602" s="44" t="s">
        <v>14</v>
      </c>
      <c r="E4602" s="22" t="s">
        <v>14</v>
      </c>
      <c r="F4602" s="44" t="s">
        <v>14</v>
      </c>
      <c r="G4602" s="44" t="s">
        <v>14</v>
      </c>
      <c r="H4602" s="44" t="s">
        <v>14</v>
      </c>
      <c r="I4602" s="22" t="s">
        <v>14</v>
      </c>
      <c r="J4602" s="22" t="s">
        <v>14</v>
      </c>
      <c r="K4602" s="22" t="s">
        <v>14</v>
      </c>
      <c r="M4602" s="45" t="s">
        <v>14</v>
      </c>
    </row>
    <row r="4603" spans="1:13" x14ac:dyDescent="0.25">
      <c r="A4603" s="44" t="s">
        <v>14</v>
      </c>
      <c r="B4603" s="27" t="s">
        <v>14</v>
      </c>
      <c r="C4603" s="27" t="s">
        <v>14</v>
      </c>
      <c r="D4603" s="44" t="s">
        <v>14</v>
      </c>
      <c r="E4603" s="22" t="s">
        <v>14</v>
      </c>
      <c r="F4603" s="44" t="s">
        <v>14</v>
      </c>
      <c r="G4603" s="44" t="s">
        <v>14</v>
      </c>
      <c r="H4603" s="44" t="s">
        <v>14</v>
      </c>
      <c r="I4603" s="22" t="s">
        <v>14</v>
      </c>
      <c r="J4603" s="22" t="s">
        <v>14</v>
      </c>
      <c r="K4603" s="22" t="s">
        <v>14</v>
      </c>
      <c r="M4603" s="45" t="s">
        <v>14</v>
      </c>
    </row>
    <row r="4604" spans="1:13" x14ac:dyDescent="0.25">
      <c r="A4604" s="44" t="s">
        <v>14</v>
      </c>
      <c r="B4604" s="27" t="s">
        <v>14</v>
      </c>
      <c r="C4604" s="27" t="s">
        <v>14</v>
      </c>
      <c r="D4604" s="44" t="s">
        <v>14</v>
      </c>
      <c r="E4604" s="22" t="s">
        <v>14</v>
      </c>
      <c r="F4604" s="44" t="s">
        <v>14</v>
      </c>
      <c r="G4604" s="44" t="s">
        <v>14</v>
      </c>
      <c r="H4604" s="44" t="s">
        <v>14</v>
      </c>
      <c r="I4604" s="22" t="s">
        <v>14</v>
      </c>
      <c r="J4604" s="22" t="s">
        <v>14</v>
      </c>
      <c r="K4604" s="22" t="s">
        <v>14</v>
      </c>
      <c r="M4604" s="45" t="s">
        <v>14</v>
      </c>
    </row>
    <row r="4605" spans="1:13" x14ac:dyDescent="0.25">
      <c r="A4605" s="44" t="s">
        <v>14</v>
      </c>
      <c r="B4605" s="27" t="s">
        <v>14</v>
      </c>
      <c r="C4605" s="27" t="s">
        <v>14</v>
      </c>
      <c r="D4605" s="44" t="s">
        <v>14</v>
      </c>
      <c r="E4605" s="22" t="s">
        <v>14</v>
      </c>
      <c r="F4605" s="44" t="s">
        <v>14</v>
      </c>
      <c r="G4605" s="44" t="s">
        <v>14</v>
      </c>
      <c r="H4605" s="44" t="s">
        <v>14</v>
      </c>
      <c r="I4605" s="22" t="s">
        <v>14</v>
      </c>
      <c r="J4605" s="22" t="s">
        <v>14</v>
      </c>
      <c r="K4605" s="22" t="s">
        <v>14</v>
      </c>
      <c r="M4605" s="45" t="s">
        <v>14</v>
      </c>
    </row>
    <row r="4606" spans="1:13" x14ac:dyDescent="0.25">
      <c r="A4606" s="44" t="s">
        <v>14</v>
      </c>
      <c r="B4606" s="27" t="s">
        <v>14</v>
      </c>
      <c r="C4606" s="27" t="s">
        <v>14</v>
      </c>
      <c r="D4606" s="44" t="s">
        <v>14</v>
      </c>
      <c r="E4606" s="22" t="s">
        <v>14</v>
      </c>
      <c r="F4606" s="44" t="s">
        <v>14</v>
      </c>
      <c r="G4606" s="44" t="s">
        <v>14</v>
      </c>
      <c r="H4606" s="44" t="s">
        <v>14</v>
      </c>
      <c r="I4606" s="22" t="s">
        <v>14</v>
      </c>
      <c r="J4606" s="22" t="s">
        <v>14</v>
      </c>
      <c r="K4606" s="22" t="s">
        <v>14</v>
      </c>
      <c r="M4606" s="45" t="s">
        <v>14</v>
      </c>
    </row>
    <row r="4607" spans="1:13" x14ac:dyDescent="0.25">
      <c r="A4607" s="44" t="s">
        <v>14</v>
      </c>
      <c r="B4607" s="27" t="s">
        <v>14</v>
      </c>
      <c r="C4607" s="27" t="s">
        <v>14</v>
      </c>
      <c r="D4607" s="44" t="s">
        <v>14</v>
      </c>
      <c r="E4607" s="22" t="s">
        <v>14</v>
      </c>
      <c r="F4607" s="44" t="s">
        <v>14</v>
      </c>
      <c r="G4607" s="44" t="s">
        <v>14</v>
      </c>
      <c r="H4607" s="44" t="s">
        <v>14</v>
      </c>
      <c r="I4607" s="22" t="s">
        <v>14</v>
      </c>
      <c r="J4607" s="22" t="s">
        <v>14</v>
      </c>
      <c r="K4607" s="22" t="s">
        <v>14</v>
      </c>
      <c r="M4607" s="45" t="s">
        <v>14</v>
      </c>
    </row>
    <row r="4608" spans="1:13" x14ac:dyDescent="0.25">
      <c r="A4608" s="44" t="s">
        <v>14</v>
      </c>
      <c r="B4608" s="27" t="s">
        <v>14</v>
      </c>
      <c r="C4608" s="27" t="s">
        <v>14</v>
      </c>
      <c r="D4608" s="44" t="s">
        <v>14</v>
      </c>
      <c r="E4608" s="22" t="s">
        <v>14</v>
      </c>
      <c r="F4608" s="44" t="s">
        <v>14</v>
      </c>
      <c r="G4608" s="44" t="s">
        <v>14</v>
      </c>
      <c r="H4608" s="44" t="s">
        <v>14</v>
      </c>
      <c r="I4608" s="22" t="s">
        <v>14</v>
      </c>
      <c r="J4608" s="22" t="s">
        <v>14</v>
      </c>
      <c r="K4608" s="22" t="s">
        <v>14</v>
      </c>
      <c r="M4608" s="45" t="s">
        <v>14</v>
      </c>
    </row>
    <row r="4609" spans="1:13" x14ac:dyDescent="0.25">
      <c r="A4609" s="44" t="s">
        <v>14</v>
      </c>
      <c r="B4609" s="27" t="s">
        <v>14</v>
      </c>
      <c r="C4609" s="27" t="s">
        <v>14</v>
      </c>
      <c r="D4609" s="44" t="s">
        <v>14</v>
      </c>
      <c r="E4609" s="22" t="s">
        <v>14</v>
      </c>
      <c r="F4609" s="44" t="s">
        <v>14</v>
      </c>
      <c r="G4609" s="44" t="s">
        <v>14</v>
      </c>
      <c r="H4609" s="44" t="s">
        <v>14</v>
      </c>
      <c r="I4609" s="22" t="s">
        <v>14</v>
      </c>
      <c r="J4609" s="22" t="s">
        <v>14</v>
      </c>
      <c r="K4609" s="22" t="s">
        <v>14</v>
      </c>
      <c r="M4609" s="45" t="s">
        <v>14</v>
      </c>
    </row>
    <row r="4610" spans="1:13" x14ac:dyDescent="0.25">
      <c r="A4610" s="44" t="s">
        <v>14</v>
      </c>
      <c r="B4610" s="27" t="s">
        <v>14</v>
      </c>
      <c r="C4610" s="27" t="s">
        <v>14</v>
      </c>
      <c r="D4610" s="44" t="s">
        <v>14</v>
      </c>
      <c r="E4610" s="22" t="s">
        <v>14</v>
      </c>
      <c r="F4610" s="44" t="s">
        <v>14</v>
      </c>
      <c r="G4610" s="44" t="s">
        <v>14</v>
      </c>
      <c r="H4610" s="44" t="s">
        <v>14</v>
      </c>
      <c r="I4610" s="22" t="s">
        <v>14</v>
      </c>
      <c r="J4610" s="22" t="s">
        <v>14</v>
      </c>
      <c r="K4610" s="22" t="s">
        <v>14</v>
      </c>
      <c r="M4610" s="45" t="s">
        <v>14</v>
      </c>
    </row>
    <row r="4611" spans="1:13" x14ac:dyDescent="0.25">
      <c r="A4611" s="44" t="s">
        <v>14</v>
      </c>
      <c r="B4611" s="27" t="s">
        <v>14</v>
      </c>
      <c r="C4611" s="27" t="s">
        <v>14</v>
      </c>
      <c r="D4611" s="44" t="s">
        <v>14</v>
      </c>
      <c r="E4611" s="22" t="s">
        <v>14</v>
      </c>
      <c r="F4611" s="44" t="s">
        <v>14</v>
      </c>
      <c r="G4611" s="44" t="s">
        <v>14</v>
      </c>
      <c r="H4611" s="44" t="s">
        <v>14</v>
      </c>
      <c r="I4611" s="22" t="s">
        <v>14</v>
      </c>
      <c r="J4611" s="22" t="s">
        <v>14</v>
      </c>
      <c r="K4611" s="22" t="s">
        <v>14</v>
      </c>
      <c r="M4611" s="45" t="s">
        <v>14</v>
      </c>
    </row>
    <row r="4612" spans="1:13" x14ac:dyDescent="0.25">
      <c r="A4612" s="44" t="s">
        <v>14</v>
      </c>
      <c r="B4612" s="27" t="s">
        <v>14</v>
      </c>
      <c r="C4612" s="27" t="s">
        <v>14</v>
      </c>
      <c r="D4612" s="44" t="s">
        <v>14</v>
      </c>
      <c r="E4612" s="22" t="s">
        <v>14</v>
      </c>
      <c r="F4612" s="44" t="s">
        <v>14</v>
      </c>
      <c r="G4612" s="44" t="s">
        <v>14</v>
      </c>
      <c r="H4612" s="44" t="s">
        <v>14</v>
      </c>
      <c r="I4612" s="22" t="s">
        <v>14</v>
      </c>
      <c r="J4612" s="22" t="s">
        <v>14</v>
      </c>
      <c r="K4612" s="22" t="s">
        <v>14</v>
      </c>
      <c r="M4612" s="45" t="s">
        <v>14</v>
      </c>
    </row>
    <row r="4613" spans="1:13" x14ac:dyDescent="0.25">
      <c r="A4613" s="44" t="s">
        <v>14</v>
      </c>
      <c r="B4613" s="27" t="s">
        <v>14</v>
      </c>
      <c r="C4613" s="27" t="s">
        <v>14</v>
      </c>
      <c r="D4613" s="44" t="s">
        <v>14</v>
      </c>
      <c r="E4613" s="22" t="s">
        <v>14</v>
      </c>
      <c r="F4613" s="44" t="s">
        <v>14</v>
      </c>
      <c r="G4613" s="44" t="s">
        <v>14</v>
      </c>
      <c r="H4613" s="44" t="s">
        <v>14</v>
      </c>
      <c r="I4613" s="22" t="s">
        <v>14</v>
      </c>
      <c r="J4613" s="22" t="s">
        <v>14</v>
      </c>
      <c r="K4613" s="22" t="s">
        <v>14</v>
      </c>
      <c r="M4613" s="45" t="s">
        <v>14</v>
      </c>
    </row>
    <row r="4614" spans="1:13" x14ac:dyDescent="0.25">
      <c r="A4614" s="44" t="s">
        <v>14</v>
      </c>
      <c r="B4614" s="27" t="s">
        <v>14</v>
      </c>
      <c r="C4614" s="27" t="s">
        <v>14</v>
      </c>
      <c r="D4614" s="44" t="s">
        <v>14</v>
      </c>
      <c r="E4614" s="22" t="s">
        <v>14</v>
      </c>
      <c r="F4614" s="44" t="s">
        <v>14</v>
      </c>
      <c r="G4614" s="44" t="s">
        <v>14</v>
      </c>
      <c r="H4614" s="44" t="s">
        <v>14</v>
      </c>
      <c r="I4614" s="22" t="s">
        <v>14</v>
      </c>
      <c r="J4614" s="22" t="s">
        <v>14</v>
      </c>
      <c r="K4614" s="22" t="s">
        <v>14</v>
      </c>
      <c r="M4614" s="45" t="s">
        <v>14</v>
      </c>
    </row>
    <row r="4615" spans="1:13" x14ac:dyDescent="0.25">
      <c r="A4615" s="44" t="s">
        <v>14</v>
      </c>
      <c r="B4615" s="27" t="s">
        <v>14</v>
      </c>
      <c r="C4615" s="27" t="s">
        <v>14</v>
      </c>
      <c r="D4615" s="44" t="s">
        <v>14</v>
      </c>
      <c r="E4615" s="22" t="s">
        <v>14</v>
      </c>
      <c r="F4615" s="44" t="s">
        <v>14</v>
      </c>
      <c r="G4615" s="44" t="s">
        <v>14</v>
      </c>
      <c r="H4615" s="44" t="s">
        <v>14</v>
      </c>
      <c r="I4615" s="22" t="s">
        <v>14</v>
      </c>
      <c r="J4615" s="22" t="s">
        <v>14</v>
      </c>
      <c r="K4615" s="22" t="s">
        <v>14</v>
      </c>
      <c r="M4615" s="45" t="s">
        <v>14</v>
      </c>
    </row>
    <row r="4616" spans="1:13" x14ac:dyDescent="0.25">
      <c r="A4616" s="44" t="s">
        <v>14</v>
      </c>
      <c r="B4616" s="27" t="s">
        <v>14</v>
      </c>
      <c r="C4616" s="27" t="s">
        <v>14</v>
      </c>
      <c r="D4616" s="44" t="s">
        <v>14</v>
      </c>
      <c r="E4616" s="22" t="s">
        <v>14</v>
      </c>
      <c r="F4616" s="44" t="s">
        <v>14</v>
      </c>
      <c r="G4616" s="44" t="s">
        <v>14</v>
      </c>
      <c r="H4616" s="44" t="s">
        <v>14</v>
      </c>
      <c r="I4616" s="22" t="s">
        <v>14</v>
      </c>
      <c r="J4616" s="22" t="s">
        <v>14</v>
      </c>
      <c r="K4616" s="22" t="s">
        <v>14</v>
      </c>
      <c r="M4616" s="45" t="s">
        <v>14</v>
      </c>
    </row>
    <row r="4617" spans="1:13" x14ac:dyDescent="0.25">
      <c r="A4617" s="44" t="s">
        <v>14</v>
      </c>
      <c r="B4617" s="27" t="s">
        <v>14</v>
      </c>
      <c r="C4617" s="27" t="s">
        <v>14</v>
      </c>
      <c r="D4617" s="44" t="s">
        <v>14</v>
      </c>
      <c r="E4617" s="22" t="s">
        <v>14</v>
      </c>
      <c r="F4617" s="44" t="s">
        <v>14</v>
      </c>
      <c r="G4617" s="44" t="s">
        <v>14</v>
      </c>
      <c r="H4617" s="44" t="s">
        <v>14</v>
      </c>
      <c r="I4617" s="22" t="s">
        <v>14</v>
      </c>
      <c r="J4617" s="22" t="s">
        <v>14</v>
      </c>
      <c r="K4617" s="22" t="s">
        <v>14</v>
      </c>
      <c r="M4617" s="45" t="s">
        <v>14</v>
      </c>
    </row>
    <row r="4618" spans="1:13" x14ac:dyDescent="0.25">
      <c r="A4618" s="44" t="s">
        <v>14</v>
      </c>
      <c r="B4618" s="27" t="s">
        <v>14</v>
      </c>
      <c r="C4618" s="27" t="s">
        <v>14</v>
      </c>
      <c r="D4618" s="44" t="s">
        <v>14</v>
      </c>
      <c r="E4618" s="22" t="s">
        <v>14</v>
      </c>
      <c r="F4618" s="44" t="s">
        <v>14</v>
      </c>
      <c r="G4618" s="44" t="s">
        <v>14</v>
      </c>
      <c r="H4618" s="44" t="s">
        <v>14</v>
      </c>
      <c r="I4618" s="22" t="s">
        <v>14</v>
      </c>
      <c r="J4618" s="22" t="s">
        <v>14</v>
      </c>
      <c r="K4618" s="22" t="s">
        <v>14</v>
      </c>
      <c r="M4618" s="45" t="s">
        <v>14</v>
      </c>
    </row>
    <row r="4619" spans="1:13" x14ac:dyDescent="0.25">
      <c r="A4619" s="44" t="s">
        <v>14</v>
      </c>
      <c r="B4619" s="27" t="s">
        <v>14</v>
      </c>
      <c r="C4619" s="27" t="s">
        <v>14</v>
      </c>
      <c r="D4619" s="44" t="s">
        <v>14</v>
      </c>
      <c r="E4619" s="22" t="s">
        <v>14</v>
      </c>
      <c r="F4619" s="44" t="s">
        <v>14</v>
      </c>
      <c r="G4619" s="44" t="s">
        <v>14</v>
      </c>
      <c r="H4619" s="44" t="s">
        <v>14</v>
      </c>
      <c r="I4619" s="22" t="s">
        <v>14</v>
      </c>
      <c r="J4619" s="22" t="s">
        <v>14</v>
      </c>
      <c r="K4619" s="22" t="s">
        <v>14</v>
      </c>
      <c r="M4619" s="45" t="s">
        <v>14</v>
      </c>
    </row>
    <row r="4620" spans="1:13" x14ac:dyDescent="0.25">
      <c r="A4620" s="44" t="s">
        <v>14</v>
      </c>
      <c r="B4620" s="27" t="s">
        <v>14</v>
      </c>
      <c r="C4620" s="27" t="s">
        <v>14</v>
      </c>
      <c r="D4620" s="44" t="s">
        <v>14</v>
      </c>
      <c r="E4620" s="22" t="s">
        <v>14</v>
      </c>
      <c r="F4620" s="44" t="s">
        <v>14</v>
      </c>
      <c r="G4620" s="44" t="s">
        <v>14</v>
      </c>
      <c r="H4620" s="44" t="s">
        <v>14</v>
      </c>
      <c r="I4620" s="22" t="s">
        <v>14</v>
      </c>
      <c r="J4620" s="22" t="s">
        <v>14</v>
      </c>
      <c r="K4620" s="22" t="s">
        <v>14</v>
      </c>
      <c r="M4620" s="45" t="s">
        <v>14</v>
      </c>
    </row>
    <row r="4621" spans="1:13" x14ac:dyDescent="0.25">
      <c r="A4621" s="44" t="s">
        <v>14</v>
      </c>
      <c r="B4621" s="27" t="s">
        <v>14</v>
      </c>
      <c r="C4621" s="27" t="s">
        <v>14</v>
      </c>
      <c r="D4621" s="44" t="s">
        <v>14</v>
      </c>
      <c r="E4621" s="22" t="s">
        <v>14</v>
      </c>
      <c r="F4621" s="44" t="s">
        <v>14</v>
      </c>
      <c r="G4621" s="44" t="s">
        <v>14</v>
      </c>
      <c r="H4621" s="44" t="s">
        <v>14</v>
      </c>
      <c r="I4621" s="22" t="s">
        <v>14</v>
      </c>
      <c r="J4621" s="22" t="s">
        <v>14</v>
      </c>
      <c r="K4621" s="22" t="s">
        <v>14</v>
      </c>
      <c r="M4621" s="45" t="s">
        <v>14</v>
      </c>
    </row>
    <row r="4622" spans="1:13" x14ac:dyDescent="0.25">
      <c r="A4622" s="44" t="s">
        <v>14</v>
      </c>
      <c r="B4622" s="27" t="s">
        <v>14</v>
      </c>
      <c r="C4622" s="27" t="s">
        <v>14</v>
      </c>
      <c r="D4622" s="44" t="s">
        <v>14</v>
      </c>
      <c r="E4622" s="22" t="s">
        <v>14</v>
      </c>
      <c r="F4622" s="44" t="s">
        <v>14</v>
      </c>
      <c r="G4622" s="44" t="s">
        <v>14</v>
      </c>
      <c r="H4622" s="44" t="s">
        <v>14</v>
      </c>
      <c r="I4622" s="22" t="s">
        <v>14</v>
      </c>
      <c r="J4622" s="22" t="s">
        <v>14</v>
      </c>
      <c r="K4622" s="22" t="s">
        <v>14</v>
      </c>
      <c r="M4622" s="45" t="s">
        <v>14</v>
      </c>
    </row>
    <row r="4623" spans="1:13" x14ac:dyDescent="0.25">
      <c r="A4623" s="44" t="s">
        <v>14</v>
      </c>
      <c r="B4623" s="27" t="s">
        <v>14</v>
      </c>
      <c r="C4623" s="27" t="s">
        <v>14</v>
      </c>
      <c r="D4623" s="44" t="s">
        <v>14</v>
      </c>
      <c r="E4623" s="22" t="s">
        <v>14</v>
      </c>
      <c r="F4623" s="44" t="s">
        <v>14</v>
      </c>
      <c r="G4623" s="44" t="s">
        <v>14</v>
      </c>
      <c r="H4623" s="44" t="s">
        <v>14</v>
      </c>
      <c r="I4623" s="22" t="s">
        <v>14</v>
      </c>
      <c r="J4623" s="22" t="s">
        <v>14</v>
      </c>
      <c r="K4623" s="22" t="s">
        <v>14</v>
      </c>
      <c r="M4623" s="45" t="s">
        <v>14</v>
      </c>
    </row>
    <row r="4624" spans="1:13" x14ac:dyDescent="0.25">
      <c r="A4624" s="44" t="s">
        <v>14</v>
      </c>
      <c r="B4624" s="27" t="s">
        <v>14</v>
      </c>
      <c r="C4624" s="27" t="s">
        <v>14</v>
      </c>
      <c r="D4624" s="44" t="s">
        <v>14</v>
      </c>
      <c r="E4624" s="22" t="s">
        <v>14</v>
      </c>
      <c r="F4624" s="44" t="s">
        <v>14</v>
      </c>
      <c r="G4624" s="44" t="s">
        <v>14</v>
      </c>
      <c r="H4624" s="44" t="s">
        <v>14</v>
      </c>
      <c r="I4624" s="22" t="s">
        <v>14</v>
      </c>
      <c r="J4624" s="22" t="s">
        <v>14</v>
      </c>
      <c r="K4624" s="22" t="s">
        <v>14</v>
      </c>
      <c r="M4624" s="45" t="s">
        <v>14</v>
      </c>
    </row>
    <row r="4625" spans="1:13" x14ac:dyDescent="0.25">
      <c r="A4625" s="44" t="s">
        <v>14</v>
      </c>
      <c r="B4625" s="27" t="s">
        <v>14</v>
      </c>
      <c r="C4625" s="27" t="s">
        <v>14</v>
      </c>
      <c r="D4625" s="44" t="s">
        <v>14</v>
      </c>
      <c r="E4625" s="22" t="s">
        <v>14</v>
      </c>
      <c r="F4625" s="44" t="s">
        <v>14</v>
      </c>
      <c r="G4625" s="44" t="s">
        <v>14</v>
      </c>
      <c r="H4625" s="44" t="s">
        <v>14</v>
      </c>
      <c r="I4625" s="22" t="s">
        <v>14</v>
      </c>
      <c r="J4625" s="22" t="s">
        <v>14</v>
      </c>
      <c r="K4625" s="22" t="s">
        <v>14</v>
      </c>
      <c r="M4625" s="45" t="s">
        <v>14</v>
      </c>
    </row>
    <row r="4626" spans="1:13" x14ac:dyDescent="0.25">
      <c r="A4626" s="44" t="s">
        <v>14</v>
      </c>
      <c r="B4626" s="27" t="s">
        <v>14</v>
      </c>
      <c r="C4626" s="27" t="s">
        <v>14</v>
      </c>
      <c r="D4626" s="44" t="s">
        <v>14</v>
      </c>
      <c r="E4626" s="22" t="s">
        <v>14</v>
      </c>
      <c r="F4626" s="44" t="s">
        <v>14</v>
      </c>
      <c r="G4626" s="44" t="s">
        <v>14</v>
      </c>
      <c r="H4626" s="44" t="s">
        <v>14</v>
      </c>
      <c r="I4626" s="22" t="s">
        <v>14</v>
      </c>
      <c r="J4626" s="22" t="s">
        <v>14</v>
      </c>
      <c r="K4626" s="22" t="s">
        <v>14</v>
      </c>
      <c r="M4626" s="45" t="s">
        <v>14</v>
      </c>
    </row>
    <row r="4627" spans="1:13" x14ac:dyDescent="0.25">
      <c r="A4627" s="44" t="s">
        <v>14</v>
      </c>
      <c r="B4627" s="27" t="s">
        <v>14</v>
      </c>
      <c r="C4627" s="27" t="s">
        <v>14</v>
      </c>
      <c r="D4627" s="44" t="s">
        <v>14</v>
      </c>
      <c r="E4627" s="22" t="s">
        <v>14</v>
      </c>
      <c r="F4627" s="44" t="s">
        <v>14</v>
      </c>
      <c r="G4627" s="44" t="s">
        <v>14</v>
      </c>
      <c r="H4627" s="44" t="s">
        <v>14</v>
      </c>
      <c r="I4627" s="22" t="s">
        <v>14</v>
      </c>
      <c r="J4627" s="22" t="s">
        <v>14</v>
      </c>
      <c r="K4627" s="22" t="s">
        <v>14</v>
      </c>
      <c r="M4627" s="45" t="s">
        <v>14</v>
      </c>
    </row>
    <row r="4628" spans="1:13" x14ac:dyDescent="0.25">
      <c r="A4628" s="44" t="s">
        <v>14</v>
      </c>
      <c r="B4628" s="27" t="s">
        <v>14</v>
      </c>
      <c r="C4628" s="27" t="s">
        <v>14</v>
      </c>
      <c r="D4628" s="44" t="s">
        <v>14</v>
      </c>
      <c r="E4628" s="22" t="s">
        <v>14</v>
      </c>
      <c r="F4628" s="44" t="s">
        <v>14</v>
      </c>
      <c r="G4628" s="44" t="s">
        <v>14</v>
      </c>
      <c r="H4628" s="44" t="s">
        <v>14</v>
      </c>
      <c r="I4628" s="22" t="s">
        <v>14</v>
      </c>
      <c r="J4628" s="22" t="s">
        <v>14</v>
      </c>
      <c r="K4628" s="22" t="s">
        <v>14</v>
      </c>
      <c r="M4628" s="45" t="s">
        <v>14</v>
      </c>
    </row>
    <row r="4629" spans="1:13" x14ac:dyDescent="0.25">
      <c r="A4629" s="44" t="s">
        <v>14</v>
      </c>
      <c r="B4629" s="27" t="s">
        <v>14</v>
      </c>
      <c r="C4629" s="27" t="s">
        <v>14</v>
      </c>
      <c r="D4629" s="44" t="s">
        <v>14</v>
      </c>
      <c r="E4629" s="22" t="s">
        <v>14</v>
      </c>
      <c r="F4629" s="44" t="s">
        <v>14</v>
      </c>
      <c r="G4629" s="44" t="s">
        <v>14</v>
      </c>
      <c r="H4629" s="44" t="s">
        <v>14</v>
      </c>
      <c r="I4629" s="22" t="s">
        <v>14</v>
      </c>
      <c r="J4629" s="22" t="s">
        <v>14</v>
      </c>
      <c r="K4629" s="22" t="s">
        <v>14</v>
      </c>
      <c r="M4629" s="45" t="s">
        <v>14</v>
      </c>
    </row>
    <row r="4630" spans="1:13" x14ac:dyDescent="0.25">
      <c r="A4630" s="44" t="s">
        <v>14</v>
      </c>
      <c r="B4630" s="27" t="s">
        <v>14</v>
      </c>
      <c r="C4630" s="27" t="s">
        <v>14</v>
      </c>
      <c r="D4630" s="44" t="s">
        <v>14</v>
      </c>
      <c r="E4630" s="22" t="s">
        <v>14</v>
      </c>
      <c r="F4630" s="44" t="s">
        <v>14</v>
      </c>
      <c r="G4630" s="44" t="s">
        <v>14</v>
      </c>
      <c r="H4630" s="44" t="s">
        <v>14</v>
      </c>
      <c r="I4630" s="22" t="s">
        <v>14</v>
      </c>
      <c r="J4630" s="22" t="s">
        <v>14</v>
      </c>
      <c r="K4630" s="22" t="s">
        <v>14</v>
      </c>
      <c r="M4630" s="45" t="s">
        <v>14</v>
      </c>
    </row>
    <row r="4631" spans="1:13" x14ac:dyDescent="0.25">
      <c r="A4631" s="44" t="s">
        <v>14</v>
      </c>
      <c r="B4631" s="27" t="s">
        <v>14</v>
      </c>
      <c r="C4631" s="27" t="s">
        <v>14</v>
      </c>
      <c r="D4631" s="44" t="s">
        <v>14</v>
      </c>
      <c r="E4631" s="22" t="s">
        <v>14</v>
      </c>
      <c r="F4631" s="44" t="s">
        <v>14</v>
      </c>
      <c r="G4631" s="44" t="s">
        <v>14</v>
      </c>
      <c r="H4631" s="44" t="s">
        <v>14</v>
      </c>
      <c r="I4631" s="22" t="s">
        <v>14</v>
      </c>
      <c r="J4631" s="22" t="s">
        <v>14</v>
      </c>
      <c r="K4631" s="22" t="s">
        <v>14</v>
      </c>
      <c r="M4631" s="45" t="s">
        <v>14</v>
      </c>
    </row>
    <row r="4632" spans="1:13" x14ac:dyDescent="0.25">
      <c r="A4632" s="44" t="s">
        <v>14</v>
      </c>
      <c r="B4632" s="27" t="s">
        <v>14</v>
      </c>
      <c r="C4632" s="27" t="s">
        <v>14</v>
      </c>
      <c r="D4632" s="44" t="s">
        <v>14</v>
      </c>
      <c r="E4632" s="22" t="s">
        <v>14</v>
      </c>
      <c r="F4632" s="44" t="s">
        <v>14</v>
      </c>
      <c r="G4632" s="44" t="s">
        <v>14</v>
      </c>
      <c r="H4632" s="44" t="s">
        <v>14</v>
      </c>
      <c r="I4632" s="22" t="s">
        <v>14</v>
      </c>
      <c r="J4632" s="22" t="s">
        <v>14</v>
      </c>
      <c r="K4632" s="22" t="s">
        <v>14</v>
      </c>
      <c r="M4632" s="45" t="s">
        <v>14</v>
      </c>
    </row>
    <row r="4633" spans="1:13" x14ac:dyDescent="0.25">
      <c r="A4633" s="44" t="s">
        <v>14</v>
      </c>
      <c r="B4633" s="27" t="s">
        <v>14</v>
      </c>
      <c r="C4633" s="27" t="s">
        <v>14</v>
      </c>
      <c r="D4633" s="44" t="s">
        <v>14</v>
      </c>
      <c r="E4633" s="22" t="s">
        <v>14</v>
      </c>
      <c r="F4633" s="44" t="s">
        <v>14</v>
      </c>
      <c r="G4633" s="44" t="s">
        <v>14</v>
      </c>
      <c r="H4633" s="44" t="s">
        <v>14</v>
      </c>
      <c r="I4633" s="22" t="s">
        <v>14</v>
      </c>
      <c r="J4633" s="22" t="s">
        <v>14</v>
      </c>
      <c r="K4633" s="22" t="s">
        <v>14</v>
      </c>
      <c r="M4633" s="45" t="s">
        <v>14</v>
      </c>
    </row>
    <row r="4634" spans="1:13" x14ac:dyDescent="0.25">
      <c r="A4634" s="44" t="s">
        <v>14</v>
      </c>
      <c r="B4634" s="27" t="s">
        <v>14</v>
      </c>
      <c r="C4634" s="27" t="s">
        <v>14</v>
      </c>
      <c r="D4634" s="44" t="s">
        <v>14</v>
      </c>
      <c r="E4634" s="22" t="s">
        <v>14</v>
      </c>
      <c r="F4634" s="44" t="s">
        <v>14</v>
      </c>
      <c r="G4634" s="44" t="s">
        <v>14</v>
      </c>
      <c r="H4634" s="44" t="s">
        <v>14</v>
      </c>
      <c r="I4634" s="22" t="s">
        <v>14</v>
      </c>
      <c r="J4634" s="22" t="s">
        <v>14</v>
      </c>
      <c r="K4634" s="22" t="s">
        <v>14</v>
      </c>
      <c r="M4634" s="45" t="s">
        <v>14</v>
      </c>
    </row>
    <row r="4635" spans="1:13" x14ac:dyDescent="0.25">
      <c r="A4635" s="44" t="s">
        <v>14</v>
      </c>
      <c r="B4635" s="27" t="s">
        <v>14</v>
      </c>
      <c r="C4635" s="27" t="s">
        <v>14</v>
      </c>
      <c r="D4635" s="44" t="s">
        <v>14</v>
      </c>
      <c r="E4635" s="22" t="s">
        <v>14</v>
      </c>
      <c r="F4635" s="44" t="s">
        <v>14</v>
      </c>
      <c r="G4635" s="44" t="s">
        <v>14</v>
      </c>
      <c r="H4635" s="44" t="s">
        <v>14</v>
      </c>
      <c r="I4635" s="22" t="s">
        <v>14</v>
      </c>
      <c r="J4635" s="22" t="s">
        <v>14</v>
      </c>
      <c r="K4635" s="22" t="s">
        <v>14</v>
      </c>
      <c r="M4635" s="45" t="s">
        <v>14</v>
      </c>
    </row>
    <row r="4636" spans="1:13" x14ac:dyDescent="0.25">
      <c r="A4636" s="44" t="s">
        <v>14</v>
      </c>
      <c r="B4636" s="27" t="s">
        <v>14</v>
      </c>
      <c r="C4636" s="27" t="s">
        <v>14</v>
      </c>
      <c r="D4636" s="44" t="s">
        <v>14</v>
      </c>
      <c r="E4636" s="22" t="s">
        <v>14</v>
      </c>
      <c r="F4636" s="44" t="s">
        <v>14</v>
      </c>
      <c r="G4636" s="44" t="s">
        <v>14</v>
      </c>
      <c r="H4636" s="44" t="s">
        <v>14</v>
      </c>
      <c r="I4636" s="22" t="s">
        <v>14</v>
      </c>
      <c r="J4636" s="22" t="s">
        <v>14</v>
      </c>
      <c r="K4636" s="22" t="s">
        <v>14</v>
      </c>
      <c r="M4636" s="45" t="s">
        <v>14</v>
      </c>
    </row>
    <row r="4637" spans="1:13" x14ac:dyDescent="0.25">
      <c r="A4637" s="44" t="s">
        <v>14</v>
      </c>
      <c r="B4637" s="27" t="s">
        <v>14</v>
      </c>
      <c r="C4637" s="27" t="s">
        <v>14</v>
      </c>
      <c r="D4637" s="44" t="s">
        <v>14</v>
      </c>
      <c r="E4637" s="22" t="s">
        <v>14</v>
      </c>
      <c r="F4637" s="44" t="s">
        <v>14</v>
      </c>
      <c r="G4637" s="44" t="s">
        <v>14</v>
      </c>
      <c r="H4637" s="44" t="s">
        <v>14</v>
      </c>
      <c r="I4637" s="22" t="s">
        <v>14</v>
      </c>
      <c r="J4637" s="22" t="s">
        <v>14</v>
      </c>
      <c r="K4637" s="22" t="s">
        <v>14</v>
      </c>
      <c r="M4637" s="45" t="s">
        <v>14</v>
      </c>
    </row>
    <row r="4638" spans="1:13" x14ac:dyDescent="0.25">
      <c r="A4638" s="44" t="s">
        <v>14</v>
      </c>
      <c r="B4638" s="27" t="s">
        <v>14</v>
      </c>
      <c r="C4638" s="27" t="s">
        <v>14</v>
      </c>
      <c r="D4638" s="44" t="s">
        <v>14</v>
      </c>
      <c r="E4638" s="22" t="s">
        <v>14</v>
      </c>
      <c r="F4638" s="44" t="s">
        <v>14</v>
      </c>
      <c r="G4638" s="44" t="s">
        <v>14</v>
      </c>
      <c r="H4638" s="44" t="s">
        <v>14</v>
      </c>
      <c r="I4638" s="22" t="s">
        <v>14</v>
      </c>
      <c r="J4638" s="22" t="s">
        <v>14</v>
      </c>
      <c r="K4638" s="22" t="s">
        <v>14</v>
      </c>
      <c r="M4638" s="45" t="s">
        <v>14</v>
      </c>
    </row>
    <row r="4639" spans="1:13" x14ac:dyDescent="0.25">
      <c r="A4639" s="44" t="s">
        <v>14</v>
      </c>
      <c r="B4639" s="27" t="s">
        <v>14</v>
      </c>
      <c r="C4639" s="27" t="s">
        <v>14</v>
      </c>
      <c r="D4639" s="44" t="s">
        <v>14</v>
      </c>
      <c r="E4639" s="22" t="s">
        <v>14</v>
      </c>
      <c r="F4639" s="44" t="s">
        <v>14</v>
      </c>
      <c r="G4639" s="44" t="s">
        <v>14</v>
      </c>
      <c r="H4639" s="44" t="s">
        <v>14</v>
      </c>
      <c r="I4639" s="22" t="s">
        <v>14</v>
      </c>
      <c r="J4639" s="22" t="s">
        <v>14</v>
      </c>
      <c r="K4639" s="22" t="s">
        <v>14</v>
      </c>
      <c r="M4639" s="45" t="s">
        <v>14</v>
      </c>
    </row>
    <row r="4640" spans="1:13" x14ac:dyDescent="0.25">
      <c r="A4640" s="44" t="s">
        <v>14</v>
      </c>
      <c r="B4640" s="27" t="s">
        <v>14</v>
      </c>
      <c r="C4640" s="27" t="s">
        <v>14</v>
      </c>
      <c r="D4640" s="44" t="s">
        <v>14</v>
      </c>
      <c r="E4640" s="22" t="s">
        <v>14</v>
      </c>
      <c r="F4640" s="44" t="s">
        <v>14</v>
      </c>
      <c r="G4640" s="44" t="s">
        <v>14</v>
      </c>
      <c r="H4640" s="44" t="s">
        <v>14</v>
      </c>
      <c r="I4640" s="22" t="s">
        <v>14</v>
      </c>
      <c r="J4640" s="22" t="s">
        <v>14</v>
      </c>
      <c r="K4640" s="22" t="s">
        <v>14</v>
      </c>
      <c r="M4640" s="45" t="s">
        <v>14</v>
      </c>
    </row>
    <row r="4641" spans="1:13" x14ac:dyDescent="0.25">
      <c r="A4641" s="44" t="s">
        <v>14</v>
      </c>
      <c r="B4641" s="27" t="s">
        <v>14</v>
      </c>
      <c r="C4641" s="27" t="s">
        <v>14</v>
      </c>
      <c r="D4641" s="44" t="s">
        <v>14</v>
      </c>
      <c r="E4641" s="22" t="s">
        <v>14</v>
      </c>
      <c r="F4641" s="44" t="s">
        <v>14</v>
      </c>
      <c r="G4641" s="44" t="s">
        <v>14</v>
      </c>
      <c r="H4641" s="44" t="s">
        <v>14</v>
      </c>
      <c r="I4641" s="22" t="s">
        <v>14</v>
      </c>
      <c r="J4641" s="22" t="s">
        <v>14</v>
      </c>
      <c r="K4641" s="22" t="s">
        <v>14</v>
      </c>
      <c r="M4641" s="45" t="s">
        <v>14</v>
      </c>
    </row>
    <row r="4642" spans="1:13" x14ac:dyDescent="0.25">
      <c r="A4642" s="44" t="s">
        <v>14</v>
      </c>
      <c r="B4642" s="27" t="s">
        <v>14</v>
      </c>
      <c r="C4642" s="27" t="s">
        <v>14</v>
      </c>
      <c r="D4642" s="44" t="s">
        <v>14</v>
      </c>
      <c r="E4642" s="22" t="s">
        <v>14</v>
      </c>
      <c r="F4642" s="44" t="s">
        <v>14</v>
      </c>
      <c r="G4642" s="44" t="s">
        <v>14</v>
      </c>
      <c r="H4642" s="44" t="s">
        <v>14</v>
      </c>
      <c r="I4642" s="22" t="s">
        <v>14</v>
      </c>
      <c r="J4642" s="22" t="s">
        <v>14</v>
      </c>
      <c r="K4642" s="22" t="s">
        <v>14</v>
      </c>
      <c r="M4642" s="45" t="s">
        <v>14</v>
      </c>
    </row>
    <row r="4643" spans="1:13" x14ac:dyDescent="0.25">
      <c r="A4643" s="44" t="s">
        <v>14</v>
      </c>
      <c r="B4643" s="27" t="s">
        <v>14</v>
      </c>
      <c r="C4643" s="27" t="s">
        <v>14</v>
      </c>
      <c r="D4643" s="44" t="s">
        <v>14</v>
      </c>
      <c r="E4643" s="22" t="s">
        <v>14</v>
      </c>
      <c r="F4643" s="44" t="s">
        <v>14</v>
      </c>
      <c r="G4643" s="44" t="s">
        <v>14</v>
      </c>
      <c r="H4643" s="44" t="s">
        <v>14</v>
      </c>
      <c r="I4643" s="22" t="s">
        <v>14</v>
      </c>
      <c r="J4643" s="22" t="s">
        <v>14</v>
      </c>
      <c r="K4643" s="22" t="s">
        <v>14</v>
      </c>
      <c r="M4643" s="45" t="s">
        <v>14</v>
      </c>
    </row>
    <row r="4644" spans="1:13" x14ac:dyDescent="0.25">
      <c r="A4644" s="44" t="s">
        <v>14</v>
      </c>
      <c r="B4644" s="27" t="s">
        <v>14</v>
      </c>
      <c r="C4644" s="27" t="s">
        <v>14</v>
      </c>
      <c r="D4644" s="44" t="s">
        <v>14</v>
      </c>
      <c r="E4644" s="22" t="s">
        <v>14</v>
      </c>
      <c r="F4644" s="44" t="s">
        <v>14</v>
      </c>
      <c r="G4644" s="44" t="s">
        <v>14</v>
      </c>
      <c r="H4644" s="44" t="s">
        <v>14</v>
      </c>
      <c r="I4644" s="22" t="s">
        <v>14</v>
      </c>
      <c r="J4644" s="22" t="s">
        <v>14</v>
      </c>
      <c r="K4644" s="22" t="s">
        <v>14</v>
      </c>
      <c r="M4644" s="45" t="s">
        <v>14</v>
      </c>
    </row>
    <row r="4645" spans="1:13" x14ac:dyDescent="0.25">
      <c r="A4645" s="44" t="s">
        <v>14</v>
      </c>
      <c r="B4645" s="27" t="s">
        <v>14</v>
      </c>
      <c r="C4645" s="27" t="s">
        <v>14</v>
      </c>
      <c r="D4645" s="44" t="s">
        <v>14</v>
      </c>
      <c r="E4645" s="22" t="s">
        <v>14</v>
      </c>
      <c r="F4645" s="44" t="s">
        <v>14</v>
      </c>
      <c r="G4645" s="44" t="s">
        <v>14</v>
      </c>
      <c r="H4645" s="44" t="s">
        <v>14</v>
      </c>
      <c r="I4645" s="22" t="s">
        <v>14</v>
      </c>
      <c r="J4645" s="22" t="s">
        <v>14</v>
      </c>
      <c r="K4645" s="22" t="s">
        <v>14</v>
      </c>
      <c r="M4645" s="45" t="s">
        <v>14</v>
      </c>
    </row>
    <row r="4646" spans="1:13" x14ac:dyDescent="0.25">
      <c r="A4646" s="44" t="s">
        <v>14</v>
      </c>
      <c r="B4646" s="27" t="s">
        <v>14</v>
      </c>
      <c r="C4646" s="27" t="s">
        <v>14</v>
      </c>
      <c r="D4646" s="44" t="s">
        <v>14</v>
      </c>
      <c r="E4646" s="22" t="s">
        <v>14</v>
      </c>
      <c r="F4646" s="44" t="s">
        <v>14</v>
      </c>
      <c r="G4646" s="44" t="s">
        <v>14</v>
      </c>
      <c r="H4646" s="44" t="s">
        <v>14</v>
      </c>
      <c r="I4646" s="22" t="s">
        <v>14</v>
      </c>
      <c r="J4646" s="22" t="s">
        <v>14</v>
      </c>
      <c r="K4646" s="22" t="s">
        <v>14</v>
      </c>
      <c r="M4646" s="45" t="s">
        <v>14</v>
      </c>
    </row>
    <row r="4647" spans="1:13" x14ac:dyDescent="0.25">
      <c r="A4647" s="44" t="s">
        <v>14</v>
      </c>
      <c r="B4647" s="27" t="s">
        <v>14</v>
      </c>
      <c r="C4647" s="27" t="s">
        <v>14</v>
      </c>
      <c r="D4647" s="44" t="s">
        <v>14</v>
      </c>
      <c r="E4647" s="22" t="s">
        <v>14</v>
      </c>
      <c r="F4647" s="44" t="s">
        <v>14</v>
      </c>
      <c r="G4647" s="44" t="s">
        <v>14</v>
      </c>
      <c r="H4647" s="44" t="s">
        <v>14</v>
      </c>
      <c r="I4647" s="22" t="s">
        <v>14</v>
      </c>
      <c r="J4647" s="22" t="s">
        <v>14</v>
      </c>
      <c r="K4647" s="22" t="s">
        <v>14</v>
      </c>
      <c r="M4647" s="45" t="s">
        <v>14</v>
      </c>
    </row>
    <row r="4648" spans="1:13" x14ac:dyDescent="0.25">
      <c r="A4648" s="44" t="s">
        <v>14</v>
      </c>
      <c r="B4648" s="27" t="s">
        <v>14</v>
      </c>
      <c r="C4648" s="27" t="s">
        <v>14</v>
      </c>
      <c r="D4648" s="44" t="s">
        <v>14</v>
      </c>
      <c r="E4648" s="22" t="s">
        <v>14</v>
      </c>
      <c r="F4648" s="44" t="s">
        <v>14</v>
      </c>
      <c r="G4648" s="44" t="s">
        <v>14</v>
      </c>
      <c r="H4648" s="44" t="s">
        <v>14</v>
      </c>
      <c r="I4648" s="22" t="s">
        <v>14</v>
      </c>
      <c r="J4648" s="22" t="s">
        <v>14</v>
      </c>
      <c r="K4648" s="22" t="s">
        <v>14</v>
      </c>
      <c r="M4648" s="45" t="s">
        <v>14</v>
      </c>
    </row>
    <row r="4649" spans="1:13" x14ac:dyDescent="0.25">
      <c r="A4649" s="44" t="s">
        <v>14</v>
      </c>
      <c r="B4649" s="27" t="s">
        <v>14</v>
      </c>
      <c r="C4649" s="27" t="s">
        <v>14</v>
      </c>
      <c r="D4649" s="44" t="s">
        <v>14</v>
      </c>
      <c r="E4649" s="22" t="s">
        <v>14</v>
      </c>
      <c r="F4649" s="44" t="s">
        <v>14</v>
      </c>
      <c r="G4649" s="44" t="s">
        <v>14</v>
      </c>
      <c r="H4649" s="44" t="s">
        <v>14</v>
      </c>
      <c r="I4649" s="22" t="s">
        <v>14</v>
      </c>
      <c r="J4649" s="22" t="s">
        <v>14</v>
      </c>
      <c r="K4649" s="22" t="s">
        <v>14</v>
      </c>
      <c r="M4649" s="45" t="s">
        <v>14</v>
      </c>
    </row>
    <row r="4650" spans="1:13" x14ac:dyDescent="0.25">
      <c r="A4650" s="44" t="s">
        <v>14</v>
      </c>
      <c r="B4650" s="27" t="s">
        <v>14</v>
      </c>
      <c r="C4650" s="27" t="s">
        <v>14</v>
      </c>
      <c r="D4650" s="44" t="s">
        <v>14</v>
      </c>
      <c r="E4650" s="22" t="s">
        <v>14</v>
      </c>
      <c r="F4650" s="44" t="s">
        <v>14</v>
      </c>
      <c r="G4650" s="44" t="s">
        <v>14</v>
      </c>
      <c r="H4650" s="44" t="s">
        <v>14</v>
      </c>
      <c r="I4650" s="22" t="s">
        <v>14</v>
      </c>
      <c r="J4650" s="22" t="s">
        <v>14</v>
      </c>
      <c r="K4650" s="22" t="s">
        <v>14</v>
      </c>
      <c r="M4650" s="45" t="s">
        <v>14</v>
      </c>
    </row>
    <row r="4651" spans="1:13" x14ac:dyDescent="0.25">
      <c r="A4651" s="44" t="s">
        <v>14</v>
      </c>
      <c r="B4651" s="27" t="s">
        <v>14</v>
      </c>
      <c r="C4651" s="27" t="s">
        <v>14</v>
      </c>
      <c r="D4651" s="44" t="s">
        <v>14</v>
      </c>
      <c r="E4651" s="22" t="s">
        <v>14</v>
      </c>
      <c r="F4651" s="44" t="s">
        <v>14</v>
      </c>
      <c r="G4651" s="44" t="s">
        <v>14</v>
      </c>
      <c r="H4651" s="44" t="s">
        <v>14</v>
      </c>
      <c r="I4651" s="22" t="s">
        <v>14</v>
      </c>
      <c r="J4651" s="22" t="s">
        <v>14</v>
      </c>
      <c r="K4651" s="22" t="s">
        <v>14</v>
      </c>
      <c r="M4651" s="45" t="s">
        <v>14</v>
      </c>
    </row>
    <row r="4652" spans="1:13" x14ac:dyDescent="0.25">
      <c r="A4652" s="44" t="s">
        <v>14</v>
      </c>
      <c r="B4652" s="27" t="s">
        <v>14</v>
      </c>
      <c r="C4652" s="27" t="s">
        <v>14</v>
      </c>
      <c r="D4652" s="44" t="s">
        <v>14</v>
      </c>
      <c r="E4652" s="22" t="s">
        <v>14</v>
      </c>
      <c r="F4652" s="44" t="s">
        <v>14</v>
      </c>
      <c r="G4652" s="44" t="s">
        <v>14</v>
      </c>
      <c r="H4652" s="44" t="s">
        <v>14</v>
      </c>
      <c r="I4652" s="22" t="s">
        <v>14</v>
      </c>
      <c r="J4652" s="22" t="s">
        <v>14</v>
      </c>
      <c r="K4652" s="22" t="s">
        <v>14</v>
      </c>
      <c r="M4652" s="45" t="s">
        <v>14</v>
      </c>
    </row>
    <row r="4653" spans="1:13" x14ac:dyDescent="0.25">
      <c r="A4653" s="44" t="s">
        <v>14</v>
      </c>
      <c r="B4653" s="27" t="s">
        <v>14</v>
      </c>
      <c r="C4653" s="27" t="s">
        <v>14</v>
      </c>
      <c r="D4653" s="44" t="s">
        <v>14</v>
      </c>
      <c r="E4653" s="22" t="s">
        <v>14</v>
      </c>
      <c r="F4653" s="44" t="s">
        <v>14</v>
      </c>
      <c r="G4653" s="44" t="s">
        <v>14</v>
      </c>
      <c r="H4653" s="44" t="s">
        <v>14</v>
      </c>
      <c r="I4653" s="22" t="s">
        <v>14</v>
      </c>
      <c r="J4653" s="22" t="s">
        <v>14</v>
      </c>
      <c r="K4653" s="22" t="s">
        <v>14</v>
      </c>
      <c r="M4653" s="45" t="s">
        <v>14</v>
      </c>
    </row>
    <row r="4654" spans="1:13" x14ac:dyDescent="0.25">
      <c r="A4654" s="44" t="s">
        <v>14</v>
      </c>
      <c r="B4654" s="27" t="s">
        <v>14</v>
      </c>
      <c r="C4654" s="27" t="s">
        <v>14</v>
      </c>
      <c r="D4654" s="44" t="s">
        <v>14</v>
      </c>
      <c r="E4654" s="22" t="s">
        <v>14</v>
      </c>
      <c r="F4654" s="44" t="s">
        <v>14</v>
      </c>
      <c r="G4654" s="44" t="s">
        <v>14</v>
      </c>
      <c r="H4654" s="44" t="s">
        <v>14</v>
      </c>
      <c r="I4654" s="22" t="s">
        <v>14</v>
      </c>
      <c r="J4654" s="22" t="s">
        <v>14</v>
      </c>
      <c r="K4654" s="22" t="s">
        <v>14</v>
      </c>
      <c r="M4654" s="45" t="s">
        <v>14</v>
      </c>
    </row>
    <row r="4655" spans="1:13" x14ac:dyDescent="0.25">
      <c r="A4655" s="44" t="s">
        <v>14</v>
      </c>
      <c r="B4655" s="27" t="s">
        <v>14</v>
      </c>
      <c r="C4655" s="27" t="s">
        <v>14</v>
      </c>
      <c r="D4655" s="44" t="s">
        <v>14</v>
      </c>
      <c r="E4655" s="22" t="s">
        <v>14</v>
      </c>
      <c r="F4655" s="44" t="s">
        <v>14</v>
      </c>
      <c r="G4655" s="44" t="s">
        <v>14</v>
      </c>
      <c r="H4655" s="44" t="s">
        <v>14</v>
      </c>
      <c r="I4655" s="22" t="s">
        <v>14</v>
      </c>
      <c r="J4655" s="22" t="s">
        <v>14</v>
      </c>
      <c r="K4655" s="22" t="s">
        <v>14</v>
      </c>
      <c r="M4655" s="45" t="s">
        <v>14</v>
      </c>
    </row>
    <row r="4656" spans="1:13" x14ac:dyDescent="0.25">
      <c r="A4656" s="44" t="s">
        <v>14</v>
      </c>
      <c r="B4656" s="27" t="s">
        <v>14</v>
      </c>
      <c r="C4656" s="27" t="s">
        <v>14</v>
      </c>
      <c r="D4656" s="44" t="s">
        <v>14</v>
      </c>
      <c r="E4656" s="22" t="s">
        <v>14</v>
      </c>
      <c r="F4656" s="44" t="s">
        <v>14</v>
      </c>
      <c r="G4656" s="44" t="s">
        <v>14</v>
      </c>
      <c r="H4656" s="44" t="s">
        <v>14</v>
      </c>
      <c r="I4656" s="22" t="s">
        <v>14</v>
      </c>
      <c r="J4656" s="22" t="s">
        <v>14</v>
      </c>
      <c r="K4656" s="22" t="s">
        <v>14</v>
      </c>
      <c r="M4656" s="45" t="s">
        <v>14</v>
      </c>
    </row>
    <row r="4657" spans="1:13" x14ac:dyDescent="0.25">
      <c r="A4657" s="44" t="s">
        <v>14</v>
      </c>
      <c r="B4657" s="27" t="s">
        <v>14</v>
      </c>
      <c r="C4657" s="27" t="s">
        <v>14</v>
      </c>
      <c r="D4657" s="44" t="s">
        <v>14</v>
      </c>
      <c r="E4657" s="22" t="s">
        <v>14</v>
      </c>
      <c r="F4657" s="44" t="s">
        <v>14</v>
      </c>
      <c r="G4657" s="44" t="s">
        <v>14</v>
      </c>
      <c r="H4657" s="44" t="s">
        <v>14</v>
      </c>
      <c r="I4657" s="22" t="s">
        <v>14</v>
      </c>
      <c r="J4657" s="22" t="s">
        <v>14</v>
      </c>
      <c r="K4657" s="22" t="s">
        <v>14</v>
      </c>
      <c r="M4657" s="45" t="s">
        <v>14</v>
      </c>
    </row>
    <row r="4658" spans="1:13" x14ac:dyDescent="0.25">
      <c r="A4658" s="44" t="s">
        <v>14</v>
      </c>
      <c r="B4658" s="27" t="s">
        <v>14</v>
      </c>
      <c r="C4658" s="27" t="s">
        <v>14</v>
      </c>
      <c r="D4658" s="44" t="s">
        <v>14</v>
      </c>
      <c r="E4658" s="22" t="s">
        <v>14</v>
      </c>
      <c r="F4658" s="44" t="s">
        <v>14</v>
      </c>
      <c r="G4658" s="44" t="s">
        <v>14</v>
      </c>
      <c r="H4658" s="44" t="s">
        <v>14</v>
      </c>
      <c r="I4658" s="22" t="s">
        <v>14</v>
      </c>
      <c r="J4658" s="22" t="s">
        <v>14</v>
      </c>
      <c r="K4658" s="22" t="s">
        <v>14</v>
      </c>
      <c r="M4658" s="45" t="s">
        <v>14</v>
      </c>
    </row>
    <row r="4659" spans="1:13" x14ac:dyDescent="0.25">
      <c r="A4659" s="44" t="s">
        <v>14</v>
      </c>
      <c r="B4659" s="27" t="s">
        <v>14</v>
      </c>
      <c r="C4659" s="27" t="s">
        <v>14</v>
      </c>
      <c r="D4659" s="44" t="s">
        <v>14</v>
      </c>
      <c r="E4659" s="22" t="s">
        <v>14</v>
      </c>
      <c r="F4659" s="44" t="s">
        <v>14</v>
      </c>
      <c r="G4659" s="44" t="s">
        <v>14</v>
      </c>
      <c r="H4659" s="44" t="s">
        <v>14</v>
      </c>
      <c r="I4659" s="22" t="s">
        <v>14</v>
      </c>
      <c r="J4659" s="22" t="s">
        <v>14</v>
      </c>
      <c r="K4659" s="22" t="s">
        <v>14</v>
      </c>
      <c r="M4659" s="45" t="s">
        <v>14</v>
      </c>
    </row>
    <row r="4660" spans="1:13" x14ac:dyDescent="0.25">
      <c r="A4660" s="44" t="s">
        <v>14</v>
      </c>
      <c r="B4660" s="27" t="s">
        <v>14</v>
      </c>
      <c r="C4660" s="27" t="s">
        <v>14</v>
      </c>
      <c r="D4660" s="44" t="s">
        <v>14</v>
      </c>
      <c r="E4660" s="22" t="s">
        <v>14</v>
      </c>
      <c r="F4660" s="44" t="s">
        <v>14</v>
      </c>
      <c r="G4660" s="44" t="s">
        <v>14</v>
      </c>
      <c r="H4660" s="44" t="s">
        <v>14</v>
      </c>
      <c r="I4660" s="22" t="s">
        <v>14</v>
      </c>
      <c r="J4660" s="22" t="s">
        <v>14</v>
      </c>
      <c r="K4660" s="22" t="s">
        <v>14</v>
      </c>
      <c r="M4660" s="45" t="s">
        <v>14</v>
      </c>
    </row>
    <row r="4661" spans="1:13" x14ac:dyDescent="0.25">
      <c r="A4661" s="44" t="s">
        <v>14</v>
      </c>
      <c r="B4661" s="27" t="s">
        <v>14</v>
      </c>
      <c r="C4661" s="27" t="s">
        <v>14</v>
      </c>
      <c r="D4661" s="44" t="s">
        <v>14</v>
      </c>
      <c r="E4661" s="22" t="s">
        <v>14</v>
      </c>
      <c r="F4661" s="44" t="s">
        <v>14</v>
      </c>
      <c r="G4661" s="44" t="s">
        <v>14</v>
      </c>
      <c r="H4661" s="44" t="s">
        <v>14</v>
      </c>
      <c r="I4661" s="22" t="s">
        <v>14</v>
      </c>
      <c r="J4661" s="22" t="s">
        <v>14</v>
      </c>
      <c r="K4661" s="22" t="s">
        <v>14</v>
      </c>
      <c r="M4661" s="45" t="s">
        <v>14</v>
      </c>
    </row>
    <row r="4662" spans="1:13" x14ac:dyDescent="0.25">
      <c r="A4662" s="44" t="s">
        <v>14</v>
      </c>
      <c r="B4662" s="27" t="s">
        <v>14</v>
      </c>
      <c r="C4662" s="27" t="s">
        <v>14</v>
      </c>
      <c r="D4662" s="44" t="s">
        <v>14</v>
      </c>
      <c r="E4662" s="22" t="s">
        <v>14</v>
      </c>
      <c r="F4662" s="44" t="s">
        <v>14</v>
      </c>
      <c r="G4662" s="44" t="s">
        <v>14</v>
      </c>
      <c r="H4662" s="44" t="s">
        <v>14</v>
      </c>
      <c r="I4662" s="22" t="s">
        <v>14</v>
      </c>
      <c r="J4662" s="22" t="s">
        <v>14</v>
      </c>
      <c r="K4662" s="22" t="s">
        <v>14</v>
      </c>
      <c r="M4662" s="45" t="s">
        <v>14</v>
      </c>
    </row>
    <row r="4663" spans="1:13" x14ac:dyDescent="0.25">
      <c r="A4663" s="44" t="s">
        <v>14</v>
      </c>
      <c r="B4663" s="27" t="s">
        <v>14</v>
      </c>
      <c r="C4663" s="27" t="s">
        <v>14</v>
      </c>
      <c r="D4663" s="44" t="s">
        <v>14</v>
      </c>
      <c r="E4663" s="22" t="s">
        <v>14</v>
      </c>
      <c r="F4663" s="44" t="s">
        <v>14</v>
      </c>
      <c r="G4663" s="44" t="s">
        <v>14</v>
      </c>
      <c r="H4663" s="44" t="s">
        <v>14</v>
      </c>
      <c r="I4663" s="22" t="s">
        <v>14</v>
      </c>
      <c r="J4663" s="22" t="s">
        <v>14</v>
      </c>
      <c r="K4663" s="22" t="s">
        <v>14</v>
      </c>
      <c r="M4663" s="45" t="s">
        <v>14</v>
      </c>
    </row>
    <row r="4664" spans="1:13" x14ac:dyDescent="0.25">
      <c r="A4664" s="44" t="s">
        <v>14</v>
      </c>
      <c r="B4664" s="27" t="s">
        <v>14</v>
      </c>
      <c r="C4664" s="27" t="s">
        <v>14</v>
      </c>
      <c r="D4664" s="44" t="s">
        <v>14</v>
      </c>
      <c r="E4664" s="22" t="s">
        <v>14</v>
      </c>
      <c r="F4664" s="44" t="s">
        <v>14</v>
      </c>
      <c r="G4664" s="44" t="s">
        <v>14</v>
      </c>
      <c r="H4664" s="44" t="s">
        <v>14</v>
      </c>
      <c r="I4664" s="22" t="s">
        <v>14</v>
      </c>
      <c r="J4664" s="22" t="s">
        <v>14</v>
      </c>
      <c r="K4664" s="22" t="s">
        <v>14</v>
      </c>
      <c r="M4664" s="45" t="s">
        <v>14</v>
      </c>
    </row>
    <row r="4665" spans="1:13" x14ac:dyDescent="0.25">
      <c r="A4665" s="44" t="s">
        <v>14</v>
      </c>
      <c r="B4665" s="27" t="s">
        <v>14</v>
      </c>
      <c r="C4665" s="27" t="s">
        <v>14</v>
      </c>
      <c r="D4665" s="44" t="s">
        <v>14</v>
      </c>
      <c r="E4665" s="22" t="s">
        <v>14</v>
      </c>
      <c r="F4665" s="44" t="s">
        <v>14</v>
      </c>
      <c r="G4665" s="44" t="s">
        <v>14</v>
      </c>
      <c r="H4665" s="44" t="s">
        <v>14</v>
      </c>
      <c r="I4665" s="22" t="s">
        <v>14</v>
      </c>
      <c r="J4665" s="22" t="s">
        <v>14</v>
      </c>
      <c r="K4665" s="22" t="s">
        <v>14</v>
      </c>
      <c r="M4665" s="45" t="s">
        <v>14</v>
      </c>
    </row>
    <row r="4666" spans="1:13" x14ac:dyDescent="0.25">
      <c r="A4666" s="44" t="s">
        <v>14</v>
      </c>
      <c r="B4666" s="27" t="s">
        <v>14</v>
      </c>
      <c r="C4666" s="27" t="s">
        <v>14</v>
      </c>
      <c r="D4666" s="44" t="s">
        <v>14</v>
      </c>
      <c r="E4666" s="22" t="s">
        <v>14</v>
      </c>
      <c r="F4666" s="44" t="s">
        <v>14</v>
      </c>
      <c r="G4666" s="44" t="s">
        <v>14</v>
      </c>
      <c r="H4666" s="44" t="s">
        <v>14</v>
      </c>
      <c r="I4666" s="22" t="s">
        <v>14</v>
      </c>
      <c r="J4666" s="22" t="s">
        <v>14</v>
      </c>
      <c r="K4666" s="22" t="s">
        <v>14</v>
      </c>
      <c r="M4666" s="45" t="s">
        <v>14</v>
      </c>
    </row>
    <row r="4667" spans="1:13" x14ac:dyDescent="0.25">
      <c r="A4667" s="44" t="s">
        <v>14</v>
      </c>
      <c r="B4667" s="27" t="s">
        <v>14</v>
      </c>
      <c r="C4667" s="27" t="s">
        <v>14</v>
      </c>
      <c r="D4667" s="44" t="s">
        <v>14</v>
      </c>
      <c r="E4667" s="22" t="s">
        <v>14</v>
      </c>
      <c r="F4667" s="44" t="s">
        <v>14</v>
      </c>
      <c r="G4667" s="44" t="s">
        <v>14</v>
      </c>
      <c r="H4667" s="44" t="s">
        <v>14</v>
      </c>
      <c r="I4667" s="22" t="s">
        <v>14</v>
      </c>
      <c r="J4667" s="22" t="s">
        <v>14</v>
      </c>
      <c r="K4667" s="22" t="s">
        <v>14</v>
      </c>
      <c r="M4667" s="45" t="s">
        <v>14</v>
      </c>
    </row>
    <row r="4668" spans="1:13" x14ac:dyDescent="0.25">
      <c r="A4668" s="44" t="s">
        <v>14</v>
      </c>
      <c r="B4668" s="27" t="s">
        <v>14</v>
      </c>
      <c r="C4668" s="27" t="s">
        <v>14</v>
      </c>
      <c r="D4668" s="44" t="s">
        <v>14</v>
      </c>
      <c r="E4668" s="22" t="s">
        <v>14</v>
      </c>
      <c r="F4668" s="44" t="s">
        <v>14</v>
      </c>
      <c r="G4668" s="44" t="s">
        <v>14</v>
      </c>
      <c r="H4668" s="44" t="s">
        <v>14</v>
      </c>
      <c r="I4668" s="22" t="s">
        <v>14</v>
      </c>
      <c r="J4668" s="22" t="s">
        <v>14</v>
      </c>
      <c r="K4668" s="22" t="s">
        <v>14</v>
      </c>
      <c r="M4668" s="45" t="s">
        <v>14</v>
      </c>
    </row>
    <row r="4669" spans="1:13" x14ac:dyDescent="0.25">
      <c r="A4669" s="44" t="s">
        <v>14</v>
      </c>
      <c r="B4669" s="27" t="s">
        <v>14</v>
      </c>
      <c r="C4669" s="27" t="s">
        <v>14</v>
      </c>
      <c r="D4669" s="44" t="s">
        <v>14</v>
      </c>
      <c r="E4669" s="22" t="s">
        <v>14</v>
      </c>
      <c r="F4669" s="44" t="s">
        <v>14</v>
      </c>
      <c r="G4669" s="44" t="s">
        <v>14</v>
      </c>
      <c r="H4669" s="44" t="s">
        <v>14</v>
      </c>
      <c r="I4669" s="22" t="s">
        <v>14</v>
      </c>
      <c r="J4669" s="22" t="s">
        <v>14</v>
      </c>
      <c r="K4669" s="22" t="s">
        <v>14</v>
      </c>
      <c r="M4669" s="45" t="s">
        <v>14</v>
      </c>
    </row>
    <row r="4670" spans="1:13" x14ac:dyDescent="0.25">
      <c r="A4670" s="44" t="s">
        <v>14</v>
      </c>
      <c r="B4670" s="27" t="s">
        <v>14</v>
      </c>
      <c r="C4670" s="27" t="s">
        <v>14</v>
      </c>
      <c r="D4670" s="44" t="s">
        <v>14</v>
      </c>
      <c r="E4670" s="22" t="s">
        <v>14</v>
      </c>
      <c r="F4670" s="44" t="s">
        <v>14</v>
      </c>
      <c r="G4670" s="44" t="s">
        <v>14</v>
      </c>
      <c r="H4670" s="44" t="s">
        <v>14</v>
      </c>
      <c r="I4670" s="22" t="s">
        <v>14</v>
      </c>
      <c r="J4670" s="22" t="s">
        <v>14</v>
      </c>
      <c r="K4670" s="22" t="s">
        <v>14</v>
      </c>
      <c r="M4670" s="45" t="s">
        <v>14</v>
      </c>
    </row>
    <row r="4671" spans="1:13" x14ac:dyDescent="0.25">
      <c r="A4671" s="44" t="s">
        <v>14</v>
      </c>
      <c r="B4671" s="27" t="s">
        <v>14</v>
      </c>
      <c r="C4671" s="27" t="s">
        <v>14</v>
      </c>
      <c r="D4671" s="44" t="s">
        <v>14</v>
      </c>
      <c r="E4671" s="22" t="s">
        <v>14</v>
      </c>
      <c r="F4671" s="44" t="s">
        <v>14</v>
      </c>
      <c r="G4671" s="44" t="s">
        <v>14</v>
      </c>
      <c r="H4671" s="44" t="s">
        <v>14</v>
      </c>
      <c r="I4671" s="22" t="s">
        <v>14</v>
      </c>
      <c r="J4671" s="22" t="s">
        <v>14</v>
      </c>
      <c r="K4671" s="22" t="s">
        <v>14</v>
      </c>
      <c r="M4671" s="45" t="s">
        <v>14</v>
      </c>
    </row>
    <row r="4672" spans="1:13" x14ac:dyDescent="0.25">
      <c r="A4672" s="44" t="s">
        <v>14</v>
      </c>
      <c r="B4672" s="27" t="s">
        <v>14</v>
      </c>
      <c r="C4672" s="27" t="s">
        <v>14</v>
      </c>
      <c r="D4672" s="44" t="s">
        <v>14</v>
      </c>
      <c r="E4672" s="22" t="s">
        <v>14</v>
      </c>
      <c r="F4672" s="44" t="s">
        <v>14</v>
      </c>
      <c r="G4672" s="44" t="s">
        <v>14</v>
      </c>
      <c r="H4672" s="44" t="s">
        <v>14</v>
      </c>
      <c r="I4672" s="22" t="s">
        <v>14</v>
      </c>
      <c r="J4672" s="22" t="s">
        <v>14</v>
      </c>
      <c r="K4672" s="22" t="s">
        <v>14</v>
      </c>
      <c r="M4672" s="45" t="s">
        <v>14</v>
      </c>
    </row>
    <row r="4673" spans="1:13" x14ac:dyDescent="0.25">
      <c r="A4673" s="44" t="s">
        <v>14</v>
      </c>
      <c r="B4673" s="27" t="s">
        <v>14</v>
      </c>
      <c r="C4673" s="27" t="s">
        <v>14</v>
      </c>
      <c r="D4673" s="44" t="s">
        <v>14</v>
      </c>
      <c r="E4673" s="22" t="s">
        <v>14</v>
      </c>
      <c r="F4673" s="44" t="s">
        <v>14</v>
      </c>
      <c r="G4673" s="44" t="s">
        <v>14</v>
      </c>
      <c r="H4673" s="44" t="s">
        <v>14</v>
      </c>
      <c r="I4673" s="22" t="s">
        <v>14</v>
      </c>
      <c r="J4673" s="22" t="s">
        <v>14</v>
      </c>
      <c r="K4673" s="22" t="s">
        <v>14</v>
      </c>
      <c r="M4673" s="45" t="s">
        <v>14</v>
      </c>
    </row>
    <row r="4674" spans="1:13" x14ac:dyDescent="0.25">
      <c r="A4674" s="44" t="s">
        <v>14</v>
      </c>
      <c r="B4674" s="27" t="s">
        <v>14</v>
      </c>
      <c r="C4674" s="27" t="s">
        <v>14</v>
      </c>
      <c r="D4674" s="44" t="s">
        <v>14</v>
      </c>
      <c r="E4674" s="22" t="s">
        <v>14</v>
      </c>
      <c r="F4674" s="44" t="s">
        <v>14</v>
      </c>
      <c r="G4674" s="44" t="s">
        <v>14</v>
      </c>
      <c r="H4674" s="44" t="s">
        <v>14</v>
      </c>
      <c r="I4674" s="22" t="s">
        <v>14</v>
      </c>
      <c r="J4674" s="22" t="s">
        <v>14</v>
      </c>
      <c r="K4674" s="22" t="s">
        <v>14</v>
      </c>
      <c r="M4674" s="45" t="s">
        <v>14</v>
      </c>
    </row>
    <row r="4675" spans="1:13" x14ac:dyDescent="0.25">
      <c r="A4675" s="44" t="s">
        <v>14</v>
      </c>
      <c r="B4675" s="27" t="s">
        <v>14</v>
      </c>
      <c r="C4675" s="27" t="s">
        <v>14</v>
      </c>
      <c r="D4675" s="44" t="s">
        <v>14</v>
      </c>
      <c r="E4675" s="22" t="s">
        <v>14</v>
      </c>
      <c r="F4675" s="44" t="s">
        <v>14</v>
      </c>
      <c r="G4675" s="44" t="s">
        <v>14</v>
      </c>
      <c r="H4675" s="44" t="s">
        <v>14</v>
      </c>
      <c r="I4675" s="22" t="s">
        <v>14</v>
      </c>
      <c r="J4675" s="22" t="s">
        <v>14</v>
      </c>
      <c r="K4675" s="22" t="s">
        <v>14</v>
      </c>
      <c r="M4675" s="45" t="s">
        <v>14</v>
      </c>
    </row>
    <row r="4676" spans="1:13" x14ac:dyDescent="0.25">
      <c r="A4676" s="44" t="s">
        <v>14</v>
      </c>
      <c r="B4676" s="27" t="s">
        <v>14</v>
      </c>
      <c r="C4676" s="27" t="s">
        <v>14</v>
      </c>
      <c r="D4676" s="44" t="s">
        <v>14</v>
      </c>
      <c r="E4676" s="22" t="s">
        <v>14</v>
      </c>
      <c r="F4676" s="44" t="s">
        <v>14</v>
      </c>
      <c r="G4676" s="44" t="s">
        <v>14</v>
      </c>
      <c r="H4676" s="44" t="s">
        <v>14</v>
      </c>
      <c r="I4676" s="22" t="s">
        <v>14</v>
      </c>
      <c r="J4676" s="22" t="s">
        <v>14</v>
      </c>
      <c r="K4676" s="22" t="s">
        <v>14</v>
      </c>
      <c r="M4676" s="45" t="s">
        <v>14</v>
      </c>
    </row>
    <row r="4677" spans="1:13" x14ac:dyDescent="0.25">
      <c r="A4677" s="44" t="s">
        <v>14</v>
      </c>
      <c r="B4677" s="27" t="s">
        <v>14</v>
      </c>
      <c r="C4677" s="27" t="s">
        <v>14</v>
      </c>
      <c r="D4677" s="44" t="s">
        <v>14</v>
      </c>
      <c r="E4677" s="22" t="s">
        <v>14</v>
      </c>
      <c r="F4677" s="44" t="s">
        <v>14</v>
      </c>
      <c r="G4677" s="44" t="s">
        <v>14</v>
      </c>
      <c r="H4677" s="44" t="s">
        <v>14</v>
      </c>
      <c r="I4677" s="22" t="s">
        <v>14</v>
      </c>
      <c r="J4677" s="22" t="s">
        <v>14</v>
      </c>
      <c r="K4677" s="22" t="s">
        <v>14</v>
      </c>
      <c r="M4677" s="45" t="s">
        <v>14</v>
      </c>
    </row>
    <row r="4678" spans="1:13" x14ac:dyDescent="0.25">
      <c r="A4678" s="44" t="s">
        <v>14</v>
      </c>
      <c r="B4678" s="27" t="s">
        <v>14</v>
      </c>
      <c r="C4678" s="27" t="s">
        <v>14</v>
      </c>
      <c r="D4678" s="44" t="s">
        <v>14</v>
      </c>
      <c r="E4678" s="22" t="s">
        <v>14</v>
      </c>
      <c r="F4678" s="44" t="s">
        <v>14</v>
      </c>
      <c r="G4678" s="44" t="s">
        <v>14</v>
      </c>
      <c r="H4678" s="44" t="s">
        <v>14</v>
      </c>
      <c r="I4678" s="22" t="s">
        <v>14</v>
      </c>
      <c r="J4678" s="22" t="s">
        <v>14</v>
      </c>
      <c r="K4678" s="22" t="s">
        <v>14</v>
      </c>
      <c r="M4678" s="45" t="s">
        <v>14</v>
      </c>
    </row>
    <row r="4679" spans="1:13" x14ac:dyDescent="0.25">
      <c r="A4679" s="44" t="s">
        <v>14</v>
      </c>
      <c r="B4679" s="27" t="s">
        <v>14</v>
      </c>
      <c r="C4679" s="27" t="s">
        <v>14</v>
      </c>
      <c r="D4679" s="44" t="s">
        <v>14</v>
      </c>
      <c r="E4679" s="22" t="s">
        <v>14</v>
      </c>
      <c r="F4679" s="44" t="s">
        <v>14</v>
      </c>
      <c r="G4679" s="44" t="s">
        <v>14</v>
      </c>
      <c r="H4679" s="44" t="s">
        <v>14</v>
      </c>
      <c r="I4679" s="22" t="s">
        <v>14</v>
      </c>
      <c r="J4679" s="22" t="s">
        <v>14</v>
      </c>
      <c r="K4679" s="22" t="s">
        <v>14</v>
      </c>
      <c r="M4679" s="45" t="s">
        <v>14</v>
      </c>
    </row>
    <row r="4680" spans="1:13" x14ac:dyDescent="0.25">
      <c r="A4680" s="44" t="s">
        <v>14</v>
      </c>
      <c r="B4680" s="27" t="s">
        <v>14</v>
      </c>
      <c r="C4680" s="27" t="s">
        <v>14</v>
      </c>
      <c r="D4680" s="44" t="s">
        <v>14</v>
      </c>
      <c r="E4680" s="22" t="s">
        <v>14</v>
      </c>
      <c r="F4680" s="44" t="s">
        <v>14</v>
      </c>
      <c r="G4680" s="44" t="s">
        <v>14</v>
      </c>
      <c r="H4680" s="44" t="s">
        <v>14</v>
      </c>
      <c r="I4680" s="22" t="s">
        <v>14</v>
      </c>
      <c r="J4680" s="22" t="s">
        <v>14</v>
      </c>
      <c r="K4680" s="22" t="s">
        <v>14</v>
      </c>
      <c r="M4680" s="45" t="s">
        <v>14</v>
      </c>
    </row>
    <row r="4681" spans="1:13" x14ac:dyDescent="0.25">
      <c r="A4681" s="44" t="s">
        <v>14</v>
      </c>
      <c r="B4681" s="27" t="s">
        <v>14</v>
      </c>
      <c r="C4681" s="27" t="s">
        <v>14</v>
      </c>
      <c r="D4681" s="44" t="s">
        <v>14</v>
      </c>
      <c r="E4681" s="22" t="s">
        <v>14</v>
      </c>
      <c r="F4681" s="44" t="s">
        <v>14</v>
      </c>
      <c r="G4681" s="44" t="s">
        <v>14</v>
      </c>
      <c r="H4681" s="44" t="s">
        <v>14</v>
      </c>
      <c r="I4681" s="22" t="s">
        <v>14</v>
      </c>
      <c r="J4681" s="22" t="s">
        <v>14</v>
      </c>
      <c r="K4681" s="22" t="s">
        <v>14</v>
      </c>
      <c r="M4681" s="45" t="s">
        <v>14</v>
      </c>
    </row>
    <row r="4682" spans="1:13" x14ac:dyDescent="0.25">
      <c r="A4682" s="44" t="s">
        <v>14</v>
      </c>
      <c r="B4682" s="27" t="s">
        <v>14</v>
      </c>
      <c r="C4682" s="27" t="s">
        <v>14</v>
      </c>
      <c r="D4682" s="44" t="s">
        <v>14</v>
      </c>
      <c r="E4682" s="22" t="s">
        <v>14</v>
      </c>
      <c r="F4682" s="44" t="s">
        <v>14</v>
      </c>
      <c r="G4682" s="44" t="s">
        <v>14</v>
      </c>
      <c r="H4682" s="44" t="s">
        <v>14</v>
      </c>
      <c r="I4682" s="22" t="s">
        <v>14</v>
      </c>
      <c r="J4682" s="22" t="s">
        <v>14</v>
      </c>
      <c r="K4682" s="22" t="s">
        <v>14</v>
      </c>
      <c r="M4682" s="45" t="s">
        <v>14</v>
      </c>
    </row>
    <row r="4683" spans="1:13" x14ac:dyDescent="0.25">
      <c r="A4683" s="44" t="s">
        <v>14</v>
      </c>
      <c r="B4683" s="27" t="s">
        <v>14</v>
      </c>
      <c r="C4683" s="27" t="s">
        <v>14</v>
      </c>
      <c r="D4683" s="44" t="s">
        <v>14</v>
      </c>
      <c r="E4683" s="22" t="s">
        <v>14</v>
      </c>
      <c r="F4683" s="44" t="s">
        <v>14</v>
      </c>
      <c r="G4683" s="44" t="s">
        <v>14</v>
      </c>
      <c r="H4683" s="44" t="s">
        <v>14</v>
      </c>
      <c r="I4683" s="22" t="s">
        <v>14</v>
      </c>
      <c r="J4683" s="22" t="s">
        <v>14</v>
      </c>
      <c r="K4683" s="22" t="s">
        <v>14</v>
      </c>
      <c r="M4683" s="45" t="s">
        <v>14</v>
      </c>
    </row>
    <row r="4684" spans="1:13" x14ac:dyDescent="0.25">
      <c r="A4684" s="44" t="s">
        <v>14</v>
      </c>
      <c r="B4684" s="27" t="s">
        <v>14</v>
      </c>
      <c r="C4684" s="27" t="s">
        <v>14</v>
      </c>
      <c r="D4684" s="44" t="s">
        <v>14</v>
      </c>
      <c r="E4684" s="22" t="s">
        <v>14</v>
      </c>
      <c r="F4684" s="44" t="s">
        <v>14</v>
      </c>
      <c r="G4684" s="44" t="s">
        <v>14</v>
      </c>
      <c r="H4684" s="44" t="s">
        <v>14</v>
      </c>
      <c r="I4684" s="22" t="s">
        <v>14</v>
      </c>
      <c r="J4684" s="22" t="s">
        <v>14</v>
      </c>
      <c r="K4684" s="22" t="s">
        <v>14</v>
      </c>
      <c r="M4684" s="45" t="s">
        <v>14</v>
      </c>
    </row>
    <row r="4685" spans="1:13" x14ac:dyDescent="0.25">
      <c r="A4685" s="44" t="s">
        <v>14</v>
      </c>
      <c r="B4685" s="27" t="s">
        <v>14</v>
      </c>
      <c r="C4685" s="27" t="s">
        <v>14</v>
      </c>
      <c r="D4685" s="44" t="s">
        <v>14</v>
      </c>
      <c r="E4685" s="22" t="s">
        <v>14</v>
      </c>
      <c r="F4685" s="44" t="s">
        <v>14</v>
      </c>
      <c r="G4685" s="44" t="s">
        <v>14</v>
      </c>
      <c r="H4685" s="44" t="s">
        <v>14</v>
      </c>
      <c r="I4685" s="22" t="s">
        <v>14</v>
      </c>
      <c r="J4685" s="22" t="s">
        <v>14</v>
      </c>
      <c r="K4685" s="22" t="s">
        <v>14</v>
      </c>
      <c r="M4685" s="45" t="s">
        <v>14</v>
      </c>
    </row>
    <row r="4686" spans="1:13" x14ac:dyDescent="0.25">
      <c r="A4686" s="44" t="s">
        <v>14</v>
      </c>
      <c r="B4686" s="27" t="s">
        <v>14</v>
      </c>
      <c r="C4686" s="27" t="s">
        <v>14</v>
      </c>
      <c r="D4686" s="44" t="s">
        <v>14</v>
      </c>
      <c r="E4686" s="22" t="s">
        <v>14</v>
      </c>
      <c r="F4686" s="44" t="s">
        <v>14</v>
      </c>
      <c r="G4686" s="44" t="s">
        <v>14</v>
      </c>
      <c r="H4686" s="44" t="s">
        <v>14</v>
      </c>
      <c r="I4686" s="22" t="s">
        <v>14</v>
      </c>
      <c r="J4686" s="22" t="s">
        <v>14</v>
      </c>
      <c r="K4686" s="22" t="s">
        <v>14</v>
      </c>
      <c r="M4686" s="45" t="s">
        <v>14</v>
      </c>
    </row>
    <row r="4687" spans="1:13" x14ac:dyDescent="0.25">
      <c r="A4687" s="44" t="s">
        <v>14</v>
      </c>
      <c r="B4687" s="27" t="s">
        <v>14</v>
      </c>
      <c r="C4687" s="27" t="s">
        <v>14</v>
      </c>
      <c r="D4687" s="44" t="s">
        <v>14</v>
      </c>
      <c r="E4687" s="22" t="s">
        <v>14</v>
      </c>
      <c r="F4687" s="44" t="s">
        <v>14</v>
      </c>
      <c r="G4687" s="44" t="s">
        <v>14</v>
      </c>
      <c r="H4687" s="44" t="s">
        <v>14</v>
      </c>
      <c r="I4687" s="22" t="s">
        <v>14</v>
      </c>
      <c r="J4687" s="22" t="s">
        <v>14</v>
      </c>
      <c r="K4687" s="22" t="s">
        <v>14</v>
      </c>
      <c r="M4687" s="45" t="s">
        <v>14</v>
      </c>
    </row>
    <row r="4688" spans="1:13" x14ac:dyDescent="0.25">
      <c r="A4688" s="44" t="s">
        <v>14</v>
      </c>
      <c r="B4688" s="27" t="s">
        <v>14</v>
      </c>
      <c r="C4688" s="27" t="s">
        <v>14</v>
      </c>
      <c r="D4688" s="44" t="s">
        <v>14</v>
      </c>
      <c r="E4688" s="22" t="s">
        <v>14</v>
      </c>
      <c r="F4688" s="44" t="s">
        <v>14</v>
      </c>
      <c r="G4688" s="44" t="s">
        <v>14</v>
      </c>
      <c r="H4688" s="44" t="s">
        <v>14</v>
      </c>
      <c r="I4688" s="22" t="s">
        <v>14</v>
      </c>
      <c r="J4688" s="22" t="s">
        <v>14</v>
      </c>
      <c r="K4688" s="22" t="s">
        <v>14</v>
      </c>
      <c r="M4688" s="45" t="s">
        <v>14</v>
      </c>
    </row>
    <row r="4689" spans="1:13" x14ac:dyDescent="0.25">
      <c r="A4689" s="44" t="s">
        <v>14</v>
      </c>
      <c r="B4689" s="27" t="s">
        <v>14</v>
      </c>
      <c r="C4689" s="27" t="s">
        <v>14</v>
      </c>
      <c r="D4689" s="44" t="s">
        <v>14</v>
      </c>
      <c r="E4689" s="22" t="s">
        <v>14</v>
      </c>
      <c r="F4689" s="44" t="s">
        <v>14</v>
      </c>
      <c r="G4689" s="44" t="s">
        <v>14</v>
      </c>
      <c r="H4689" s="44" t="s">
        <v>14</v>
      </c>
      <c r="I4689" s="22" t="s">
        <v>14</v>
      </c>
      <c r="J4689" s="22" t="s">
        <v>14</v>
      </c>
      <c r="K4689" s="22" t="s">
        <v>14</v>
      </c>
      <c r="M4689" s="45" t="s">
        <v>14</v>
      </c>
    </row>
    <row r="4690" spans="1:13" x14ac:dyDescent="0.25">
      <c r="A4690" s="44" t="s">
        <v>14</v>
      </c>
      <c r="B4690" s="27" t="s">
        <v>14</v>
      </c>
      <c r="C4690" s="27" t="s">
        <v>14</v>
      </c>
      <c r="D4690" s="44" t="s">
        <v>14</v>
      </c>
      <c r="E4690" s="22" t="s">
        <v>14</v>
      </c>
      <c r="F4690" s="44" t="s">
        <v>14</v>
      </c>
      <c r="G4690" s="44" t="s">
        <v>14</v>
      </c>
      <c r="H4690" s="44" t="s">
        <v>14</v>
      </c>
      <c r="I4690" s="22" t="s">
        <v>14</v>
      </c>
      <c r="J4690" s="22" t="s">
        <v>14</v>
      </c>
      <c r="K4690" s="22" t="s">
        <v>14</v>
      </c>
      <c r="M4690" s="45" t="s">
        <v>14</v>
      </c>
    </row>
    <row r="4691" spans="1:13" x14ac:dyDescent="0.25">
      <c r="A4691" s="44" t="s">
        <v>14</v>
      </c>
      <c r="B4691" s="27" t="s">
        <v>14</v>
      </c>
      <c r="C4691" s="27" t="s">
        <v>14</v>
      </c>
      <c r="D4691" s="44" t="s">
        <v>14</v>
      </c>
      <c r="E4691" s="22" t="s">
        <v>14</v>
      </c>
      <c r="F4691" s="44" t="s">
        <v>14</v>
      </c>
      <c r="G4691" s="44" t="s">
        <v>14</v>
      </c>
      <c r="H4691" s="44" t="s">
        <v>14</v>
      </c>
      <c r="I4691" s="22" t="s">
        <v>14</v>
      </c>
      <c r="J4691" s="22" t="s">
        <v>14</v>
      </c>
      <c r="K4691" s="22" t="s">
        <v>14</v>
      </c>
      <c r="M4691" s="45" t="s">
        <v>14</v>
      </c>
    </row>
    <row r="4692" spans="1:13" x14ac:dyDescent="0.25">
      <c r="A4692" s="44" t="s">
        <v>14</v>
      </c>
      <c r="B4692" s="27" t="s">
        <v>14</v>
      </c>
      <c r="C4692" s="27" t="s">
        <v>14</v>
      </c>
      <c r="D4692" s="44" t="s">
        <v>14</v>
      </c>
      <c r="E4692" s="22" t="s">
        <v>14</v>
      </c>
      <c r="F4692" s="44" t="s">
        <v>14</v>
      </c>
      <c r="G4692" s="44" t="s">
        <v>14</v>
      </c>
      <c r="H4692" s="44" t="s">
        <v>14</v>
      </c>
      <c r="I4692" s="22" t="s">
        <v>14</v>
      </c>
      <c r="J4692" s="22" t="s">
        <v>14</v>
      </c>
      <c r="K4692" s="22" t="s">
        <v>14</v>
      </c>
      <c r="M4692" s="45" t="s">
        <v>14</v>
      </c>
    </row>
    <row r="4693" spans="1:13" x14ac:dyDescent="0.25">
      <c r="A4693" s="44" t="s">
        <v>14</v>
      </c>
      <c r="B4693" s="27" t="s">
        <v>14</v>
      </c>
      <c r="C4693" s="27" t="s">
        <v>14</v>
      </c>
      <c r="D4693" s="44" t="s">
        <v>14</v>
      </c>
      <c r="E4693" s="22" t="s">
        <v>14</v>
      </c>
      <c r="F4693" s="44" t="s">
        <v>14</v>
      </c>
      <c r="G4693" s="44" t="s">
        <v>14</v>
      </c>
      <c r="H4693" s="44" t="s">
        <v>14</v>
      </c>
      <c r="I4693" s="22" t="s">
        <v>14</v>
      </c>
      <c r="J4693" s="22" t="s">
        <v>14</v>
      </c>
      <c r="K4693" s="22" t="s">
        <v>14</v>
      </c>
      <c r="M4693" s="45" t="s">
        <v>14</v>
      </c>
    </row>
    <row r="4694" spans="1:13" x14ac:dyDescent="0.25">
      <c r="A4694" s="44" t="s">
        <v>14</v>
      </c>
      <c r="B4694" s="27" t="s">
        <v>14</v>
      </c>
      <c r="C4694" s="27" t="s">
        <v>14</v>
      </c>
      <c r="D4694" s="44" t="s">
        <v>14</v>
      </c>
      <c r="E4694" s="22" t="s">
        <v>14</v>
      </c>
      <c r="F4694" s="44" t="s">
        <v>14</v>
      </c>
      <c r="G4694" s="44" t="s">
        <v>14</v>
      </c>
      <c r="H4694" s="44" t="s">
        <v>14</v>
      </c>
      <c r="I4694" s="22" t="s">
        <v>14</v>
      </c>
      <c r="J4694" s="22" t="s">
        <v>14</v>
      </c>
      <c r="K4694" s="22" t="s">
        <v>14</v>
      </c>
      <c r="M4694" s="45" t="s">
        <v>14</v>
      </c>
    </row>
    <row r="4695" spans="1:13" x14ac:dyDescent="0.25">
      <c r="A4695" s="44" t="s">
        <v>14</v>
      </c>
      <c r="B4695" s="27" t="s">
        <v>14</v>
      </c>
      <c r="C4695" s="27" t="s">
        <v>14</v>
      </c>
      <c r="D4695" s="44" t="s">
        <v>14</v>
      </c>
      <c r="E4695" s="22" t="s">
        <v>14</v>
      </c>
      <c r="F4695" s="44" t="s">
        <v>14</v>
      </c>
      <c r="G4695" s="44" t="s">
        <v>14</v>
      </c>
      <c r="H4695" s="44" t="s">
        <v>14</v>
      </c>
      <c r="I4695" s="22" t="s">
        <v>14</v>
      </c>
      <c r="J4695" s="22" t="s">
        <v>14</v>
      </c>
      <c r="K4695" s="22" t="s">
        <v>14</v>
      </c>
      <c r="M4695" s="45" t="s">
        <v>14</v>
      </c>
    </row>
    <row r="4696" spans="1:13" x14ac:dyDescent="0.25">
      <c r="A4696" s="44" t="s">
        <v>14</v>
      </c>
      <c r="B4696" s="27" t="s">
        <v>14</v>
      </c>
      <c r="C4696" s="27" t="s">
        <v>14</v>
      </c>
      <c r="D4696" s="44" t="s">
        <v>14</v>
      </c>
      <c r="E4696" s="22" t="s">
        <v>14</v>
      </c>
      <c r="F4696" s="44" t="s">
        <v>14</v>
      </c>
      <c r="G4696" s="44" t="s">
        <v>14</v>
      </c>
      <c r="H4696" s="44" t="s">
        <v>14</v>
      </c>
      <c r="I4696" s="22" t="s">
        <v>14</v>
      </c>
      <c r="J4696" s="22" t="s">
        <v>14</v>
      </c>
      <c r="K4696" s="22" t="s">
        <v>14</v>
      </c>
      <c r="M4696" s="45" t="s">
        <v>14</v>
      </c>
    </row>
    <row r="4697" spans="1:13" x14ac:dyDescent="0.25">
      <c r="A4697" s="44" t="s">
        <v>14</v>
      </c>
      <c r="B4697" s="27" t="s">
        <v>14</v>
      </c>
      <c r="C4697" s="27" t="s">
        <v>14</v>
      </c>
      <c r="D4697" s="44" t="s">
        <v>14</v>
      </c>
      <c r="E4697" s="22" t="s">
        <v>14</v>
      </c>
      <c r="F4697" s="44" t="s">
        <v>14</v>
      </c>
      <c r="G4697" s="44" t="s">
        <v>14</v>
      </c>
      <c r="H4697" s="44" t="s">
        <v>14</v>
      </c>
      <c r="I4697" s="22" t="s">
        <v>14</v>
      </c>
      <c r="J4697" s="22" t="s">
        <v>14</v>
      </c>
      <c r="K4697" s="22" t="s">
        <v>14</v>
      </c>
      <c r="M4697" s="45" t="s">
        <v>14</v>
      </c>
    </row>
    <row r="4698" spans="1:13" x14ac:dyDescent="0.25">
      <c r="A4698" s="44" t="s">
        <v>14</v>
      </c>
      <c r="B4698" s="27" t="s">
        <v>14</v>
      </c>
      <c r="C4698" s="27" t="s">
        <v>14</v>
      </c>
      <c r="D4698" s="44" t="s">
        <v>14</v>
      </c>
      <c r="E4698" s="22" t="s">
        <v>14</v>
      </c>
      <c r="F4698" s="44" t="s">
        <v>14</v>
      </c>
      <c r="G4698" s="44" t="s">
        <v>14</v>
      </c>
      <c r="H4698" s="44" t="s">
        <v>14</v>
      </c>
      <c r="I4698" s="22" t="s">
        <v>14</v>
      </c>
      <c r="J4698" s="22" t="s">
        <v>14</v>
      </c>
      <c r="K4698" s="22" t="s">
        <v>14</v>
      </c>
      <c r="M4698" s="45" t="s">
        <v>14</v>
      </c>
    </row>
    <row r="4699" spans="1:13" x14ac:dyDescent="0.25">
      <c r="A4699" s="44" t="s">
        <v>14</v>
      </c>
      <c r="B4699" s="27" t="s">
        <v>14</v>
      </c>
      <c r="C4699" s="27" t="s">
        <v>14</v>
      </c>
      <c r="D4699" s="44" t="s">
        <v>14</v>
      </c>
      <c r="E4699" s="22" t="s">
        <v>14</v>
      </c>
      <c r="F4699" s="44" t="s">
        <v>14</v>
      </c>
      <c r="G4699" s="44" t="s">
        <v>14</v>
      </c>
      <c r="H4699" s="44" t="s">
        <v>14</v>
      </c>
      <c r="I4699" s="22" t="s">
        <v>14</v>
      </c>
      <c r="J4699" s="22" t="s">
        <v>14</v>
      </c>
      <c r="K4699" s="22" t="s">
        <v>14</v>
      </c>
      <c r="M4699" s="45" t="s">
        <v>14</v>
      </c>
    </row>
    <row r="4700" spans="1:13" x14ac:dyDescent="0.25">
      <c r="A4700" s="44" t="s">
        <v>14</v>
      </c>
      <c r="B4700" s="27" t="s">
        <v>14</v>
      </c>
      <c r="C4700" s="27" t="s">
        <v>14</v>
      </c>
      <c r="D4700" s="44" t="s">
        <v>14</v>
      </c>
      <c r="E4700" s="22" t="s">
        <v>14</v>
      </c>
      <c r="F4700" s="44" t="s">
        <v>14</v>
      </c>
      <c r="G4700" s="44" t="s">
        <v>14</v>
      </c>
      <c r="H4700" s="44" t="s">
        <v>14</v>
      </c>
      <c r="I4700" s="22" t="s">
        <v>14</v>
      </c>
      <c r="J4700" s="22" t="s">
        <v>14</v>
      </c>
      <c r="K4700" s="22" t="s">
        <v>14</v>
      </c>
      <c r="M4700" s="45" t="s">
        <v>14</v>
      </c>
    </row>
    <row r="4701" spans="1:13" x14ac:dyDescent="0.25">
      <c r="A4701" s="44" t="s">
        <v>14</v>
      </c>
      <c r="B4701" s="27" t="s">
        <v>14</v>
      </c>
      <c r="C4701" s="27" t="s">
        <v>14</v>
      </c>
      <c r="D4701" s="44" t="s">
        <v>14</v>
      </c>
      <c r="E4701" s="22" t="s">
        <v>14</v>
      </c>
      <c r="F4701" s="44" t="s">
        <v>14</v>
      </c>
      <c r="G4701" s="44" t="s">
        <v>14</v>
      </c>
      <c r="H4701" s="44" t="s">
        <v>14</v>
      </c>
      <c r="I4701" s="22" t="s">
        <v>14</v>
      </c>
      <c r="J4701" s="22" t="s">
        <v>14</v>
      </c>
      <c r="K4701" s="22" t="s">
        <v>14</v>
      </c>
      <c r="M4701" s="45" t="s">
        <v>14</v>
      </c>
    </row>
    <row r="4702" spans="1:13" x14ac:dyDescent="0.25">
      <c r="A4702" s="44" t="s">
        <v>14</v>
      </c>
      <c r="B4702" s="27" t="s">
        <v>14</v>
      </c>
      <c r="C4702" s="27" t="s">
        <v>14</v>
      </c>
      <c r="D4702" s="44" t="s">
        <v>14</v>
      </c>
      <c r="E4702" s="22" t="s">
        <v>14</v>
      </c>
      <c r="F4702" s="44" t="s">
        <v>14</v>
      </c>
      <c r="G4702" s="44" t="s">
        <v>14</v>
      </c>
      <c r="H4702" s="44" t="s">
        <v>14</v>
      </c>
      <c r="I4702" s="22" t="s">
        <v>14</v>
      </c>
      <c r="J4702" s="22" t="s">
        <v>14</v>
      </c>
      <c r="K4702" s="22" t="s">
        <v>14</v>
      </c>
      <c r="M4702" s="45" t="s">
        <v>14</v>
      </c>
    </row>
    <row r="4703" spans="1:13" x14ac:dyDescent="0.25">
      <c r="A4703" s="44" t="s">
        <v>14</v>
      </c>
      <c r="B4703" s="27" t="s">
        <v>14</v>
      </c>
      <c r="C4703" s="27" t="s">
        <v>14</v>
      </c>
      <c r="D4703" s="44" t="s">
        <v>14</v>
      </c>
      <c r="E4703" s="22" t="s">
        <v>14</v>
      </c>
      <c r="F4703" s="44" t="s">
        <v>14</v>
      </c>
      <c r="G4703" s="44" t="s">
        <v>14</v>
      </c>
      <c r="H4703" s="44" t="s">
        <v>14</v>
      </c>
      <c r="I4703" s="22" t="s">
        <v>14</v>
      </c>
      <c r="J4703" s="22" t="s">
        <v>14</v>
      </c>
      <c r="K4703" s="22" t="s">
        <v>14</v>
      </c>
      <c r="M4703" s="45" t="s">
        <v>14</v>
      </c>
    </row>
    <row r="4704" spans="1:13" x14ac:dyDescent="0.25">
      <c r="A4704" s="44" t="s">
        <v>14</v>
      </c>
      <c r="B4704" s="27" t="s">
        <v>14</v>
      </c>
      <c r="C4704" s="27" t="s">
        <v>14</v>
      </c>
      <c r="D4704" s="44" t="s">
        <v>14</v>
      </c>
      <c r="E4704" s="22" t="s">
        <v>14</v>
      </c>
      <c r="F4704" s="44" t="s">
        <v>14</v>
      </c>
      <c r="G4704" s="44" t="s">
        <v>14</v>
      </c>
      <c r="H4704" s="44" t="s">
        <v>14</v>
      </c>
      <c r="I4704" s="22" t="s">
        <v>14</v>
      </c>
      <c r="J4704" s="22" t="s">
        <v>14</v>
      </c>
      <c r="K4704" s="22" t="s">
        <v>14</v>
      </c>
      <c r="M4704" s="45" t="s">
        <v>14</v>
      </c>
    </row>
    <row r="4705" spans="1:13" x14ac:dyDescent="0.25">
      <c r="A4705" s="44" t="s">
        <v>14</v>
      </c>
      <c r="B4705" s="27" t="s">
        <v>14</v>
      </c>
      <c r="C4705" s="27" t="s">
        <v>14</v>
      </c>
      <c r="D4705" s="44" t="s">
        <v>14</v>
      </c>
      <c r="E4705" s="22" t="s">
        <v>14</v>
      </c>
      <c r="F4705" s="44" t="s">
        <v>14</v>
      </c>
      <c r="G4705" s="44" t="s">
        <v>14</v>
      </c>
      <c r="H4705" s="44" t="s">
        <v>14</v>
      </c>
      <c r="I4705" s="22" t="s">
        <v>14</v>
      </c>
      <c r="J4705" s="22" t="s">
        <v>14</v>
      </c>
      <c r="K4705" s="22" t="s">
        <v>14</v>
      </c>
      <c r="M4705" s="45" t="s">
        <v>14</v>
      </c>
    </row>
    <row r="4706" spans="1:13" x14ac:dyDescent="0.25">
      <c r="A4706" s="44" t="s">
        <v>14</v>
      </c>
      <c r="B4706" s="27" t="s">
        <v>14</v>
      </c>
      <c r="C4706" s="27" t="s">
        <v>14</v>
      </c>
      <c r="D4706" s="44" t="s">
        <v>14</v>
      </c>
      <c r="E4706" s="22" t="s">
        <v>14</v>
      </c>
      <c r="F4706" s="44" t="s">
        <v>14</v>
      </c>
      <c r="G4706" s="44" t="s">
        <v>14</v>
      </c>
      <c r="H4706" s="44" t="s">
        <v>14</v>
      </c>
      <c r="I4706" s="22" t="s">
        <v>14</v>
      </c>
      <c r="J4706" s="22" t="s">
        <v>14</v>
      </c>
      <c r="K4706" s="22" t="s">
        <v>14</v>
      </c>
      <c r="M4706" s="45" t="s">
        <v>14</v>
      </c>
    </row>
    <row r="4707" spans="1:13" x14ac:dyDescent="0.25">
      <c r="A4707" s="44" t="s">
        <v>14</v>
      </c>
      <c r="B4707" s="27" t="s">
        <v>14</v>
      </c>
      <c r="C4707" s="27" t="s">
        <v>14</v>
      </c>
      <c r="D4707" s="44" t="s">
        <v>14</v>
      </c>
      <c r="E4707" s="22" t="s">
        <v>14</v>
      </c>
      <c r="F4707" s="44" t="s">
        <v>14</v>
      </c>
      <c r="G4707" s="44" t="s">
        <v>14</v>
      </c>
      <c r="H4707" s="44" t="s">
        <v>14</v>
      </c>
      <c r="I4707" s="22" t="s">
        <v>14</v>
      </c>
      <c r="J4707" s="22" t="s">
        <v>14</v>
      </c>
      <c r="K4707" s="22" t="s">
        <v>14</v>
      </c>
      <c r="M4707" s="45" t="s">
        <v>14</v>
      </c>
    </row>
    <row r="4708" spans="1:13" x14ac:dyDescent="0.25">
      <c r="A4708" s="44" t="s">
        <v>14</v>
      </c>
      <c r="B4708" s="27" t="s">
        <v>14</v>
      </c>
      <c r="C4708" s="27" t="s">
        <v>14</v>
      </c>
      <c r="D4708" s="44" t="s">
        <v>14</v>
      </c>
      <c r="E4708" s="22" t="s">
        <v>14</v>
      </c>
      <c r="F4708" s="44" t="s">
        <v>14</v>
      </c>
      <c r="G4708" s="44" t="s">
        <v>14</v>
      </c>
      <c r="H4708" s="44" t="s">
        <v>14</v>
      </c>
      <c r="I4708" s="22" t="s">
        <v>14</v>
      </c>
      <c r="J4708" s="22" t="s">
        <v>14</v>
      </c>
      <c r="K4708" s="22" t="s">
        <v>14</v>
      </c>
      <c r="M4708" s="45" t="s">
        <v>14</v>
      </c>
    </row>
    <row r="4709" spans="1:13" x14ac:dyDescent="0.25">
      <c r="A4709" s="44" t="s">
        <v>14</v>
      </c>
      <c r="B4709" s="27" t="s">
        <v>14</v>
      </c>
      <c r="C4709" s="27" t="s">
        <v>14</v>
      </c>
      <c r="D4709" s="44" t="s">
        <v>14</v>
      </c>
      <c r="E4709" s="22" t="s">
        <v>14</v>
      </c>
      <c r="F4709" s="44" t="s">
        <v>14</v>
      </c>
      <c r="G4709" s="44" t="s">
        <v>14</v>
      </c>
      <c r="H4709" s="44" t="s">
        <v>14</v>
      </c>
      <c r="I4709" s="22" t="s">
        <v>14</v>
      </c>
      <c r="J4709" s="22" t="s">
        <v>14</v>
      </c>
      <c r="K4709" s="22" t="s">
        <v>14</v>
      </c>
      <c r="M4709" s="45" t="s">
        <v>14</v>
      </c>
    </row>
    <row r="4710" spans="1:13" x14ac:dyDescent="0.25">
      <c r="A4710" s="44" t="s">
        <v>14</v>
      </c>
      <c r="B4710" s="27" t="s">
        <v>14</v>
      </c>
      <c r="C4710" s="27" t="s">
        <v>14</v>
      </c>
      <c r="D4710" s="44" t="s">
        <v>14</v>
      </c>
      <c r="E4710" s="22" t="s">
        <v>14</v>
      </c>
      <c r="F4710" s="44" t="s">
        <v>14</v>
      </c>
      <c r="G4710" s="44" t="s">
        <v>14</v>
      </c>
      <c r="H4710" s="44" t="s">
        <v>14</v>
      </c>
      <c r="I4710" s="22" t="s">
        <v>14</v>
      </c>
      <c r="J4710" s="22" t="s">
        <v>14</v>
      </c>
      <c r="K4710" s="22" t="s">
        <v>14</v>
      </c>
      <c r="M4710" s="45" t="s">
        <v>14</v>
      </c>
    </row>
    <row r="4711" spans="1:13" x14ac:dyDescent="0.25">
      <c r="A4711" s="44" t="s">
        <v>14</v>
      </c>
      <c r="B4711" s="27" t="s">
        <v>14</v>
      </c>
      <c r="C4711" s="27" t="s">
        <v>14</v>
      </c>
      <c r="D4711" s="44" t="s">
        <v>14</v>
      </c>
      <c r="E4711" s="22" t="s">
        <v>14</v>
      </c>
      <c r="F4711" s="44" t="s">
        <v>14</v>
      </c>
      <c r="G4711" s="44" t="s">
        <v>14</v>
      </c>
      <c r="H4711" s="44" t="s">
        <v>14</v>
      </c>
      <c r="I4711" s="22" t="s">
        <v>14</v>
      </c>
      <c r="J4711" s="22" t="s">
        <v>14</v>
      </c>
      <c r="K4711" s="22" t="s">
        <v>14</v>
      </c>
      <c r="M4711" s="45" t="s">
        <v>14</v>
      </c>
    </row>
    <row r="4712" spans="1:13" x14ac:dyDescent="0.25">
      <c r="A4712" s="44" t="s">
        <v>14</v>
      </c>
      <c r="B4712" s="27" t="s">
        <v>14</v>
      </c>
      <c r="C4712" s="27" t="s">
        <v>14</v>
      </c>
      <c r="D4712" s="44" t="s">
        <v>14</v>
      </c>
      <c r="E4712" s="22" t="s">
        <v>14</v>
      </c>
      <c r="F4712" s="44" t="s">
        <v>14</v>
      </c>
      <c r="G4712" s="44" t="s">
        <v>14</v>
      </c>
      <c r="H4712" s="44" t="s">
        <v>14</v>
      </c>
      <c r="I4712" s="22" t="s">
        <v>14</v>
      </c>
      <c r="J4712" s="22" t="s">
        <v>14</v>
      </c>
      <c r="K4712" s="22" t="s">
        <v>14</v>
      </c>
      <c r="M4712" s="45" t="s">
        <v>14</v>
      </c>
    </row>
    <row r="4713" spans="1:13" x14ac:dyDescent="0.25">
      <c r="A4713" s="44" t="s">
        <v>14</v>
      </c>
      <c r="B4713" s="27" t="s">
        <v>14</v>
      </c>
      <c r="C4713" s="27" t="s">
        <v>14</v>
      </c>
      <c r="D4713" s="44" t="s">
        <v>14</v>
      </c>
      <c r="E4713" s="22" t="s">
        <v>14</v>
      </c>
      <c r="F4713" s="44" t="s">
        <v>14</v>
      </c>
      <c r="G4713" s="44" t="s">
        <v>14</v>
      </c>
      <c r="H4713" s="44" t="s">
        <v>14</v>
      </c>
      <c r="I4713" s="22" t="s">
        <v>14</v>
      </c>
      <c r="J4713" s="22" t="s">
        <v>14</v>
      </c>
      <c r="K4713" s="22" t="s">
        <v>14</v>
      </c>
      <c r="M4713" s="45" t="s">
        <v>14</v>
      </c>
    </row>
    <row r="4714" spans="1:13" x14ac:dyDescent="0.25">
      <c r="A4714" s="44" t="s">
        <v>14</v>
      </c>
      <c r="B4714" s="27" t="s">
        <v>14</v>
      </c>
      <c r="C4714" s="27" t="s">
        <v>14</v>
      </c>
      <c r="D4714" s="44" t="s">
        <v>14</v>
      </c>
      <c r="E4714" s="22" t="s">
        <v>14</v>
      </c>
      <c r="F4714" s="44" t="s">
        <v>14</v>
      </c>
      <c r="G4714" s="44" t="s">
        <v>14</v>
      </c>
      <c r="H4714" s="44" t="s">
        <v>14</v>
      </c>
      <c r="I4714" s="22" t="s">
        <v>14</v>
      </c>
      <c r="J4714" s="22" t="s">
        <v>14</v>
      </c>
      <c r="K4714" s="22" t="s">
        <v>14</v>
      </c>
      <c r="M4714" s="45" t="s">
        <v>14</v>
      </c>
    </row>
    <row r="4715" spans="1:13" x14ac:dyDescent="0.25">
      <c r="A4715" s="44" t="s">
        <v>14</v>
      </c>
      <c r="B4715" s="27" t="s">
        <v>14</v>
      </c>
      <c r="C4715" s="27" t="s">
        <v>14</v>
      </c>
      <c r="D4715" s="44" t="s">
        <v>14</v>
      </c>
      <c r="E4715" s="22" t="s">
        <v>14</v>
      </c>
      <c r="F4715" s="44" t="s">
        <v>14</v>
      </c>
      <c r="G4715" s="44" t="s">
        <v>14</v>
      </c>
      <c r="H4715" s="44" t="s">
        <v>14</v>
      </c>
      <c r="I4715" s="22" t="s">
        <v>14</v>
      </c>
      <c r="J4715" s="22" t="s">
        <v>14</v>
      </c>
      <c r="K4715" s="22" t="s">
        <v>14</v>
      </c>
      <c r="M4715" s="45" t="s">
        <v>14</v>
      </c>
    </row>
    <row r="4716" spans="1:13" x14ac:dyDescent="0.25">
      <c r="A4716" s="44" t="s">
        <v>14</v>
      </c>
      <c r="B4716" s="27" t="s">
        <v>14</v>
      </c>
      <c r="C4716" s="27" t="s">
        <v>14</v>
      </c>
      <c r="D4716" s="44" t="s">
        <v>14</v>
      </c>
      <c r="E4716" s="22" t="s">
        <v>14</v>
      </c>
      <c r="F4716" s="44" t="s">
        <v>14</v>
      </c>
      <c r="G4716" s="44" t="s">
        <v>14</v>
      </c>
      <c r="H4716" s="44" t="s">
        <v>14</v>
      </c>
      <c r="I4716" s="22" t="s">
        <v>14</v>
      </c>
      <c r="J4716" s="22" t="s">
        <v>14</v>
      </c>
      <c r="K4716" s="22" t="s">
        <v>14</v>
      </c>
      <c r="M4716" s="45" t="s">
        <v>14</v>
      </c>
    </row>
    <row r="4717" spans="1:13" x14ac:dyDescent="0.25">
      <c r="A4717" s="44" t="s">
        <v>14</v>
      </c>
      <c r="B4717" s="27" t="s">
        <v>14</v>
      </c>
      <c r="C4717" s="27" t="s">
        <v>14</v>
      </c>
      <c r="D4717" s="44" t="s">
        <v>14</v>
      </c>
      <c r="E4717" s="22" t="s">
        <v>14</v>
      </c>
      <c r="F4717" s="44" t="s">
        <v>14</v>
      </c>
      <c r="G4717" s="44" t="s">
        <v>14</v>
      </c>
      <c r="H4717" s="44" t="s">
        <v>14</v>
      </c>
      <c r="I4717" s="22" t="s">
        <v>14</v>
      </c>
      <c r="J4717" s="22" t="s">
        <v>14</v>
      </c>
      <c r="K4717" s="22" t="s">
        <v>14</v>
      </c>
      <c r="M4717" s="45" t="s">
        <v>14</v>
      </c>
    </row>
    <row r="4718" spans="1:13" x14ac:dyDescent="0.25">
      <c r="A4718" s="44" t="s">
        <v>14</v>
      </c>
      <c r="B4718" s="27" t="s">
        <v>14</v>
      </c>
      <c r="C4718" s="27" t="s">
        <v>14</v>
      </c>
      <c r="D4718" s="44" t="s">
        <v>14</v>
      </c>
      <c r="E4718" s="22" t="s">
        <v>14</v>
      </c>
      <c r="F4718" s="44" t="s">
        <v>14</v>
      </c>
      <c r="G4718" s="44" t="s">
        <v>14</v>
      </c>
      <c r="H4718" s="44" t="s">
        <v>14</v>
      </c>
      <c r="I4718" s="22" t="s">
        <v>14</v>
      </c>
      <c r="J4718" s="22" t="s">
        <v>14</v>
      </c>
      <c r="K4718" s="22" t="s">
        <v>14</v>
      </c>
      <c r="M4718" s="45" t="s">
        <v>14</v>
      </c>
    </row>
    <row r="4719" spans="1:13" x14ac:dyDescent="0.25">
      <c r="A4719" s="44" t="s">
        <v>14</v>
      </c>
      <c r="B4719" s="27" t="s">
        <v>14</v>
      </c>
      <c r="C4719" s="27" t="s">
        <v>14</v>
      </c>
      <c r="D4719" s="44" t="s">
        <v>14</v>
      </c>
      <c r="E4719" s="22" t="s">
        <v>14</v>
      </c>
      <c r="F4719" s="44" t="s">
        <v>14</v>
      </c>
      <c r="G4719" s="44" t="s">
        <v>14</v>
      </c>
      <c r="H4719" s="44" t="s">
        <v>14</v>
      </c>
      <c r="I4719" s="22" t="s">
        <v>14</v>
      </c>
      <c r="J4719" s="22" t="s">
        <v>14</v>
      </c>
      <c r="K4719" s="22" t="s">
        <v>14</v>
      </c>
      <c r="M4719" s="45" t="s">
        <v>14</v>
      </c>
    </row>
    <row r="4720" spans="1:13" x14ac:dyDescent="0.25">
      <c r="A4720" s="44" t="s">
        <v>14</v>
      </c>
      <c r="B4720" s="27" t="s">
        <v>14</v>
      </c>
      <c r="C4720" s="27" t="s">
        <v>14</v>
      </c>
      <c r="D4720" s="44" t="s">
        <v>14</v>
      </c>
      <c r="E4720" s="22" t="s">
        <v>14</v>
      </c>
      <c r="F4720" s="44" t="s">
        <v>14</v>
      </c>
      <c r="G4720" s="44" t="s">
        <v>14</v>
      </c>
      <c r="H4720" s="44" t="s">
        <v>14</v>
      </c>
      <c r="I4720" s="22" t="s">
        <v>14</v>
      </c>
      <c r="J4720" s="22" t="s">
        <v>14</v>
      </c>
      <c r="K4720" s="22" t="s">
        <v>14</v>
      </c>
      <c r="M4720" s="45" t="s">
        <v>14</v>
      </c>
    </row>
    <row r="4721" spans="1:13" x14ac:dyDescent="0.25">
      <c r="A4721" s="44" t="s">
        <v>14</v>
      </c>
      <c r="B4721" s="27" t="s">
        <v>14</v>
      </c>
      <c r="C4721" s="27" t="s">
        <v>14</v>
      </c>
      <c r="D4721" s="44" t="s">
        <v>14</v>
      </c>
      <c r="E4721" s="22" t="s">
        <v>14</v>
      </c>
      <c r="F4721" s="44" t="s">
        <v>14</v>
      </c>
      <c r="G4721" s="44" t="s">
        <v>14</v>
      </c>
      <c r="H4721" s="44" t="s">
        <v>14</v>
      </c>
      <c r="I4721" s="22" t="s">
        <v>14</v>
      </c>
      <c r="J4721" s="22" t="s">
        <v>14</v>
      </c>
      <c r="K4721" s="22" t="s">
        <v>14</v>
      </c>
      <c r="M4721" s="45" t="s">
        <v>14</v>
      </c>
    </row>
    <row r="4722" spans="1:13" x14ac:dyDescent="0.25">
      <c r="A4722" s="44" t="s">
        <v>14</v>
      </c>
      <c r="B4722" s="27" t="s">
        <v>14</v>
      </c>
      <c r="C4722" s="27" t="s">
        <v>14</v>
      </c>
      <c r="D4722" s="44" t="s">
        <v>14</v>
      </c>
      <c r="E4722" s="22" t="s">
        <v>14</v>
      </c>
      <c r="F4722" s="44" t="s">
        <v>14</v>
      </c>
      <c r="G4722" s="44" t="s">
        <v>14</v>
      </c>
      <c r="H4722" s="44" t="s">
        <v>14</v>
      </c>
      <c r="I4722" s="22" t="s">
        <v>14</v>
      </c>
      <c r="J4722" s="22" t="s">
        <v>14</v>
      </c>
      <c r="K4722" s="22" t="s">
        <v>14</v>
      </c>
      <c r="M4722" s="45" t="s">
        <v>14</v>
      </c>
    </row>
    <row r="4723" spans="1:13" x14ac:dyDescent="0.25">
      <c r="A4723" s="44" t="s">
        <v>14</v>
      </c>
      <c r="B4723" s="27" t="s">
        <v>14</v>
      </c>
      <c r="C4723" s="27" t="s">
        <v>14</v>
      </c>
      <c r="D4723" s="44" t="s">
        <v>14</v>
      </c>
      <c r="E4723" s="22" t="s">
        <v>14</v>
      </c>
      <c r="F4723" s="44" t="s">
        <v>14</v>
      </c>
      <c r="G4723" s="44" t="s">
        <v>14</v>
      </c>
      <c r="H4723" s="44" t="s">
        <v>14</v>
      </c>
      <c r="I4723" s="22" t="s">
        <v>14</v>
      </c>
      <c r="J4723" s="22" t="s">
        <v>14</v>
      </c>
      <c r="K4723" s="22" t="s">
        <v>14</v>
      </c>
      <c r="M4723" s="45" t="s">
        <v>14</v>
      </c>
    </row>
    <row r="4724" spans="1:13" x14ac:dyDescent="0.25">
      <c r="A4724" s="44" t="s">
        <v>14</v>
      </c>
      <c r="B4724" s="27" t="s">
        <v>14</v>
      </c>
      <c r="C4724" s="27" t="s">
        <v>14</v>
      </c>
      <c r="D4724" s="44" t="s">
        <v>14</v>
      </c>
      <c r="E4724" s="22" t="s">
        <v>14</v>
      </c>
      <c r="F4724" s="44" t="s">
        <v>14</v>
      </c>
      <c r="G4724" s="44" t="s">
        <v>14</v>
      </c>
      <c r="H4724" s="44" t="s">
        <v>14</v>
      </c>
      <c r="I4724" s="22" t="s">
        <v>14</v>
      </c>
      <c r="J4724" s="22" t="s">
        <v>14</v>
      </c>
      <c r="K4724" s="22" t="s">
        <v>14</v>
      </c>
      <c r="M4724" s="45" t="s">
        <v>14</v>
      </c>
    </row>
    <row r="4725" spans="1:13" x14ac:dyDescent="0.25">
      <c r="A4725" s="44" t="s">
        <v>14</v>
      </c>
      <c r="B4725" s="27" t="s">
        <v>14</v>
      </c>
      <c r="C4725" s="27" t="s">
        <v>14</v>
      </c>
      <c r="D4725" s="44" t="s">
        <v>14</v>
      </c>
      <c r="E4725" s="22" t="s">
        <v>14</v>
      </c>
      <c r="F4725" s="44" t="s">
        <v>14</v>
      </c>
      <c r="G4725" s="44" t="s">
        <v>14</v>
      </c>
      <c r="H4725" s="44" t="s">
        <v>14</v>
      </c>
      <c r="I4725" s="22" t="s">
        <v>14</v>
      </c>
      <c r="J4725" s="22" t="s">
        <v>14</v>
      </c>
      <c r="K4725" s="22" t="s">
        <v>14</v>
      </c>
      <c r="M4725" s="45" t="s">
        <v>14</v>
      </c>
    </row>
    <row r="4726" spans="1:13" x14ac:dyDescent="0.25">
      <c r="A4726" s="44" t="s">
        <v>14</v>
      </c>
      <c r="B4726" s="27" t="s">
        <v>14</v>
      </c>
      <c r="C4726" s="27" t="s">
        <v>14</v>
      </c>
      <c r="D4726" s="44" t="s">
        <v>14</v>
      </c>
      <c r="E4726" s="22" t="s">
        <v>14</v>
      </c>
      <c r="F4726" s="44" t="s">
        <v>14</v>
      </c>
      <c r="G4726" s="44" t="s">
        <v>14</v>
      </c>
      <c r="H4726" s="44" t="s">
        <v>14</v>
      </c>
      <c r="I4726" s="22" t="s">
        <v>14</v>
      </c>
      <c r="J4726" s="22" t="s">
        <v>14</v>
      </c>
      <c r="K4726" s="22" t="s">
        <v>14</v>
      </c>
      <c r="M4726" s="45" t="s">
        <v>14</v>
      </c>
    </row>
    <row r="4727" spans="1:13" x14ac:dyDescent="0.25">
      <c r="A4727" s="44" t="s">
        <v>14</v>
      </c>
      <c r="B4727" s="27" t="s">
        <v>14</v>
      </c>
      <c r="C4727" s="27" t="s">
        <v>14</v>
      </c>
      <c r="D4727" s="44" t="s">
        <v>14</v>
      </c>
      <c r="E4727" s="22" t="s">
        <v>14</v>
      </c>
      <c r="F4727" s="44" t="s">
        <v>14</v>
      </c>
      <c r="G4727" s="44" t="s">
        <v>14</v>
      </c>
      <c r="H4727" s="44" t="s">
        <v>14</v>
      </c>
      <c r="I4727" s="22" t="s">
        <v>14</v>
      </c>
      <c r="J4727" s="22" t="s">
        <v>14</v>
      </c>
      <c r="K4727" s="22" t="s">
        <v>14</v>
      </c>
      <c r="M4727" s="45" t="s">
        <v>14</v>
      </c>
    </row>
    <row r="4728" spans="1:13" x14ac:dyDescent="0.25">
      <c r="A4728" s="44" t="s">
        <v>14</v>
      </c>
      <c r="B4728" s="27" t="s">
        <v>14</v>
      </c>
      <c r="C4728" s="27" t="s">
        <v>14</v>
      </c>
      <c r="D4728" s="44" t="s">
        <v>14</v>
      </c>
      <c r="E4728" s="22" t="s">
        <v>14</v>
      </c>
      <c r="F4728" s="44" t="s">
        <v>14</v>
      </c>
      <c r="G4728" s="44" t="s">
        <v>14</v>
      </c>
      <c r="H4728" s="44" t="s">
        <v>14</v>
      </c>
      <c r="I4728" s="22" t="s">
        <v>14</v>
      </c>
      <c r="J4728" s="22" t="s">
        <v>14</v>
      </c>
      <c r="K4728" s="22" t="s">
        <v>14</v>
      </c>
      <c r="M4728" s="45" t="s">
        <v>14</v>
      </c>
    </row>
    <row r="4729" spans="1:13" x14ac:dyDescent="0.25">
      <c r="A4729" s="44" t="s">
        <v>14</v>
      </c>
      <c r="B4729" s="27" t="s">
        <v>14</v>
      </c>
      <c r="C4729" s="27" t="s">
        <v>14</v>
      </c>
      <c r="D4729" s="44" t="s">
        <v>14</v>
      </c>
      <c r="E4729" s="22" t="s">
        <v>14</v>
      </c>
      <c r="F4729" s="44" t="s">
        <v>14</v>
      </c>
      <c r="G4729" s="44" t="s">
        <v>14</v>
      </c>
      <c r="H4729" s="44" t="s">
        <v>14</v>
      </c>
      <c r="I4729" s="22" t="s">
        <v>14</v>
      </c>
      <c r="J4729" s="22" t="s">
        <v>14</v>
      </c>
      <c r="K4729" s="22" t="s">
        <v>14</v>
      </c>
      <c r="M4729" s="45" t="s">
        <v>14</v>
      </c>
    </row>
    <row r="4730" spans="1:13" x14ac:dyDescent="0.25">
      <c r="A4730" s="44" t="s">
        <v>14</v>
      </c>
      <c r="B4730" s="27" t="s">
        <v>14</v>
      </c>
      <c r="C4730" s="27" t="s">
        <v>14</v>
      </c>
      <c r="D4730" s="44" t="s">
        <v>14</v>
      </c>
      <c r="E4730" s="22" t="s">
        <v>14</v>
      </c>
      <c r="F4730" s="44" t="s">
        <v>14</v>
      </c>
      <c r="G4730" s="44" t="s">
        <v>14</v>
      </c>
      <c r="H4730" s="44" t="s">
        <v>14</v>
      </c>
      <c r="I4730" s="22" t="s">
        <v>14</v>
      </c>
      <c r="J4730" s="22" t="s">
        <v>14</v>
      </c>
      <c r="K4730" s="22" t="s">
        <v>14</v>
      </c>
      <c r="M4730" s="45" t="s">
        <v>14</v>
      </c>
    </row>
    <row r="4731" spans="1:13" x14ac:dyDescent="0.25">
      <c r="A4731" s="44" t="s">
        <v>14</v>
      </c>
      <c r="B4731" s="27" t="s">
        <v>14</v>
      </c>
      <c r="C4731" s="27" t="s">
        <v>14</v>
      </c>
      <c r="D4731" s="44" t="s">
        <v>14</v>
      </c>
      <c r="E4731" s="22" t="s">
        <v>14</v>
      </c>
      <c r="F4731" s="44" t="s">
        <v>14</v>
      </c>
      <c r="G4731" s="44" t="s">
        <v>14</v>
      </c>
      <c r="H4731" s="44" t="s">
        <v>14</v>
      </c>
      <c r="I4731" s="22" t="s">
        <v>14</v>
      </c>
      <c r="J4731" s="22" t="s">
        <v>14</v>
      </c>
      <c r="K4731" s="22" t="s">
        <v>14</v>
      </c>
      <c r="M4731" s="45" t="s">
        <v>14</v>
      </c>
    </row>
    <row r="4732" spans="1:13" x14ac:dyDescent="0.25">
      <c r="A4732" s="44" t="s">
        <v>14</v>
      </c>
      <c r="B4732" s="27" t="s">
        <v>14</v>
      </c>
      <c r="C4732" s="27" t="s">
        <v>14</v>
      </c>
      <c r="D4732" s="44" t="s">
        <v>14</v>
      </c>
      <c r="E4732" s="22" t="s">
        <v>14</v>
      </c>
      <c r="F4732" s="44" t="s">
        <v>14</v>
      </c>
      <c r="G4732" s="44" t="s">
        <v>14</v>
      </c>
      <c r="H4732" s="44" t="s">
        <v>14</v>
      </c>
      <c r="I4732" s="22" t="s">
        <v>14</v>
      </c>
      <c r="J4732" s="22" t="s">
        <v>14</v>
      </c>
      <c r="K4732" s="22" t="s">
        <v>14</v>
      </c>
      <c r="M4732" s="45" t="s">
        <v>14</v>
      </c>
    </row>
    <row r="4733" spans="1:13" x14ac:dyDescent="0.25">
      <c r="A4733" s="44" t="s">
        <v>14</v>
      </c>
      <c r="B4733" s="27" t="s">
        <v>14</v>
      </c>
      <c r="C4733" s="27" t="s">
        <v>14</v>
      </c>
      <c r="D4733" s="44" t="s">
        <v>14</v>
      </c>
      <c r="E4733" s="22" t="s">
        <v>14</v>
      </c>
      <c r="F4733" s="44" t="s">
        <v>14</v>
      </c>
      <c r="G4733" s="44" t="s">
        <v>14</v>
      </c>
      <c r="H4733" s="44" t="s">
        <v>14</v>
      </c>
      <c r="I4733" s="22" t="s">
        <v>14</v>
      </c>
      <c r="J4733" s="22" t="s">
        <v>14</v>
      </c>
      <c r="K4733" s="22" t="s">
        <v>14</v>
      </c>
      <c r="M4733" s="45" t="s">
        <v>14</v>
      </c>
    </row>
    <row r="4734" spans="1:13" x14ac:dyDescent="0.25">
      <c r="A4734" s="44" t="s">
        <v>14</v>
      </c>
      <c r="B4734" s="27" t="s">
        <v>14</v>
      </c>
      <c r="C4734" s="27" t="s">
        <v>14</v>
      </c>
      <c r="D4734" s="44" t="s">
        <v>14</v>
      </c>
      <c r="E4734" s="22" t="s">
        <v>14</v>
      </c>
      <c r="F4734" s="44" t="s">
        <v>14</v>
      </c>
      <c r="G4734" s="44" t="s">
        <v>14</v>
      </c>
      <c r="H4734" s="44" t="s">
        <v>14</v>
      </c>
      <c r="I4734" s="22" t="s">
        <v>14</v>
      </c>
      <c r="J4734" s="22" t="s">
        <v>14</v>
      </c>
      <c r="K4734" s="22" t="s">
        <v>14</v>
      </c>
      <c r="M4734" s="45" t="s">
        <v>14</v>
      </c>
    </row>
    <row r="4735" spans="1:13" x14ac:dyDescent="0.25">
      <c r="A4735" s="44" t="s">
        <v>14</v>
      </c>
      <c r="B4735" s="27" t="s">
        <v>14</v>
      </c>
      <c r="C4735" s="27" t="s">
        <v>14</v>
      </c>
      <c r="D4735" s="44" t="s">
        <v>14</v>
      </c>
      <c r="E4735" s="22" t="s">
        <v>14</v>
      </c>
      <c r="F4735" s="44" t="s">
        <v>14</v>
      </c>
      <c r="G4735" s="44" t="s">
        <v>14</v>
      </c>
      <c r="H4735" s="44" t="s">
        <v>14</v>
      </c>
      <c r="I4735" s="22" t="s">
        <v>14</v>
      </c>
      <c r="J4735" s="22" t="s">
        <v>14</v>
      </c>
      <c r="K4735" s="22" t="s">
        <v>14</v>
      </c>
      <c r="M4735" s="45" t="s">
        <v>14</v>
      </c>
    </row>
    <row r="4736" spans="1:13" x14ac:dyDescent="0.25">
      <c r="A4736" s="44" t="s">
        <v>14</v>
      </c>
      <c r="B4736" s="27" t="s">
        <v>14</v>
      </c>
      <c r="C4736" s="27" t="s">
        <v>14</v>
      </c>
      <c r="D4736" s="44" t="s">
        <v>14</v>
      </c>
      <c r="E4736" s="22" t="s">
        <v>14</v>
      </c>
      <c r="F4736" s="44" t="s">
        <v>14</v>
      </c>
      <c r="G4736" s="44" t="s">
        <v>14</v>
      </c>
      <c r="H4736" s="44" t="s">
        <v>14</v>
      </c>
      <c r="I4736" s="22" t="s">
        <v>14</v>
      </c>
      <c r="J4736" s="22" t="s">
        <v>14</v>
      </c>
      <c r="K4736" s="22" t="s">
        <v>14</v>
      </c>
      <c r="M4736" s="45" t="s">
        <v>14</v>
      </c>
    </row>
    <row r="4737" spans="1:13" x14ac:dyDescent="0.25">
      <c r="A4737" s="44" t="s">
        <v>14</v>
      </c>
      <c r="B4737" s="27" t="s">
        <v>14</v>
      </c>
      <c r="C4737" s="27" t="s">
        <v>14</v>
      </c>
      <c r="D4737" s="44" t="s">
        <v>14</v>
      </c>
      <c r="E4737" s="22" t="s">
        <v>14</v>
      </c>
      <c r="F4737" s="44" t="s">
        <v>14</v>
      </c>
      <c r="G4737" s="44" t="s">
        <v>14</v>
      </c>
      <c r="H4737" s="44" t="s">
        <v>14</v>
      </c>
      <c r="I4737" s="22" t="s">
        <v>14</v>
      </c>
      <c r="J4737" s="22" t="s">
        <v>14</v>
      </c>
      <c r="K4737" s="22" t="s">
        <v>14</v>
      </c>
      <c r="M4737" s="45" t="s">
        <v>14</v>
      </c>
    </row>
    <row r="4738" spans="1:13" x14ac:dyDescent="0.25">
      <c r="A4738" s="44" t="s">
        <v>14</v>
      </c>
      <c r="B4738" s="27" t="s">
        <v>14</v>
      </c>
      <c r="C4738" s="27" t="s">
        <v>14</v>
      </c>
      <c r="D4738" s="44" t="s">
        <v>14</v>
      </c>
      <c r="E4738" s="22" t="s">
        <v>14</v>
      </c>
      <c r="F4738" s="44" t="s">
        <v>14</v>
      </c>
      <c r="G4738" s="44" t="s">
        <v>14</v>
      </c>
      <c r="H4738" s="44" t="s">
        <v>14</v>
      </c>
      <c r="I4738" s="22" t="s">
        <v>14</v>
      </c>
      <c r="J4738" s="22" t="s">
        <v>14</v>
      </c>
      <c r="K4738" s="22" t="s">
        <v>14</v>
      </c>
      <c r="M4738" s="45" t="s">
        <v>14</v>
      </c>
    </row>
    <row r="4739" spans="1:13" x14ac:dyDescent="0.25">
      <c r="A4739" s="44" t="s">
        <v>14</v>
      </c>
      <c r="B4739" s="27" t="s">
        <v>14</v>
      </c>
      <c r="C4739" s="27" t="s">
        <v>14</v>
      </c>
      <c r="D4739" s="44" t="s">
        <v>14</v>
      </c>
      <c r="E4739" s="22" t="s">
        <v>14</v>
      </c>
      <c r="F4739" s="44" t="s">
        <v>14</v>
      </c>
      <c r="G4739" s="44" t="s">
        <v>14</v>
      </c>
      <c r="H4739" s="44" t="s">
        <v>14</v>
      </c>
      <c r="I4739" s="22" t="s">
        <v>14</v>
      </c>
      <c r="J4739" s="22" t="s">
        <v>14</v>
      </c>
      <c r="K4739" s="22" t="s">
        <v>14</v>
      </c>
      <c r="M4739" s="45" t="s">
        <v>14</v>
      </c>
    </row>
    <row r="4740" spans="1:13" x14ac:dyDescent="0.25">
      <c r="A4740" s="44" t="s">
        <v>14</v>
      </c>
      <c r="B4740" s="27" t="s">
        <v>14</v>
      </c>
      <c r="C4740" s="27" t="s">
        <v>14</v>
      </c>
      <c r="D4740" s="44" t="s">
        <v>14</v>
      </c>
      <c r="E4740" s="22" t="s">
        <v>14</v>
      </c>
      <c r="F4740" s="44" t="s">
        <v>14</v>
      </c>
      <c r="G4740" s="44" t="s">
        <v>14</v>
      </c>
      <c r="H4740" s="44" t="s">
        <v>14</v>
      </c>
      <c r="I4740" s="22" t="s">
        <v>14</v>
      </c>
      <c r="J4740" s="22" t="s">
        <v>14</v>
      </c>
      <c r="K4740" s="22" t="s">
        <v>14</v>
      </c>
      <c r="M4740" s="45" t="s">
        <v>14</v>
      </c>
    </row>
    <row r="4741" spans="1:13" x14ac:dyDescent="0.25">
      <c r="A4741" s="44" t="s">
        <v>14</v>
      </c>
      <c r="B4741" s="27" t="s">
        <v>14</v>
      </c>
      <c r="C4741" s="27" t="s">
        <v>14</v>
      </c>
      <c r="D4741" s="44" t="s">
        <v>14</v>
      </c>
      <c r="E4741" s="22" t="s">
        <v>14</v>
      </c>
      <c r="F4741" s="44" t="s">
        <v>14</v>
      </c>
      <c r="G4741" s="44" t="s">
        <v>14</v>
      </c>
      <c r="H4741" s="44" t="s">
        <v>14</v>
      </c>
      <c r="I4741" s="22" t="s">
        <v>14</v>
      </c>
      <c r="J4741" s="22" t="s">
        <v>14</v>
      </c>
      <c r="K4741" s="22" t="s">
        <v>14</v>
      </c>
      <c r="M4741" s="45" t="s">
        <v>14</v>
      </c>
    </row>
    <row r="4742" spans="1:13" x14ac:dyDescent="0.25">
      <c r="A4742" s="44" t="s">
        <v>14</v>
      </c>
      <c r="B4742" s="27" t="s">
        <v>14</v>
      </c>
      <c r="C4742" s="27" t="s">
        <v>14</v>
      </c>
      <c r="D4742" s="44" t="s">
        <v>14</v>
      </c>
      <c r="E4742" s="22" t="s">
        <v>14</v>
      </c>
      <c r="F4742" s="44" t="s">
        <v>14</v>
      </c>
      <c r="G4742" s="44" t="s">
        <v>14</v>
      </c>
      <c r="H4742" s="44" t="s">
        <v>14</v>
      </c>
      <c r="I4742" s="22" t="s">
        <v>14</v>
      </c>
      <c r="J4742" s="22" t="s">
        <v>14</v>
      </c>
      <c r="K4742" s="22" t="s">
        <v>14</v>
      </c>
      <c r="M4742" s="45" t="s">
        <v>14</v>
      </c>
    </row>
    <row r="4743" spans="1:13" x14ac:dyDescent="0.25">
      <c r="A4743" s="44" t="s">
        <v>14</v>
      </c>
      <c r="B4743" s="27" t="s">
        <v>14</v>
      </c>
      <c r="C4743" s="27" t="s">
        <v>14</v>
      </c>
      <c r="D4743" s="44" t="s">
        <v>14</v>
      </c>
      <c r="E4743" s="22" t="s">
        <v>14</v>
      </c>
      <c r="F4743" s="44" t="s">
        <v>14</v>
      </c>
      <c r="G4743" s="44" t="s">
        <v>14</v>
      </c>
      <c r="H4743" s="44" t="s">
        <v>14</v>
      </c>
      <c r="I4743" s="22" t="s">
        <v>14</v>
      </c>
      <c r="J4743" s="22" t="s">
        <v>14</v>
      </c>
      <c r="K4743" s="22" t="s">
        <v>14</v>
      </c>
      <c r="M4743" s="45" t="s">
        <v>14</v>
      </c>
    </row>
    <row r="4744" spans="1:13" x14ac:dyDescent="0.25">
      <c r="A4744" s="44" t="s">
        <v>14</v>
      </c>
      <c r="B4744" s="27" t="s">
        <v>14</v>
      </c>
      <c r="C4744" s="27" t="s">
        <v>14</v>
      </c>
      <c r="D4744" s="44" t="s">
        <v>14</v>
      </c>
      <c r="E4744" s="22" t="s">
        <v>14</v>
      </c>
      <c r="F4744" s="44" t="s">
        <v>14</v>
      </c>
      <c r="G4744" s="44" t="s">
        <v>14</v>
      </c>
      <c r="H4744" s="44" t="s">
        <v>14</v>
      </c>
      <c r="I4744" s="22" t="s">
        <v>14</v>
      </c>
      <c r="J4744" s="22" t="s">
        <v>14</v>
      </c>
      <c r="K4744" s="22" t="s">
        <v>14</v>
      </c>
      <c r="M4744" s="45" t="s">
        <v>14</v>
      </c>
    </row>
    <row r="4745" spans="1:13" x14ac:dyDescent="0.25">
      <c r="A4745" s="44" t="s">
        <v>14</v>
      </c>
      <c r="B4745" s="27" t="s">
        <v>14</v>
      </c>
      <c r="C4745" s="27" t="s">
        <v>14</v>
      </c>
      <c r="D4745" s="44" t="s">
        <v>14</v>
      </c>
      <c r="E4745" s="22" t="s">
        <v>14</v>
      </c>
      <c r="F4745" s="44" t="s">
        <v>14</v>
      </c>
      <c r="G4745" s="44" t="s">
        <v>14</v>
      </c>
      <c r="H4745" s="44" t="s">
        <v>14</v>
      </c>
      <c r="I4745" s="22" t="s">
        <v>14</v>
      </c>
      <c r="J4745" s="22" t="s">
        <v>14</v>
      </c>
      <c r="K4745" s="22" t="s">
        <v>14</v>
      </c>
      <c r="M4745" s="45" t="s">
        <v>14</v>
      </c>
    </row>
    <row r="4746" spans="1:13" x14ac:dyDescent="0.25">
      <c r="A4746" s="44" t="s">
        <v>14</v>
      </c>
      <c r="B4746" s="27" t="s">
        <v>14</v>
      </c>
      <c r="C4746" s="27" t="s">
        <v>14</v>
      </c>
      <c r="D4746" s="44" t="s">
        <v>14</v>
      </c>
      <c r="E4746" s="22" t="s">
        <v>14</v>
      </c>
      <c r="F4746" s="44" t="s">
        <v>14</v>
      </c>
      <c r="G4746" s="44" t="s">
        <v>14</v>
      </c>
      <c r="H4746" s="44" t="s">
        <v>14</v>
      </c>
      <c r="I4746" s="22" t="s">
        <v>14</v>
      </c>
      <c r="J4746" s="22" t="s">
        <v>14</v>
      </c>
      <c r="K4746" s="22" t="s">
        <v>14</v>
      </c>
      <c r="M4746" s="45" t="s">
        <v>14</v>
      </c>
    </row>
    <row r="4747" spans="1:13" x14ac:dyDescent="0.25">
      <c r="A4747" s="44" t="s">
        <v>14</v>
      </c>
      <c r="B4747" s="27" t="s">
        <v>14</v>
      </c>
      <c r="C4747" s="27" t="s">
        <v>14</v>
      </c>
      <c r="D4747" s="44" t="s">
        <v>14</v>
      </c>
      <c r="E4747" s="22" t="s">
        <v>14</v>
      </c>
      <c r="F4747" s="44" t="s">
        <v>14</v>
      </c>
      <c r="G4747" s="44" t="s">
        <v>14</v>
      </c>
      <c r="H4747" s="44" t="s">
        <v>14</v>
      </c>
      <c r="I4747" s="22" t="s">
        <v>14</v>
      </c>
      <c r="J4747" s="22" t="s">
        <v>14</v>
      </c>
      <c r="K4747" s="22" t="s">
        <v>14</v>
      </c>
      <c r="M4747" s="45" t="s">
        <v>14</v>
      </c>
    </row>
    <row r="4748" spans="1:13" x14ac:dyDescent="0.25">
      <c r="A4748" s="44" t="s">
        <v>14</v>
      </c>
      <c r="B4748" s="27" t="s">
        <v>14</v>
      </c>
      <c r="C4748" s="27" t="s">
        <v>14</v>
      </c>
      <c r="D4748" s="44" t="s">
        <v>14</v>
      </c>
      <c r="E4748" s="22" t="s">
        <v>14</v>
      </c>
      <c r="F4748" s="44" t="s">
        <v>14</v>
      </c>
      <c r="G4748" s="44" t="s">
        <v>14</v>
      </c>
      <c r="H4748" s="44" t="s">
        <v>14</v>
      </c>
      <c r="I4748" s="22" t="s">
        <v>14</v>
      </c>
      <c r="J4748" s="22" t="s">
        <v>14</v>
      </c>
      <c r="K4748" s="22" t="s">
        <v>14</v>
      </c>
      <c r="M4748" s="45" t="s">
        <v>14</v>
      </c>
    </row>
    <row r="4749" spans="1:13" x14ac:dyDescent="0.25">
      <c r="A4749" s="44" t="s">
        <v>14</v>
      </c>
      <c r="B4749" s="27" t="s">
        <v>14</v>
      </c>
      <c r="C4749" s="27" t="s">
        <v>14</v>
      </c>
      <c r="D4749" s="44" t="s">
        <v>14</v>
      </c>
      <c r="E4749" s="22" t="s">
        <v>14</v>
      </c>
      <c r="F4749" s="44" t="s">
        <v>14</v>
      </c>
      <c r="G4749" s="44" t="s">
        <v>14</v>
      </c>
      <c r="H4749" s="44" t="s">
        <v>14</v>
      </c>
      <c r="I4749" s="22" t="s">
        <v>14</v>
      </c>
      <c r="J4749" s="22" t="s">
        <v>14</v>
      </c>
      <c r="K4749" s="22" t="s">
        <v>14</v>
      </c>
      <c r="M4749" s="45" t="s">
        <v>14</v>
      </c>
    </row>
    <row r="4750" spans="1:13" x14ac:dyDescent="0.25">
      <c r="A4750" s="44" t="s">
        <v>14</v>
      </c>
      <c r="B4750" s="27" t="s">
        <v>14</v>
      </c>
      <c r="C4750" s="27" t="s">
        <v>14</v>
      </c>
      <c r="D4750" s="44" t="s">
        <v>14</v>
      </c>
      <c r="E4750" s="22" t="s">
        <v>14</v>
      </c>
      <c r="F4750" s="44" t="s">
        <v>14</v>
      </c>
      <c r="G4750" s="44" t="s">
        <v>14</v>
      </c>
      <c r="H4750" s="44" t="s">
        <v>14</v>
      </c>
      <c r="I4750" s="22" t="s">
        <v>14</v>
      </c>
      <c r="J4750" s="22" t="s">
        <v>14</v>
      </c>
      <c r="K4750" s="22" t="s">
        <v>14</v>
      </c>
      <c r="M4750" s="45" t="s">
        <v>14</v>
      </c>
    </row>
    <row r="4751" spans="1:13" x14ac:dyDescent="0.25">
      <c r="A4751" s="44" t="s">
        <v>14</v>
      </c>
      <c r="B4751" s="27" t="s">
        <v>14</v>
      </c>
      <c r="C4751" s="27" t="s">
        <v>14</v>
      </c>
      <c r="D4751" s="44" t="s">
        <v>14</v>
      </c>
      <c r="E4751" s="22" t="s">
        <v>14</v>
      </c>
      <c r="F4751" s="44" t="s">
        <v>14</v>
      </c>
      <c r="G4751" s="44" t="s">
        <v>14</v>
      </c>
      <c r="H4751" s="44" t="s">
        <v>14</v>
      </c>
      <c r="I4751" s="22" t="s">
        <v>14</v>
      </c>
      <c r="J4751" s="22" t="s">
        <v>14</v>
      </c>
      <c r="K4751" s="22" t="s">
        <v>14</v>
      </c>
      <c r="M4751" s="45" t="s">
        <v>14</v>
      </c>
    </row>
    <row r="4752" spans="1:13" x14ac:dyDescent="0.25">
      <c r="A4752" s="44" t="s">
        <v>14</v>
      </c>
      <c r="B4752" s="27" t="s">
        <v>14</v>
      </c>
      <c r="C4752" s="27" t="s">
        <v>14</v>
      </c>
      <c r="D4752" s="44" t="s">
        <v>14</v>
      </c>
      <c r="E4752" s="22" t="s">
        <v>14</v>
      </c>
      <c r="F4752" s="44" t="s">
        <v>14</v>
      </c>
      <c r="G4752" s="44" t="s">
        <v>14</v>
      </c>
      <c r="H4752" s="44" t="s">
        <v>14</v>
      </c>
      <c r="I4752" s="22" t="s">
        <v>14</v>
      </c>
      <c r="J4752" s="22" t="s">
        <v>14</v>
      </c>
      <c r="K4752" s="22" t="s">
        <v>14</v>
      </c>
      <c r="M4752" s="45" t="s">
        <v>14</v>
      </c>
    </row>
    <row r="4753" spans="1:13" x14ac:dyDescent="0.25">
      <c r="A4753" s="44" t="s">
        <v>14</v>
      </c>
      <c r="B4753" s="27" t="s">
        <v>14</v>
      </c>
      <c r="C4753" s="27" t="s">
        <v>14</v>
      </c>
      <c r="D4753" s="44" t="s">
        <v>14</v>
      </c>
      <c r="E4753" s="22" t="s">
        <v>14</v>
      </c>
      <c r="F4753" s="44" t="s">
        <v>14</v>
      </c>
      <c r="G4753" s="44" t="s">
        <v>14</v>
      </c>
      <c r="H4753" s="44" t="s">
        <v>14</v>
      </c>
      <c r="I4753" s="22" t="s">
        <v>14</v>
      </c>
      <c r="J4753" s="22" t="s">
        <v>14</v>
      </c>
      <c r="K4753" s="22" t="s">
        <v>14</v>
      </c>
      <c r="M4753" s="45" t="s">
        <v>14</v>
      </c>
    </row>
    <row r="4754" spans="1:13" x14ac:dyDescent="0.25">
      <c r="A4754" s="44" t="s">
        <v>14</v>
      </c>
      <c r="B4754" s="27" t="s">
        <v>14</v>
      </c>
      <c r="C4754" s="27" t="s">
        <v>14</v>
      </c>
      <c r="D4754" s="44" t="s">
        <v>14</v>
      </c>
      <c r="E4754" s="22" t="s">
        <v>14</v>
      </c>
      <c r="F4754" s="44" t="s">
        <v>14</v>
      </c>
      <c r="G4754" s="44" t="s">
        <v>14</v>
      </c>
      <c r="H4754" s="44" t="s">
        <v>14</v>
      </c>
      <c r="I4754" s="22" t="s">
        <v>14</v>
      </c>
      <c r="J4754" s="22" t="s">
        <v>14</v>
      </c>
      <c r="K4754" s="22" t="s">
        <v>14</v>
      </c>
      <c r="M4754" s="45" t="s">
        <v>14</v>
      </c>
    </row>
    <row r="4755" spans="1:13" x14ac:dyDescent="0.25">
      <c r="A4755" s="44" t="s">
        <v>14</v>
      </c>
      <c r="B4755" s="27" t="s">
        <v>14</v>
      </c>
      <c r="C4755" s="27" t="s">
        <v>14</v>
      </c>
      <c r="D4755" s="44" t="s">
        <v>14</v>
      </c>
      <c r="E4755" s="22" t="s">
        <v>14</v>
      </c>
      <c r="F4755" s="44" t="s">
        <v>14</v>
      </c>
      <c r="G4755" s="44" t="s">
        <v>14</v>
      </c>
      <c r="H4755" s="44" t="s">
        <v>14</v>
      </c>
      <c r="I4755" s="22" t="s">
        <v>14</v>
      </c>
      <c r="J4755" s="22" t="s">
        <v>14</v>
      </c>
      <c r="K4755" s="22" t="s">
        <v>14</v>
      </c>
      <c r="M4755" s="45" t="s">
        <v>14</v>
      </c>
    </row>
    <row r="4756" spans="1:13" x14ac:dyDescent="0.25">
      <c r="A4756" s="44" t="s">
        <v>14</v>
      </c>
      <c r="B4756" s="27" t="s">
        <v>14</v>
      </c>
      <c r="C4756" s="27" t="s">
        <v>14</v>
      </c>
      <c r="D4756" s="44" t="s">
        <v>14</v>
      </c>
      <c r="E4756" s="22" t="s">
        <v>14</v>
      </c>
      <c r="F4756" s="44" t="s">
        <v>14</v>
      </c>
      <c r="G4756" s="44" t="s">
        <v>14</v>
      </c>
      <c r="H4756" s="44" t="s">
        <v>14</v>
      </c>
      <c r="I4756" s="22" t="s">
        <v>14</v>
      </c>
      <c r="J4756" s="22" t="s">
        <v>14</v>
      </c>
      <c r="K4756" s="22" t="s">
        <v>14</v>
      </c>
      <c r="M4756" s="45" t="s">
        <v>14</v>
      </c>
    </row>
    <row r="4757" spans="1:13" x14ac:dyDescent="0.25">
      <c r="A4757" s="44" t="s">
        <v>14</v>
      </c>
      <c r="B4757" s="27" t="s">
        <v>14</v>
      </c>
      <c r="C4757" s="27" t="s">
        <v>14</v>
      </c>
      <c r="D4757" s="44" t="s">
        <v>14</v>
      </c>
      <c r="E4757" s="22" t="s">
        <v>14</v>
      </c>
      <c r="F4757" s="44" t="s">
        <v>14</v>
      </c>
      <c r="G4757" s="44" t="s">
        <v>14</v>
      </c>
      <c r="H4757" s="44" t="s">
        <v>14</v>
      </c>
      <c r="I4757" s="22" t="s">
        <v>14</v>
      </c>
      <c r="J4757" s="22" t="s">
        <v>14</v>
      </c>
      <c r="K4757" s="22" t="s">
        <v>14</v>
      </c>
      <c r="M4757" s="45" t="s">
        <v>14</v>
      </c>
    </row>
    <row r="4758" spans="1:13" x14ac:dyDescent="0.25">
      <c r="A4758" s="44" t="s">
        <v>14</v>
      </c>
      <c r="B4758" s="27" t="s">
        <v>14</v>
      </c>
      <c r="C4758" s="27" t="s">
        <v>14</v>
      </c>
      <c r="D4758" s="44" t="s">
        <v>14</v>
      </c>
      <c r="E4758" s="22" t="s">
        <v>14</v>
      </c>
      <c r="F4758" s="44" t="s">
        <v>14</v>
      </c>
      <c r="G4758" s="44" t="s">
        <v>14</v>
      </c>
      <c r="H4758" s="44" t="s">
        <v>14</v>
      </c>
      <c r="I4758" s="22" t="s">
        <v>14</v>
      </c>
      <c r="J4758" s="22" t="s">
        <v>14</v>
      </c>
      <c r="K4758" s="22" t="s">
        <v>14</v>
      </c>
      <c r="M4758" s="45" t="s">
        <v>14</v>
      </c>
    </row>
    <row r="4759" spans="1:13" x14ac:dyDescent="0.25">
      <c r="A4759" s="44" t="s">
        <v>14</v>
      </c>
      <c r="B4759" s="27" t="s">
        <v>14</v>
      </c>
      <c r="C4759" s="27" t="s">
        <v>14</v>
      </c>
      <c r="D4759" s="44" t="s">
        <v>14</v>
      </c>
      <c r="E4759" s="22" t="s">
        <v>14</v>
      </c>
      <c r="F4759" s="44" t="s">
        <v>14</v>
      </c>
      <c r="G4759" s="44" t="s">
        <v>14</v>
      </c>
      <c r="H4759" s="44" t="s">
        <v>14</v>
      </c>
      <c r="I4759" s="22" t="s">
        <v>14</v>
      </c>
      <c r="J4759" s="22" t="s">
        <v>14</v>
      </c>
      <c r="K4759" s="22" t="s">
        <v>14</v>
      </c>
      <c r="M4759" s="45" t="s">
        <v>14</v>
      </c>
    </row>
    <row r="4760" spans="1:13" x14ac:dyDescent="0.25">
      <c r="A4760" s="44" t="s">
        <v>14</v>
      </c>
      <c r="B4760" s="27" t="s">
        <v>14</v>
      </c>
      <c r="C4760" s="27" t="s">
        <v>14</v>
      </c>
      <c r="D4760" s="44" t="s">
        <v>14</v>
      </c>
      <c r="E4760" s="22" t="s">
        <v>14</v>
      </c>
      <c r="F4760" s="44" t="s">
        <v>14</v>
      </c>
      <c r="G4760" s="44" t="s">
        <v>14</v>
      </c>
      <c r="H4760" s="44" t="s">
        <v>14</v>
      </c>
      <c r="I4760" s="22" t="s">
        <v>14</v>
      </c>
      <c r="J4760" s="22" t="s">
        <v>14</v>
      </c>
      <c r="K4760" s="22" t="s">
        <v>14</v>
      </c>
      <c r="M4760" s="45" t="s">
        <v>14</v>
      </c>
    </row>
    <row r="4761" spans="1:13" x14ac:dyDescent="0.25">
      <c r="A4761" s="44" t="s">
        <v>14</v>
      </c>
      <c r="B4761" s="27" t="s">
        <v>14</v>
      </c>
      <c r="C4761" s="27" t="s">
        <v>14</v>
      </c>
      <c r="D4761" s="44" t="s">
        <v>14</v>
      </c>
      <c r="E4761" s="22" t="s">
        <v>14</v>
      </c>
      <c r="F4761" s="44" t="s">
        <v>14</v>
      </c>
      <c r="G4761" s="44" t="s">
        <v>14</v>
      </c>
      <c r="H4761" s="44" t="s">
        <v>14</v>
      </c>
      <c r="I4761" s="22" t="s">
        <v>14</v>
      </c>
      <c r="J4761" s="22" t="s">
        <v>14</v>
      </c>
      <c r="K4761" s="22" t="s">
        <v>14</v>
      </c>
      <c r="M4761" s="45" t="s">
        <v>14</v>
      </c>
    </row>
    <row r="4762" spans="1:13" x14ac:dyDescent="0.25">
      <c r="A4762" s="44" t="s">
        <v>14</v>
      </c>
      <c r="B4762" s="27" t="s">
        <v>14</v>
      </c>
      <c r="C4762" s="27" t="s">
        <v>14</v>
      </c>
      <c r="D4762" s="44" t="s">
        <v>14</v>
      </c>
      <c r="E4762" s="22" t="s">
        <v>14</v>
      </c>
      <c r="F4762" s="44" t="s">
        <v>14</v>
      </c>
      <c r="G4762" s="44" t="s">
        <v>14</v>
      </c>
      <c r="H4762" s="44" t="s">
        <v>14</v>
      </c>
      <c r="I4762" s="22" t="s">
        <v>14</v>
      </c>
      <c r="J4762" s="22" t="s">
        <v>14</v>
      </c>
      <c r="K4762" s="22" t="s">
        <v>14</v>
      </c>
      <c r="M4762" s="45" t="s">
        <v>14</v>
      </c>
    </row>
    <row r="4763" spans="1:13" x14ac:dyDescent="0.25">
      <c r="A4763" s="44" t="s">
        <v>14</v>
      </c>
      <c r="B4763" s="27" t="s">
        <v>14</v>
      </c>
      <c r="C4763" s="27" t="s">
        <v>14</v>
      </c>
      <c r="D4763" s="44" t="s">
        <v>14</v>
      </c>
      <c r="E4763" s="22" t="s">
        <v>14</v>
      </c>
      <c r="F4763" s="44" t="s">
        <v>14</v>
      </c>
      <c r="G4763" s="44" t="s">
        <v>14</v>
      </c>
      <c r="H4763" s="44" t="s">
        <v>14</v>
      </c>
      <c r="I4763" s="22" t="s">
        <v>14</v>
      </c>
      <c r="J4763" s="22" t="s">
        <v>14</v>
      </c>
      <c r="K4763" s="22" t="s">
        <v>14</v>
      </c>
      <c r="M4763" s="45" t="s">
        <v>14</v>
      </c>
    </row>
    <row r="4764" spans="1:13" x14ac:dyDescent="0.25">
      <c r="A4764" s="44" t="s">
        <v>14</v>
      </c>
      <c r="B4764" s="27" t="s">
        <v>14</v>
      </c>
      <c r="C4764" s="27" t="s">
        <v>14</v>
      </c>
      <c r="D4764" s="44" t="s">
        <v>14</v>
      </c>
      <c r="E4764" s="22" t="s">
        <v>14</v>
      </c>
      <c r="F4764" s="44" t="s">
        <v>14</v>
      </c>
      <c r="G4764" s="44" t="s">
        <v>14</v>
      </c>
      <c r="H4764" s="44" t="s">
        <v>14</v>
      </c>
      <c r="I4764" s="22" t="s">
        <v>14</v>
      </c>
      <c r="J4764" s="22" t="s">
        <v>14</v>
      </c>
      <c r="K4764" s="22" t="s">
        <v>14</v>
      </c>
      <c r="M4764" s="45" t="s">
        <v>14</v>
      </c>
    </row>
    <row r="4765" spans="1:13" x14ac:dyDescent="0.25">
      <c r="A4765" s="44" t="s">
        <v>14</v>
      </c>
      <c r="B4765" s="27" t="s">
        <v>14</v>
      </c>
      <c r="C4765" s="27" t="s">
        <v>14</v>
      </c>
      <c r="D4765" s="44" t="s">
        <v>14</v>
      </c>
      <c r="E4765" s="22" t="s">
        <v>14</v>
      </c>
      <c r="F4765" s="44" t="s">
        <v>14</v>
      </c>
      <c r="G4765" s="44" t="s">
        <v>14</v>
      </c>
      <c r="H4765" s="44" t="s">
        <v>14</v>
      </c>
      <c r="I4765" s="22" t="s">
        <v>14</v>
      </c>
      <c r="J4765" s="22" t="s">
        <v>14</v>
      </c>
      <c r="K4765" s="22" t="s">
        <v>14</v>
      </c>
      <c r="M4765" s="45" t="s">
        <v>14</v>
      </c>
    </row>
    <row r="4766" spans="1:13" x14ac:dyDescent="0.25">
      <c r="A4766" s="44" t="s">
        <v>14</v>
      </c>
      <c r="B4766" s="27" t="s">
        <v>14</v>
      </c>
      <c r="C4766" s="27" t="s">
        <v>14</v>
      </c>
      <c r="D4766" s="44" t="s">
        <v>14</v>
      </c>
      <c r="E4766" s="22" t="s">
        <v>14</v>
      </c>
      <c r="F4766" s="44" t="s">
        <v>14</v>
      </c>
      <c r="G4766" s="44" t="s">
        <v>14</v>
      </c>
      <c r="H4766" s="44" t="s">
        <v>14</v>
      </c>
      <c r="I4766" s="22" t="s">
        <v>14</v>
      </c>
      <c r="J4766" s="22" t="s">
        <v>14</v>
      </c>
      <c r="K4766" s="22" t="s">
        <v>14</v>
      </c>
      <c r="M4766" s="45" t="s">
        <v>14</v>
      </c>
    </row>
    <row r="4767" spans="1:13" x14ac:dyDescent="0.25">
      <c r="A4767" s="44" t="s">
        <v>14</v>
      </c>
      <c r="B4767" s="27" t="s">
        <v>14</v>
      </c>
      <c r="C4767" s="27" t="s">
        <v>14</v>
      </c>
      <c r="D4767" s="44" t="s">
        <v>14</v>
      </c>
      <c r="E4767" s="22" t="s">
        <v>14</v>
      </c>
      <c r="F4767" s="44" t="s">
        <v>14</v>
      </c>
      <c r="G4767" s="44" t="s">
        <v>14</v>
      </c>
      <c r="H4767" s="44" t="s">
        <v>14</v>
      </c>
      <c r="I4767" s="22" t="s">
        <v>14</v>
      </c>
      <c r="J4767" s="22" t="s">
        <v>14</v>
      </c>
      <c r="K4767" s="22" t="s">
        <v>14</v>
      </c>
      <c r="M4767" s="45" t="s">
        <v>14</v>
      </c>
    </row>
    <row r="4768" spans="1:13" x14ac:dyDescent="0.25">
      <c r="A4768" s="44" t="s">
        <v>14</v>
      </c>
      <c r="B4768" s="27" t="s">
        <v>14</v>
      </c>
      <c r="C4768" s="27" t="s">
        <v>14</v>
      </c>
      <c r="D4768" s="44" t="s">
        <v>14</v>
      </c>
      <c r="E4768" s="22" t="s">
        <v>14</v>
      </c>
      <c r="F4768" s="44" t="s">
        <v>14</v>
      </c>
      <c r="G4768" s="44" t="s">
        <v>14</v>
      </c>
      <c r="H4768" s="44" t="s">
        <v>14</v>
      </c>
      <c r="I4768" s="22" t="s">
        <v>14</v>
      </c>
      <c r="J4768" s="22" t="s">
        <v>14</v>
      </c>
      <c r="K4768" s="22" t="s">
        <v>14</v>
      </c>
      <c r="M4768" s="45" t="s">
        <v>14</v>
      </c>
    </row>
    <row r="4769" spans="1:13" x14ac:dyDescent="0.25">
      <c r="A4769" s="44" t="s">
        <v>14</v>
      </c>
      <c r="B4769" s="27" t="s">
        <v>14</v>
      </c>
      <c r="C4769" s="27" t="s">
        <v>14</v>
      </c>
      <c r="D4769" s="44" t="s">
        <v>14</v>
      </c>
      <c r="E4769" s="22" t="s">
        <v>14</v>
      </c>
      <c r="F4769" s="44" t="s">
        <v>14</v>
      </c>
      <c r="G4769" s="44" t="s">
        <v>14</v>
      </c>
      <c r="H4769" s="44" t="s">
        <v>14</v>
      </c>
      <c r="I4769" s="22" t="s">
        <v>14</v>
      </c>
      <c r="J4769" s="22" t="s">
        <v>14</v>
      </c>
      <c r="K4769" s="22" t="s">
        <v>14</v>
      </c>
      <c r="M4769" s="45" t="s">
        <v>14</v>
      </c>
    </row>
    <row r="4770" spans="1:13" x14ac:dyDescent="0.25">
      <c r="A4770" s="44" t="s">
        <v>14</v>
      </c>
      <c r="B4770" s="27" t="s">
        <v>14</v>
      </c>
      <c r="C4770" s="27" t="s">
        <v>14</v>
      </c>
      <c r="D4770" s="44" t="s">
        <v>14</v>
      </c>
      <c r="E4770" s="22" t="s">
        <v>14</v>
      </c>
      <c r="F4770" s="44" t="s">
        <v>14</v>
      </c>
      <c r="G4770" s="44" t="s">
        <v>14</v>
      </c>
      <c r="H4770" s="44" t="s">
        <v>14</v>
      </c>
      <c r="I4770" s="22" t="s">
        <v>14</v>
      </c>
      <c r="J4770" s="22" t="s">
        <v>14</v>
      </c>
      <c r="K4770" s="22" t="s">
        <v>14</v>
      </c>
      <c r="M4770" s="45" t="s">
        <v>14</v>
      </c>
    </row>
    <row r="4771" spans="1:13" x14ac:dyDescent="0.25">
      <c r="A4771" s="44" t="s">
        <v>14</v>
      </c>
      <c r="B4771" s="27" t="s">
        <v>14</v>
      </c>
      <c r="C4771" s="27" t="s">
        <v>14</v>
      </c>
      <c r="D4771" s="44" t="s">
        <v>14</v>
      </c>
      <c r="E4771" s="22" t="s">
        <v>14</v>
      </c>
      <c r="F4771" s="44" t="s">
        <v>14</v>
      </c>
      <c r="G4771" s="44" t="s">
        <v>14</v>
      </c>
      <c r="H4771" s="44" t="s">
        <v>14</v>
      </c>
      <c r="I4771" s="22" t="s">
        <v>14</v>
      </c>
      <c r="J4771" s="22" t="s">
        <v>14</v>
      </c>
      <c r="K4771" s="22" t="s">
        <v>14</v>
      </c>
      <c r="M4771" s="45" t="s">
        <v>14</v>
      </c>
    </row>
    <row r="4772" spans="1:13" x14ac:dyDescent="0.25">
      <c r="A4772" s="44" t="s">
        <v>14</v>
      </c>
      <c r="B4772" s="27" t="s">
        <v>14</v>
      </c>
      <c r="C4772" s="27" t="s">
        <v>14</v>
      </c>
      <c r="D4772" s="44" t="s">
        <v>14</v>
      </c>
      <c r="E4772" s="22" t="s">
        <v>14</v>
      </c>
      <c r="F4772" s="44" t="s">
        <v>14</v>
      </c>
      <c r="G4772" s="44" t="s">
        <v>14</v>
      </c>
      <c r="H4772" s="44" t="s">
        <v>14</v>
      </c>
      <c r="I4772" s="22" t="s">
        <v>14</v>
      </c>
      <c r="J4772" s="22" t="s">
        <v>14</v>
      </c>
      <c r="K4772" s="22" t="s">
        <v>14</v>
      </c>
      <c r="M4772" s="45" t="s">
        <v>14</v>
      </c>
    </row>
    <row r="4773" spans="1:13" x14ac:dyDescent="0.25">
      <c r="A4773" s="44" t="s">
        <v>14</v>
      </c>
      <c r="B4773" s="27" t="s">
        <v>14</v>
      </c>
      <c r="C4773" s="27" t="s">
        <v>14</v>
      </c>
      <c r="D4773" s="44" t="s">
        <v>14</v>
      </c>
      <c r="E4773" s="22" t="s">
        <v>14</v>
      </c>
      <c r="F4773" s="44" t="s">
        <v>14</v>
      </c>
      <c r="G4773" s="44" t="s">
        <v>14</v>
      </c>
      <c r="H4773" s="44" t="s">
        <v>14</v>
      </c>
      <c r="I4773" s="22" t="s">
        <v>14</v>
      </c>
      <c r="J4773" s="22" t="s">
        <v>14</v>
      </c>
      <c r="K4773" s="22" t="s">
        <v>14</v>
      </c>
      <c r="M4773" s="45" t="s">
        <v>14</v>
      </c>
    </row>
    <row r="4774" spans="1:13" x14ac:dyDescent="0.25">
      <c r="A4774" s="44" t="s">
        <v>14</v>
      </c>
      <c r="B4774" s="27" t="s">
        <v>14</v>
      </c>
      <c r="C4774" s="27" t="s">
        <v>14</v>
      </c>
      <c r="D4774" s="44" t="s">
        <v>14</v>
      </c>
      <c r="E4774" s="22" t="s">
        <v>14</v>
      </c>
      <c r="F4774" s="44" t="s">
        <v>14</v>
      </c>
      <c r="G4774" s="44" t="s">
        <v>14</v>
      </c>
      <c r="H4774" s="44" t="s">
        <v>14</v>
      </c>
      <c r="I4774" s="22" t="s">
        <v>14</v>
      </c>
      <c r="J4774" s="22" t="s">
        <v>14</v>
      </c>
      <c r="K4774" s="22" t="s">
        <v>14</v>
      </c>
      <c r="M4774" s="45" t="s">
        <v>14</v>
      </c>
    </row>
    <row r="4775" spans="1:13" x14ac:dyDescent="0.25">
      <c r="A4775" s="44" t="s">
        <v>14</v>
      </c>
      <c r="B4775" s="27" t="s">
        <v>14</v>
      </c>
      <c r="C4775" s="27" t="s">
        <v>14</v>
      </c>
      <c r="D4775" s="44" t="s">
        <v>14</v>
      </c>
      <c r="E4775" s="22" t="s">
        <v>14</v>
      </c>
      <c r="F4775" s="44" t="s">
        <v>14</v>
      </c>
      <c r="G4775" s="44" t="s">
        <v>14</v>
      </c>
      <c r="H4775" s="44" t="s">
        <v>14</v>
      </c>
      <c r="I4775" s="22" t="s">
        <v>14</v>
      </c>
      <c r="J4775" s="22" t="s">
        <v>14</v>
      </c>
      <c r="K4775" s="22" t="s">
        <v>14</v>
      </c>
      <c r="M4775" s="45" t="s">
        <v>14</v>
      </c>
    </row>
    <row r="4776" spans="1:13" x14ac:dyDescent="0.25">
      <c r="A4776" s="44" t="s">
        <v>14</v>
      </c>
      <c r="B4776" s="27" t="s">
        <v>14</v>
      </c>
      <c r="C4776" s="27" t="s">
        <v>14</v>
      </c>
      <c r="D4776" s="44" t="s">
        <v>14</v>
      </c>
      <c r="E4776" s="22" t="s">
        <v>14</v>
      </c>
      <c r="F4776" s="44" t="s">
        <v>14</v>
      </c>
      <c r="G4776" s="44" t="s">
        <v>14</v>
      </c>
      <c r="H4776" s="44" t="s">
        <v>14</v>
      </c>
      <c r="I4776" s="22" t="s">
        <v>14</v>
      </c>
      <c r="J4776" s="22" t="s">
        <v>14</v>
      </c>
      <c r="K4776" s="22" t="s">
        <v>14</v>
      </c>
      <c r="M4776" s="45" t="s">
        <v>14</v>
      </c>
    </row>
    <row r="4777" spans="1:13" x14ac:dyDescent="0.25">
      <c r="A4777" s="44" t="s">
        <v>14</v>
      </c>
      <c r="B4777" s="27" t="s">
        <v>14</v>
      </c>
      <c r="C4777" s="27" t="s">
        <v>14</v>
      </c>
      <c r="D4777" s="44" t="s">
        <v>14</v>
      </c>
      <c r="E4777" s="22" t="s">
        <v>14</v>
      </c>
      <c r="F4777" s="44" t="s">
        <v>14</v>
      </c>
      <c r="G4777" s="44" t="s">
        <v>14</v>
      </c>
      <c r="H4777" s="44" t="s">
        <v>14</v>
      </c>
      <c r="I4777" s="22" t="s">
        <v>14</v>
      </c>
      <c r="J4777" s="22" t="s">
        <v>14</v>
      </c>
      <c r="K4777" s="22" t="s">
        <v>14</v>
      </c>
      <c r="M4777" s="45" t="s">
        <v>14</v>
      </c>
    </row>
    <row r="4778" spans="1:13" x14ac:dyDescent="0.25">
      <c r="A4778" s="44" t="s">
        <v>14</v>
      </c>
      <c r="B4778" s="27" t="s">
        <v>14</v>
      </c>
      <c r="C4778" s="27" t="s">
        <v>14</v>
      </c>
      <c r="D4778" s="44" t="s">
        <v>14</v>
      </c>
      <c r="E4778" s="22" t="s">
        <v>14</v>
      </c>
      <c r="F4778" s="44" t="s">
        <v>14</v>
      </c>
      <c r="G4778" s="44" t="s">
        <v>14</v>
      </c>
      <c r="H4778" s="44" t="s">
        <v>14</v>
      </c>
      <c r="I4778" s="22" t="s">
        <v>14</v>
      </c>
      <c r="J4778" s="22" t="s">
        <v>14</v>
      </c>
      <c r="K4778" s="22" t="s">
        <v>14</v>
      </c>
      <c r="M4778" s="45" t="s">
        <v>14</v>
      </c>
    </row>
    <row r="4779" spans="1:13" x14ac:dyDescent="0.25">
      <c r="A4779" s="44" t="s">
        <v>14</v>
      </c>
      <c r="B4779" s="27" t="s">
        <v>14</v>
      </c>
      <c r="C4779" s="27" t="s">
        <v>14</v>
      </c>
      <c r="D4779" s="44" t="s">
        <v>14</v>
      </c>
      <c r="E4779" s="22" t="s">
        <v>14</v>
      </c>
      <c r="F4779" s="44" t="s">
        <v>14</v>
      </c>
      <c r="G4779" s="44" t="s">
        <v>14</v>
      </c>
      <c r="H4779" s="44" t="s">
        <v>14</v>
      </c>
      <c r="I4779" s="22" t="s">
        <v>14</v>
      </c>
      <c r="J4779" s="22" t="s">
        <v>14</v>
      </c>
      <c r="K4779" s="22" t="s">
        <v>14</v>
      </c>
      <c r="M4779" s="45" t="s">
        <v>14</v>
      </c>
    </row>
    <row r="4780" spans="1:13" x14ac:dyDescent="0.25">
      <c r="A4780" s="44" t="s">
        <v>14</v>
      </c>
      <c r="B4780" s="27" t="s">
        <v>14</v>
      </c>
      <c r="C4780" s="27" t="s">
        <v>14</v>
      </c>
      <c r="D4780" s="44" t="s">
        <v>14</v>
      </c>
      <c r="E4780" s="22" t="s">
        <v>14</v>
      </c>
      <c r="F4780" s="44" t="s">
        <v>14</v>
      </c>
      <c r="G4780" s="44" t="s">
        <v>14</v>
      </c>
      <c r="H4780" s="44" t="s">
        <v>14</v>
      </c>
      <c r="I4780" s="22" t="s">
        <v>14</v>
      </c>
      <c r="J4780" s="22" t="s">
        <v>14</v>
      </c>
      <c r="K4780" s="22" t="s">
        <v>14</v>
      </c>
      <c r="M4780" s="45" t="s">
        <v>14</v>
      </c>
    </row>
    <row r="4781" spans="1:13" x14ac:dyDescent="0.25">
      <c r="A4781" s="44" t="s">
        <v>14</v>
      </c>
      <c r="B4781" s="27" t="s">
        <v>14</v>
      </c>
      <c r="C4781" s="27" t="s">
        <v>14</v>
      </c>
      <c r="D4781" s="44" t="s">
        <v>14</v>
      </c>
      <c r="E4781" s="22" t="s">
        <v>14</v>
      </c>
      <c r="F4781" s="44" t="s">
        <v>14</v>
      </c>
      <c r="G4781" s="44" t="s">
        <v>14</v>
      </c>
      <c r="H4781" s="44" t="s">
        <v>14</v>
      </c>
      <c r="I4781" s="22" t="s">
        <v>14</v>
      </c>
      <c r="J4781" s="22" t="s">
        <v>14</v>
      </c>
      <c r="K4781" s="22" t="s">
        <v>14</v>
      </c>
      <c r="M4781" s="45" t="s">
        <v>14</v>
      </c>
    </row>
    <row r="4782" spans="1:13" x14ac:dyDescent="0.25">
      <c r="A4782" s="44" t="s">
        <v>14</v>
      </c>
      <c r="B4782" s="27" t="s">
        <v>14</v>
      </c>
      <c r="C4782" s="27" t="s">
        <v>14</v>
      </c>
      <c r="D4782" s="44" t="s">
        <v>14</v>
      </c>
      <c r="E4782" s="22" t="s">
        <v>14</v>
      </c>
      <c r="F4782" s="44" t="s">
        <v>14</v>
      </c>
      <c r="G4782" s="44" t="s">
        <v>14</v>
      </c>
      <c r="H4782" s="44" t="s">
        <v>14</v>
      </c>
      <c r="I4782" s="22" t="s">
        <v>14</v>
      </c>
      <c r="J4782" s="22" t="s">
        <v>14</v>
      </c>
      <c r="K4782" s="22" t="s">
        <v>14</v>
      </c>
      <c r="M4782" s="45" t="s">
        <v>14</v>
      </c>
    </row>
    <row r="4783" spans="1:13" x14ac:dyDescent="0.25">
      <c r="A4783" s="44" t="s">
        <v>14</v>
      </c>
      <c r="B4783" s="27" t="s">
        <v>14</v>
      </c>
      <c r="C4783" s="27" t="s">
        <v>14</v>
      </c>
      <c r="D4783" s="44" t="s">
        <v>14</v>
      </c>
      <c r="E4783" s="22" t="s">
        <v>14</v>
      </c>
      <c r="F4783" s="44" t="s">
        <v>14</v>
      </c>
      <c r="G4783" s="44" t="s">
        <v>14</v>
      </c>
      <c r="H4783" s="44" t="s">
        <v>14</v>
      </c>
      <c r="I4783" s="22" t="s">
        <v>14</v>
      </c>
      <c r="J4783" s="22" t="s">
        <v>14</v>
      </c>
      <c r="K4783" s="22" t="s">
        <v>14</v>
      </c>
      <c r="M4783" s="45" t="s">
        <v>14</v>
      </c>
    </row>
    <row r="4784" spans="1:13" x14ac:dyDescent="0.25">
      <c r="A4784" s="44" t="s">
        <v>14</v>
      </c>
      <c r="B4784" s="27" t="s">
        <v>14</v>
      </c>
      <c r="C4784" s="27" t="s">
        <v>14</v>
      </c>
      <c r="D4784" s="44" t="s">
        <v>14</v>
      </c>
      <c r="E4784" s="22" t="s">
        <v>14</v>
      </c>
      <c r="F4784" s="44" t="s">
        <v>14</v>
      </c>
      <c r="G4784" s="44" t="s">
        <v>14</v>
      </c>
      <c r="H4784" s="44" t="s">
        <v>14</v>
      </c>
      <c r="I4784" s="22" t="s">
        <v>14</v>
      </c>
      <c r="J4784" s="22" t="s">
        <v>14</v>
      </c>
      <c r="K4784" s="22" t="s">
        <v>14</v>
      </c>
      <c r="M4784" s="45" t="s">
        <v>14</v>
      </c>
    </row>
    <row r="4785" spans="1:13" x14ac:dyDescent="0.25">
      <c r="A4785" s="44" t="s">
        <v>14</v>
      </c>
      <c r="B4785" s="27" t="s">
        <v>14</v>
      </c>
      <c r="C4785" s="27" t="s">
        <v>14</v>
      </c>
      <c r="D4785" s="44" t="s">
        <v>14</v>
      </c>
      <c r="E4785" s="22" t="s">
        <v>14</v>
      </c>
      <c r="F4785" s="44" t="s">
        <v>14</v>
      </c>
      <c r="G4785" s="44" t="s">
        <v>14</v>
      </c>
      <c r="H4785" s="44" t="s">
        <v>14</v>
      </c>
      <c r="I4785" s="22" t="s">
        <v>14</v>
      </c>
      <c r="J4785" s="22" t="s">
        <v>14</v>
      </c>
      <c r="K4785" s="22" t="s">
        <v>14</v>
      </c>
      <c r="M4785" s="45" t="s">
        <v>14</v>
      </c>
    </row>
    <row r="4786" spans="1:13" x14ac:dyDescent="0.25">
      <c r="A4786" s="44" t="s">
        <v>14</v>
      </c>
      <c r="B4786" s="27" t="s">
        <v>14</v>
      </c>
      <c r="C4786" s="27" t="s">
        <v>14</v>
      </c>
      <c r="D4786" s="44" t="s">
        <v>14</v>
      </c>
      <c r="E4786" s="22" t="s">
        <v>14</v>
      </c>
      <c r="F4786" s="44" t="s">
        <v>14</v>
      </c>
      <c r="G4786" s="44" t="s">
        <v>14</v>
      </c>
      <c r="H4786" s="44" t="s">
        <v>14</v>
      </c>
      <c r="I4786" s="22" t="s">
        <v>14</v>
      </c>
      <c r="J4786" s="22" t="s">
        <v>14</v>
      </c>
      <c r="K4786" s="22" t="s">
        <v>14</v>
      </c>
      <c r="M4786" s="45" t="s">
        <v>14</v>
      </c>
    </row>
    <row r="4787" spans="1:13" x14ac:dyDescent="0.25">
      <c r="A4787" s="44" t="s">
        <v>14</v>
      </c>
      <c r="B4787" s="27" t="s">
        <v>14</v>
      </c>
      <c r="C4787" s="27" t="s">
        <v>14</v>
      </c>
      <c r="D4787" s="44" t="s">
        <v>14</v>
      </c>
      <c r="E4787" s="22" t="s">
        <v>14</v>
      </c>
      <c r="F4787" s="44" t="s">
        <v>14</v>
      </c>
      <c r="G4787" s="44" t="s">
        <v>14</v>
      </c>
      <c r="H4787" s="44" t="s">
        <v>14</v>
      </c>
      <c r="I4787" s="22" t="s">
        <v>14</v>
      </c>
      <c r="J4787" s="22" t="s">
        <v>14</v>
      </c>
      <c r="K4787" s="22" t="s">
        <v>14</v>
      </c>
      <c r="M4787" s="45" t="s">
        <v>14</v>
      </c>
    </row>
    <row r="4788" spans="1:13" x14ac:dyDescent="0.25">
      <c r="A4788" s="44" t="s">
        <v>14</v>
      </c>
      <c r="B4788" s="27" t="s">
        <v>14</v>
      </c>
      <c r="C4788" s="27" t="s">
        <v>14</v>
      </c>
      <c r="D4788" s="44" t="s">
        <v>14</v>
      </c>
      <c r="E4788" s="22" t="s">
        <v>14</v>
      </c>
      <c r="F4788" s="44" t="s">
        <v>14</v>
      </c>
      <c r="G4788" s="44" t="s">
        <v>14</v>
      </c>
      <c r="H4788" s="44" t="s">
        <v>14</v>
      </c>
      <c r="I4788" s="22" t="s">
        <v>14</v>
      </c>
      <c r="J4788" s="22" t="s">
        <v>14</v>
      </c>
      <c r="K4788" s="22" t="s">
        <v>14</v>
      </c>
      <c r="M4788" s="45" t="s">
        <v>14</v>
      </c>
    </row>
    <row r="4789" spans="1:13" x14ac:dyDescent="0.25">
      <c r="A4789" s="44" t="s">
        <v>14</v>
      </c>
      <c r="B4789" s="27" t="s">
        <v>14</v>
      </c>
      <c r="C4789" s="27" t="s">
        <v>14</v>
      </c>
      <c r="D4789" s="44" t="s">
        <v>14</v>
      </c>
      <c r="E4789" s="22" t="s">
        <v>14</v>
      </c>
      <c r="F4789" s="44" t="s">
        <v>14</v>
      </c>
      <c r="G4789" s="44" t="s">
        <v>14</v>
      </c>
      <c r="H4789" s="44" t="s">
        <v>14</v>
      </c>
      <c r="I4789" s="22" t="s">
        <v>14</v>
      </c>
      <c r="J4789" s="22" t="s">
        <v>14</v>
      </c>
      <c r="K4789" s="22" t="s">
        <v>14</v>
      </c>
      <c r="M4789" s="45" t="s">
        <v>14</v>
      </c>
    </row>
    <row r="4790" spans="1:13" x14ac:dyDescent="0.25">
      <c r="A4790" s="44" t="s">
        <v>14</v>
      </c>
      <c r="B4790" s="27" t="s">
        <v>14</v>
      </c>
      <c r="C4790" s="27" t="s">
        <v>14</v>
      </c>
      <c r="D4790" s="44" t="s">
        <v>14</v>
      </c>
      <c r="E4790" s="22" t="s">
        <v>14</v>
      </c>
      <c r="F4790" s="44" t="s">
        <v>14</v>
      </c>
      <c r="G4790" s="44" t="s">
        <v>14</v>
      </c>
      <c r="H4790" s="44" t="s">
        <v>14</v>
      </c>
      <c r="I4790" s="22" t="s">
        <v>14</v>
      </c>
      <c r="J4790" s="22" t="s">
        <v>14</v>
      </c>
      <c r="K4790" s="22" t="s">
        <v>14</v>
      </c>
      <c r="M4790" s="45" t="s">
        <v>14</v>
      </c>
    </row>
    <row r="4791" spans="1:13" x14ac:dyDescent="0.25">
      <c r="A4791" s="44" t="s">
        <v>14</v>
      </c>
      <c r="B4791" s="27" t="s">
        <v>14</v>
      </c>
      <c r="C4791" s="27" t="s">
        <v>14</v>
      </c>
      <c r="D4791" s="44" t="s">
        <v>14</v>
      </c>
      <c r="E4791" s="22" t="s">
        <v>14</v>
      </c>
      <c r="F4791" s="44" t="s">
        <v>14</v>
      </c>
      <c r="G4791" s="44" t="s">
        <v>14</v>
      </c>
      <c r="H4791" s="44" t="s">
        <v>14</v>
      </c>
      <c r="I4791" s="22" t="s">
        <v>14</v>
      </c>
      <c r="J4791" s="22" t="s">
        <v>14</v>
      </c>
      <c r="K4791" s="22" t="s">
        <v>14</v>
      </c>
      <c r="M4791" s="45" t="s">
        <v>14</v>
      </c>
    </row>
    <row r="4792" spans="1:13" x14ac:dyDescent="0.25">
      <c r="A4792" s="44" t="s">
        <v>14</v>
      </c>
      <c r="B4792" s="27" t="s">
        <v>14</v>
      </c>
      <c r="C4792" s="27" t="s">
        <v>14</v>
      </c>
      <c r="D4792" s="44" t="s">
        <v>14</v>
      </c>
      <c r="E4792" s="22" t="s">
        <v>14</v>
      </c>
      <c r="F4792" s="44" t="s">
        <v>14</v>
      </c>
      <c r="G4792" s="44" t="s">
        <v>14</v>
      </c>
      <c r="H4792" s="44" t="s">
        <v>14</v>
      </c>
      <c r="I4792" s="22" t="s">
        <v>14</v>
      </c>
      <c r="J4792" s="22" t="s">
        <v>14</v>
      </c>
      <c r="K4792" s="22" t="s">
        <v>14</v>
      </c>
      <c r="M4792" s="45" t="s">
        <v>14</v>
      </c>
    </row>
    <row r="4793" spans="1:13" x14ac:dyDescent="0.25">
      <c r="A4793" s="44" t="s">
        <v>14</v>
      </c>
      <c r="B4793" s="27" t="s">
        <v>14</v>
      </c>
      <c r="C4793" s="27" t="s">
        <v>14</v>
      </c>
      <c r="D4793" s="44" t="s">
        <v>14</v>
      </c>
      <c r="E4793" s="22" t="s">
        <v>14</v>
      </c>
      <c r="F4793" s="44" t="s">
        <v>14</v>
      </c>
      <c r="G4793" s="44" t="s">
        <v>14</v>
      </c>
      <c r="H4793" s="44" t="s">
        <v>14</v>
      </c>
      <c r="I4793" s="22" t="s">
        <v>14</v>
      </c>
      <c r="J4793" s="22" t="s">
        <v>14</v>
      </c>
      <c r="K4793" s="22" t="s">
        <v>14</v>
      </c>
      <c r="M4793" s="45" t="s">
        <v>14</v>
      </c>
    </row>
    <row r="4794" spans="1:13" x14ac:dyDescent="0.25">
      <c r="A4794" s="44" t="s">
        <v>14</v>
      </c>
      <c r="B4794" s="27" t="s">
        <v>14</v>
      </c>
      <c r="C4794" s="27" t="s">
        <v>14</v>
      </c>
      <c r="D4794" s="44" t="s">
        <v>14</v>
      </c>
      <c r="E4794" s="22" t="s">
        <v>14</v>
      </c>
      <c r="F4794" s="44" t="s">
        <v>14</v>
      </c>
      <c r="G4794" s="44" t="s">
        <v>14</v>
      </c>
      <c r="H4794" s="44" t="s">
        <v>14</v>
      </c>
      <c r="I4794" s="22" t="s">
        <v>14</v>
      </c>
      <c r="J4794" s="22" t="s">
        <v>14</v>
      </c>
      <c r="K4794" s="22" t="s">
        <v>14</v>
      </c>
      <c r="M4794" s="45" t="s">
        <v>14</v>
      </c>
    </row>
    <row r="4795" spans="1:13" x14ac:dyDescent="0.25">
      <c r="A4795" s="44" t="s">
        <v>14</v>
      </c>
      <c r="B4795" s="27" t="s">
        <v>14</v>
      </c>
      <c r="C4795" s="27" t="s">
        <v>14</v>
      </c>
      <c r="D4795" s="44" t="s">
        <v>14</v>
      </c>
      <c r="E4795" s="22" t="s">
        <v>14</v>
      </c>
      <c r="F4795" s="44" t="s">
        <v>14</v>
      </c>
      <c r="G4795" s="44" t="s">
        <v>14</v>
      </c>
      <c r="H4795" s="44" t="s">
        <v>14</v>
      </c>
      <c r="I4795" s="22" t="s">
        <v>14</v>
      </c>
      <c r="J4795" s="22" t="s">
        <v>14</v>
      </c>
      <c r="K4795" s="22" t="s">
        <v>14</v>
      </c>
      <c r="M4795" s="45" t="s">
        <v>14</v>
      </c>
    </row>
    <row r="4796" spans="1:13" x14ac:dyDescent="0.25">
      <c r="A4796" s="44" t="s">
        <v>14</v>
      </c>
      <c r="B4796" s="27" t="s">
        <v>14</v>
      </c>
      <c r="C4796" s="27" t="s">
        <v>14</v>
      </c>
      <c r="D4796" s="44" t="s">
        <v>14</v>
      </c>
      <c r="E4796" s="22" t="s">
        <v>14</v>
      </c>
      <c r="F4796" s="44" t="s">
        <v>14</v>
      </c>
      <c r="G4796" s="44" t="s">
        <v>14</v>
      </c>
      <c r="H4796" s="44" t="s">
        <v>14</v>
      </c>
      <c r="I4796" s="22" t="s">
        <v>14</v>
      </c>
      <c r="J4796" s="22" t="s">
        <v>14</v>
      </c>
      <c r="K4796" s="22" t="s">
        <v>14</v>
      </c>
      <c r="M4796" s="45" t="s">
        <v>14</v>
      </c>
    </row>
    <row r="4797" spans="1:13" x14ac:dyDescent="0.25">
      <c r="A4797" s="44" t="s">
        <v>14</v>
      </c>
      <c r="B4797" s="27" t="s">
        <v>14</v>
      </c>
      <c r="C4797" s="27" t="s">
        <v>14</v>
      </c>
      <c r="D4797" s="44" t="s">
        <v>14</v>
      </c>
      <c r="E4797" s="22" t="s">
        <v>14</v>
      </c>
      <c r="F4797" s="44" t="s">
        <v>14</v>
      </c>
      <c r="G4797" s="44" t="s">
        <v>14</v>
      </c>
      <c r="H4797" s="44" t="s">
        <v>14</v>
      </c>
      <c r="I4797" s="22" t="s">
        <v>14</v>
      </c>
      <c r="J4797" s="22" t="s">
        <v>14</v>
      </c>
      <c r="K4797" s="22" t="s">
        <v>14</v>
      </c>
      <c r="M4797" s="45" t="s">
        <v>14</v>
      </c>
    </row>
    <row r="4798" spans="1:13" x14ac:dyDescent="0.25">
      <c r="A4798" s="44" t="s">
        <v>14</v>
      </c>
      <c r="B4798" s="27" t="s">
        <v>14</v>
      </c>
      <c r="C4798" s="27" t="s">
        <v>14</v>
      </c>
      <c r="D4798" s="44" t="s">
        <v>14</v>
      </c>
      <c r="E4798" s="22" t="s">
        <v>14</v>
      </c>
      <c r="F4798" s="44" t="s">
        <v>14</v>
      </c>
      <c r="G4798" s="44" t="s">
        <v>14</v>
      </c>
      <c r="H4798" s="44" t="s">
        <v>14</v>
      </c>
      <c r="I4798" s="22" t="s">
        <v>14</v>
      </c>
      <c r="J4798" s="22" t="s">
        <v>14</v>
      </c>
      <c r="K4798" s="22" t="s">
        <v>14</v>
      </c>
      <c r="M4798" s="45" t="s">
        <v>14</v>
      </c>
    </row>
    <row r="4799" spans="1:13" x14ac:dyDescent="0.25">
      <c r="A4799" s="44" t="s">
        <v>14</v>
      </c>
      <c r="B4799" s="27" t="s">
        <v>14</v>
      </c>
      <c r="C4799" s="27" t="s">
        <v>14</v>
      </c>
      <c r="D4799" s="44" t="s">
        <v>14</v>
      </c>
      <c r="E4799" s="22" t="s">
        <v>14</v>
      </c>
      <c r="F4799" s="44" t="s">
        <v>14</v>
      </c>
      <c r="G4799" s="44" t="s">
        <v>14</v>
      </c>
      <c r="H4799" s="44" t="s">
        <v>14</v>
      </c>
      <c r="I4799" s="22" t="s">
        <v>14</v>
      </c>
      <c r="J4799" s="22" t="s">
        <v>14</v>
      </c>
      <c r="K4799" s="22" t="s">
        <v>14</v>
      </c>
      <c r="M4799" s="45" t="s">
        <v>14</v>
      </c>
    </row>
    <row r="4800" spans="1:13" x14ac:dyDescent="0.25">
      <c r="A4800" s="44" t="s">
        <v>14</v>
      </c>
      <c r="B4800" s="27" t="s">
        <v>14</v>
      </c>
      <c r="C4800" s="27" t="s">
        <v>14</v>
      </c>
      <c r="D4800" s="44" t="s">
        <v>14</v>
      </c>
      <c r="E4800" s="22" t="s">
        <v>14</v>
      </c>
      <c r="F4800" s="44" t="s">
        <v>14</v>
      </c>
      <c r="G4800" s="44" t="s">
        <v>14</v>
      </c>
      <c r="H4800" s="44" t="s">
        <v>14</v>
      </c>
      <c r="I4800" s="22" t="s">
        <v>14</v>
      </c>
      <c r="J4800" s="22" t="s">
        <v>14</v>
      </c>
      <c r="K4800" s="22" t="s">
        <v>14</v>
      </c>
      <c r="M4800" s="45" t="s">
        <v>14</v>
      </c>
    </row>
    <row r="4801" spans="1:13" x14ac:dyDescent="0.25">
      <c r="A4801" s="44" t="s">
        <v>14</v>
      </c>
      <c r="B4801" s="27" t="s">
        <v>14</v>
      </c>
      <c r="C4801" s="27" t="s">
        <v>14</v>
      </c>
      <c r="D4801" s="44" t="s">
        <v>14</v>
      </c>
      <c r="E4801" s="22" t="s">
        <v>14</v>
      </c>
      <c r="F4801" s="44" t="s">
        <v>14</v>
      </c>
      <c r="G4801" s="44" t="s">
        <v>14</v>
      </c>
      <c r="H4801" s="44" t="s">
        <v>14</v>
      </c>
      <c r="I4801" s="22" t="s">
        <v>14</v>
      </c>
      <c r="J4801" s="22" t="s">
        <v>14</v>
      </c>
      <c r="K4801" s="22" t="s">
        <v>14</v>
      </c>
      <c r="M4801" s="45" t="s">
        <v>14</v>
      </c>
    </row>
    <row r="4802" spans="1:13" x14ac:dyDescent="0.25">
      <c r="A4802" s="44" t="s">
        <v>14</v>
      </c>
      <c r="B4802" s="27" t="s">
        <v>14</v>
      </c>
      <c r="C4802" s="27" t="s">
        <v>14</v>
      </c>
      <c r="D4802" s="44" t="s">
        <v>14</v>
      </c>
      <c r="E4802" s="22" t="s">
        <v>14</v>
      </c>
      <c r="F4802" s="44" t="s">
        <v>14</v>
      </c>
      <c r="G4802" s="44" t="s">
        <v>14</v>
      </c>
      <c r="H4802" s="44" t="s">
        <v>14</v>
      </c>
      <c r="I4802" s="22" t="s">
        <v>14</v>
      </c>
      <c r="J4802" s="22" t="s">
        <v>14</v>
      </c>
      <c r="K4802" s="22" t="s">
        <v>14</v>
      </c>
      <c r="M4802" s="45" t="s">
        <v>14</v>
      </c>
    </row>
    <row r="4803" spans="1:13" x14ac:dyDescent="0.25">
      <c r="A4803" s="44" t="s">
        <v>14</v>
      </c>
      <c r="B4803" s="27" t="s">
        <v>14</v>
      </c>
      <c r="C4803" s="27" t="s">
        <v>14</v>
      </c>
      <c r="D4803" s="44" t="s">
        <v>14</v>
      </c>
      <c r="E4803" s="22" t="s">
        <v>14</v>
      </c>
      <c r="F4803" s="44" t="s">
        <v>14</v>
      </c>
      <c r="G4803" s="44" t="s">
        <v>14</v>
      </c>
      <c r="H4803" s="44" t="s">
        <v>14</v>
      </c>
      <c r="I4803" s="22" t="s">
        <v>14</v>
      </c>
      <c r="J4803" s="22" t="s">
        <v>14</v>
      </c>
      <c r="K4803" s="22" t="s">
        <v>14</v>
      </c>
      <c r="M4803" s="45" t="s">
        <v>14</v>
      </c>
    </row>
    <row r="4804" spans="1:13" x14ac:dyDescent="0.25">
      <c r="A4804" s="44" t="s">
        <v>14</v>
      </c>
      <c r="B4804" s="27" t="s">
        <v>14</v>
      </c>
      <c r="C4804" s="27" t="s">
        <v>14</v>
      </c>
      <c r="D4804" s="44" t="s">
        <v>14</v>
      </c>
      <c r="E4804" s="22" t="s">
        <v>14</v>
      </c>
      <c r="F4804" s="44" t="s">
        <v>14</v>
      </c>
      <c r="G4804" s="44" t="s">
        <v>14</v>
      </c>
      <c r="H4804" s="44" t="s">
        <v>14</v>
      </c>
      <c r="I4804" s="22" t="s">
        <v>14</v>
      </c>
      <c r="J4804" s="22" t="s">
        <v>14</v>
      </c>
      <c r="K4804" s="22" t="s">
        <v>14</v>
      </c>
      <c r="M4804" s="45" t="s">
        <v>14</v>
      </c>
    </row>
    <row r="4805" spans="1:13" x14ac:dyDescent="0.25">
      <c r="A4805" s="44" t="s">
        <v>14</v>
      </c>
      <c r="B4805" s="27" t="s">
        <v>14</v>
      </c>
      <c r="C4805" s="27" t="s">
        <v>14</v>
      </c>
      <c r="D4805" s="44" t="s">
        <v>14</v>
      </c>
      <c r="E4805" s="22" t="s">
        <v>14</v>
      </c>
      <c r="F4805" s="44" t="s">
        <v>14</v>
      </c>
      <c r="G4805" s="44" t="s">
        <v>14</v>
      </c>
      <c r="H4805" s="44" t="s">
        <v>14</v>
      </c>
      <c r="I4805" s="22" t="s">
        <v>14</v>
      </c>
      <c r="J4805" s="22" t="s">
        <v>14</v>
      </c>
      <c r="K4805" s="22" t="s">
        <v>14</v>
      </c>
      <c r="M4805" s="45" t="s">
        <v>14</v>
      </c>
    </row>
    <row r="4806" spans="1:13" x14ac:dyDescent="0.25">
      <c r="A4806" s="44" t="s">
        <v>14</v>
      </c>
      <c r="B4806" s="27" t="s">
        <v>14</v>
      </c>
      <c r="C4806" s="27" t="s">
        <v>14</v>
      </c>
      <c r="D4806" s="44" t="s">
        <v>14</v>
      </c>
      <c r="E4806" s="22" t="s">
        <v>14</v>
      </c>
      <c r="F4806" s="44" t="s">
        <v>14</v>
      </c>
      <c r="G4806" s="44" t="s">
        <v>14</v>
      </c>
      <c r="H4806" s="44" t="s">
        <v>14</v>
      </c>
      <c r="I4806" s="22" t="s">
        <v>14</v>
      </c>
      <c r="J4806" s="22" t="s">
        <v>14</v>
      </c>
      <c r="K4806" s="22" t="s">
        <v>14</v>
      </c>
      <c r="M4806" s="45" t="s">
        <v>14</v>
      </c>
    </row>
    <row r="4807" spans="1:13" x14ac:dyDescent="0.25">
      <c r="A4807" s="44" t="s">
        <v>14</v>
      </c>
      <c r="B4807" s="27" t="s">
        <v>14</v>
      </c>
      <c r="C4807" s="27" t="s">
        <v>14</v>
      </c>
      <c r="D4807" s="44" t="s">
        <v>14</v>
      </c>
      <c r="E4807" s="22" t="s">
        <v>14</v>
      </c>
      <c r="F4807" s="44" t="s">
        <v>14</v>
      </c>
      <c r="G4807" s="44" t="s">
        <v>14</v>
      </c>
      <c r="H4807" s="44" t="s">
        <v>14</v>
      </c>
      <c r="I4807" s="22" t="s">
        <v>14</v>
      </c>
      <c r="J4807" s="22" t="s">
        <v>14</v>
      </c>
      <c r="K4807" s="22" t="s">
        <v>14</v>
      </c>
      <c r="M4807" s="45" t="s">
        <v>14</v>
      </c>
    </row>
    <row r="4808" spans="1:13" x14ac:dyDescent="0.25">
      <c r="A4808" s="44" t="s">
        <v>14</v>
      </c>
      <c r="B4808" s="27" t="s">
        <v>14</v>
      </c>
      <c r="C4808" s="27" t="s">
        <v>14</v>
      </c>
      <c r="D4808" s="44" t="s">
        <v>14</v>
      </c>
      <c r="E4808" s="22" t="s">
        <v>14</v>
      </c>
      <c r="F4808" s="44" t="s">
        <v>14</v>
      </c>
      <c r="G4808" s="44" t="s">
        <v>14</v>
      </c>
      <c r="H4808" s="44" t="s">
        <v>14</v>
      </c>
      <c r="I4808" s="22" t="s">
        <v>14</v>
      </c>
      <c r="J4808" s="22" t="s">
        <v>14</v>
      </c>
      <c r="K4808" s="22" t="s">
        <v>14</v>
      </c>
      <c r="M4808" s="45" t="s">
        <v>14</v>
      </c>
    </row>
    <row r="4809" spans="1:13" x14ac:dyDescent="0.25">
      <c r="A4809" s="44" t="s">
        <v>14</v>
      </c>
      <c r="B4809" s="27" t="s">
        <v>14</v>
      </c>
      <c r="C4809" s="27" t="s">
        <v>14</v>
      </c>
      <c r="D4809" s="44" t="s">
        <v>14</v>
      </c>
      <c r="E4809" s="22" t="s">
        <v>14</v>
      </c>
      <c r="F4809" s="44" t="s">
        <v>14</v>
      </c>
      <c r="G4809" s="44" t="s">
        <v>14</v>
      </c>
      <c r="H4809" s="44" t="s">
        <v>14</v>
      </c>
      <c r="I4809" s="22" t="s">
        <v>14</v>
      </c>
      <c r="J4809" s="22" t="s">
        <v>14</v>
      </c>
      <c r="K4809" s="22" t="s">
        <v>14</v>
      </c>
      <c r="M4809" s="45" t="s">
        <v>14</v>
      </c>
    </row>
    <row r="4810" spans="1:13" x14ac:dyDescent="0.25">
      <c r="A4810" s="44" t="s">
        <v>14</v>
      </c>
      <c r="B4810" s="27" t="s">
        <v>14</v>
      </c>
      <c r="C4810" s="27" t="s">
        <v>14</v>
      </c>
      <c r="D4810" s="44" t="s">
        <v>14</v>
      </c>
      <c r="E4810" s="22" t="s">
        <v>14</v>
      </c>
      <c r="F4810" s="44" t="s">
        <v>14</v>
      </c>
      <c r="G4810" s="44" t="s">
        <v>14</v>
      </c>
      <c r="H4810" s="44" t="s">
        <v>14</v>
      </c>
      <c r="I4810" s="22" t="s">
        <v>14</v>
      </c>
      <c r="J4810" s="22" t="s">
        <v>14</v>
      </c>
      <c r="K4810" s="22" t="s">
        <v>14</v>
      </c>
      <c r="M4810" s="45" t="s">
        <v>14</v>
      </c>
    </row>
    <row r="4811" spans="1:13" x14ac:dyDescent="0.25">
      <c r="A4811" s="44" t="s">
        <v>14</v>
      </c>
      <c r="B4811" s="27" t="s">
        <v>14</v>
      </c>
      <c r="C4811" s="27" t="s">
        <v>14</v>
      </c>
      <c r="D4811" s="44" t="s">
        <v>14</v>
      </c>
      <c r="E4811" s="22" t="s">
        <v>14</v>
      </c>
      <c r="F4811" s="44" t="s">
        <v>14</v>
      </c>
      <c r="G4811" s="44" t="s">
        <v>14</v>
      </c>
      <c r="H4811" s="44" t="s">
        <v>14</v>
      </c>
      <c r="I4811" s="22" t="s">
        <v>14</v>
      </c>
      <c r="J4811" s="22" t="s">
        <v>14</v>
      </c>
      <c r="K4811" s="22" t="s">
        <v>14</v>
      </c>
      <c r="M4811" s="45" t="s">
        <v>14</v>
      </c>
    </row>
    <row r="4812" spans="1:13" x14ac:dyDescent="0.25">
      <c r="A4812" s="44" t="s">
        <v>14</v>
      </c>
      <c r="B4812" s="27" t="s">
        <v>14</v>
      </c>
      <c r="C4812" s="27" t="s">
        <v>14</v>
      </c>
      <c r="D4812" s="44" t="s">
        <v>14</v>
      </c>
      <c r="E4812" s="22" t="s">
        <v>14</v>
      </c>
      <c r="F4812" s="44" t="s">
        <v>14</v>
      </c>
      <c r="G4812" s="44" t="s">
        <v>14</v>
      </c>
      <c r="H4812" s="44" t="s">
        <v>14</v>
      </c>
      <c r="I4812" s="22" t="s">
        <v>14</v>
      </c>
      <c r="J4812" s="22" t="s">
        <v>14</v>
      </c>
      <c r="K4812" s="22" t="s">
        <v>14</v>
      </c>
      <c r="M4812" s="45" t="s">
        <v>14</v>
      </c>
    </row>
    <row r="4813" spans="1:13" x14ac:dyDescent="0.25">
      <c r="A4813" s="44" t="s">
        <v>14</v>
      </c>
      <c r="B4813" s="27" t="s">
        <v>14</v>
      </c>
      <c r="C4813" s="27" t="s">
        <v>14</v>
      </c>
      <c r="D4813" s="44" t="s">
        <v>14</v>
      </c>
      <c r="E4813" s="22" t="s">
        <v>14</v>
      </c>
      <c r="F4813" s="44" t="s">
        <v>14</v>
      </c>
      <c r="G4813" s="44" t="s">
        <v>14</v>
      </c>
      <c r="H4813" s="44" t="s">
        <v>14</v>
      </c>
      <c r="I4813" s="22" t="s">
        <v>14</v>
      </c>
      <c r="J4813" s="22" t="s">
        <v>14</v>
      </c>
      <c r="K4813" s="22" t="s">
        <v>14</v>
      </c>
      <c r="M4813" s="45" t="s">
        <v>14</v>
      </c>
    </row>
    <row r="4814" spans="1:13" x14ac:dyDescent="0.25">
      <c r="A4814" s="44" t="s">
        <v>14</v>
      </c>
      <c r="B4814" s="27" t="s">
        <v>14</v>
      </c>
      <c r="C4814" s="27" t="s">
        <v>14</v>
      </c>
      <c r="D4814" s="44" t="s">
        <v>14</v>
      </c>
      <c r="E4814" s="22" t="s">
        <v>14</v>
      </c>
      <c r="F4814" s="44" t="s">
        <v>14</v>
      </c>
      <c r="G4814" s="44" t="s">
        <v>14</v>
      </c>
      <c r="H4814" s="44" t="s">
        <v>14</v>
      </c>
      <c r="I4814" s="22" t="s">
        <v>14</v>
      </c>
      <c r="J4814" s="22" t="s">
        <v>14</v>
      </c>
      <c r="K4814" s="22" t="s">
        <v>14</v>
      </c>
      <c r="M4814" s="45" t="s">
        <v>14</v>
      </c>
    </row>
    <row r="4815" spans="1:13" x14ac:dyDescent="0.25">
      <c r="A4815" s="44" t="s">
        <v>14</v>
      </c>
      <c r="B4815" s="27" t="s">
        <v>14</v>
      </c>
      <c r="C4815" s="27" t="s">
        <v>14</v>
      </c>
      <c r="D4815" s="44" t="s">
        <v>14</v>
      </c>
      <c r="E4815" s="22" t="s">
        <v>14</v>
      </c>
      <c r="F4815" s="44" t="s">
        <v>14</v>
      </c>
      <c r="G4815" s="44" t="s">
        <v>14</v>
      </c>
      <c r="H4815" s="44" t="s">
        <v>14</v>
      </c>
      <c r="I4815" s="22" t="s">
        <v>14</v>
      </c>
      <c r="J4815" s="22" t="s">
        <v>14</v>
      </c>
      <c r="K4815" s="22" t="s">
        <v>14</v>
      </c>
      <c r="M4815" s="45" t="s">
        <v>14</v>
      </c>
    </row>
    <row r="4816" spans="1:13" x14ac:dyDescent="0.25">
      <c r="A4816" s="44" t="s">
        <v>14</v>
      </c>
      <c r="B4816" s="27" t="s">
        <v>14</v>
      </c>
      <c r="C4816" s="27" t="s">
        <v>14</v>
      </c>
      <c r="D4816" s="44" t="s">
        <v>14</v>
      </c>
      <c r="E4816" s="22" t="s">
        <v>14</v>
      </c>
      <c r="F4816" s="44" t="s">
        <v>14</v>
      </c>
      <c r="G4816" s="44" t="s">
        <v>14</v>
      </c>
      <c r="H4816" s="44" t="s">
        <v>14</v>
      </c>
      <c r="I4816" s="22" t="s">
        <v>14</v>
      </c>
      <c r="J4816" s="22" t="s">
        <v>14</v>
      </c>
      <c r="K4816" s="22" t="s">
        <v>14</v>
      </c>
      <c r="M4816" s="45" t="s">
        <v>14</v>
      </c>
    </row>
    <row r="4817" spans="1:13" x14ac:dyDescent="0.25">
      <c r="A4817" s="44" t="s">
        <v>14</v>
      </c>
      <c r="B4817" s="27" t="s">
        <v>14</v>
      </c>
      <c r="C4817" s="27" t="s">
        <v>14</v>
      </c>
      <c r="D4817" s="44" t="s">
        <v>14</v>
      </c>
      <c r="E4817" s="22" t="s">
        <v>14</v>
      </c>
      <c r="F4817" s="44" t="s">
        <v>14</v>
      </c>
      <c r="G4817" s="44" t="s">
        <v>14</v>
      </c>
      <c r="H4817" s="44" t="s">
        <v>14</v>
      </c>
      <c r="I4817" s="22" t="s">
        <v>14</v>
      </c>
      <c r="J4817" s="22" t="s">
        <v>14</v>
      </c>
      <c r="K4817" s="22" t="s">
        <v>14</v>
      </c>
      <c r="M4817" s="45" t="s">
        <v>14</v>
      </c>
    </row>
    <row r="4818" spans="1:13" x14ac:dyDescent="0.25">
      <c r="A4818" s="44" t="s">
        <v>14</v>
      </c>
      <c r="B4818" s="27" t="s">
        <v>14</v>
      </c>
      <c r="C4818" s="27" t="s">
        <v>14</v>
      </c>
      <c r="D4818" s="44" t="s">
        <v>14</v>
      </c>
      <c r="E4818" s="22" t="s">
        <v>14</v>
      </c>
      <c r="F4818" s="44" t="s">
        <v>14</v>
      </c>
      <c r="G4818" s="44" t="s">
        <v>14</v>
      </c>
      <c r="H4818" s="44" t="s">
        <v>14</v>
      </c>
      <c r="I4818" s="22" t="s">
        <v>14</v>
      </c>
      <c r="J4818" s="22" t="s">
        <v>14</v>
      </c>
      <c r="K4818" s="22" t="s">
        <v>14</v>
      </c>
      <c r="M4818" s="45" t="s">
        <v>14</v>
      </c>
    </row>
    <row r="4819" spans="1:13" x14ac:dyDescent="0.25">
      <c r="A4819" s="44" t="s">
        <v>14</v>
      </c>
      <c r="B4819" s="27" t="s">
        <v>14</v>
      </c>
      <c r="C4819" s="27" t="s">
        <v>14</v>
      </c>
      <c r="D4819" s="44" t="s">
        <v>14</v>
      </c>
      <c r="E4819" s="22" t="s">
        <v>14</v>
      </c>
      <c r="F4819" s="44" t="s">
        <v>14</v>
      </c>
      <c r="G4819" s="44" t="s">
        <v>14</v>
      </c>
      <c r="H4819" s="44" t="s">
        <v>14</v>
      </c>
      <c r="I4819" s="22" t="s">
        <v>14</v>
      </c>
      <c r="J4819" s="22" t="s">
        <v>14</v>
      </c>
      <c r="K4819" s="22" t="s">
        <v>14</v>
      </c>
      <c r="M4819" s="45" t="s">
        <v>14</v>
      </c>
    </row>
    <row r="4820" spans="1:13" x14ac:dyDescent="0.25">
      <c r="A4820" s="44" t="s">
        <v>14</v>
      </c>
      <c r="B4820" s="27" t="s">
        <v>14</v>
      </c>
      <c r="C4820" s="27" t="s">
        <v>14</v>
      </c>
      <c r="D4820" s="44" t="s">
        <v>14</v>
      </c>
      <c r="E4820" s="22" t="s">
        <v>14</v>
      </c>
      <c r="F4820" s="44" t="s">
        <v>14</v>
      </c>
      <c r="G4820" s="44" t="s">
        <v>14</v>
      </c>
      <c r="H4820" s="44" t="s">
        <v>14</v>
      </c>
      <c r="I4820" s="22" t="s">
        <v>14</v>
      </c>
      <c r="J4820" s="22" t="s">
        <v>14</v>
      </c>
      <c r="K4820" s="22" t="s">
        <v>14</v>
      </c>
      <c r="M4820" s="45" t="s">
        <v>14</v>
      </c>
    </row>
    <row r="4821" spans="1:13" x14ac:dyDescent="0.25">
      <c r="A4821" s="44" t="s">
        <v>14</v>
      </c>
      <c r="B4821" s="27" t="s">
        <v>14</v>
      </c>
      <c r="C4821" s="27" t="s">
        <v>14</v>
      </c>
      <c r="D4821" s="44" t="s">
        <v>14</v>
      </c>
      <c r="E4821" s="22" t="s">
        <v>14</v>
      </c>
      <c r="F4821" s="44" t="s">
        <v>14</v>
      </c>
      <c r="G4821" s="44" t="s">
        <v>14</v>
      </c>
      <c r="H4821" s="44" t="s">
        <v>14</v>
      </c>
      <c r="I4821" s="22" t="s">
        <v>14</v>
      </c>
      <c r="J4821" s="22" t="s">
        <v>14</v>
      </c>
      <c r="K4821" s="22" t="s">
        <v>14</v>
      </c>
      <c r="M4821" s="45" t="s">
        <v>14</v>
      </c>
    </row>
    <row r="4822" spans="1:13" x14ac:dyDescent="0.25">
      <c r="A4822" s="44" t="s">
        <v>14</v>
      </c>
      <c r="B4822" s="27" t="s">
        <v>14</v>
      </c>
      <c r="C4822" s="27" t="s">
        <v>14</v>
      </c>
      <c r="D4822" s="44" t="s">
        <v>14</v>
      </c>
      <c r="E4822" s="22" t="s">
        <v>14</v>
      </c>
      <c r="F4822" s="44" t="s">
        <v>14</v>
      </c>
      <c r="G4822" s="44" t="s">
        <v>14</v>
      </c>
      <c r="H4822" s="44" t="s">
        <v>14</v>
      </c>
      <c r="I4822" s="22" t="s">
        <v>14</v>
      </c>
      <c r="J4822" s="22" t="s">
        <v>14</v>
      </c>
      <c r="K4822" s="22" t="s">
        <v>14</v>
      </c>
      <c r="M4822" s="45" t="s">
        <v>14</v>
      </c>
    </row>
    <row r="4823" spans="1:13" x14ac:dyDescent="0.25">
      <c r="A4823" s="44" t="s">
        <v>14</v>
      </c>
      <c r="B4823" s="27" t="s">
        <v>14</v>
      </c>
      <c r="C4823" s="27" t="s">
        <v>14</v>
      </c>
      <c r="D4823" s="44" t="s">
        <v>14</v>
      </c>
      <c r="E4823" s="22" t="s">
        <v>14</v>
      </c>
      <c r="F4823" s="44" t="s">
        <v>14</v>
      </c>
      <c r="G4823" s="44" t="s">
        <v>14</v>
      </c>
      <c r="H4823" s="44" t="s">
        <v>14</v>
      </c>
      <c r="I4823" s="22" t="s">
        <v>14</v>
      </c>
      <c r="J4823" s="22" t="s">
        <v>14</v>
      </c>
      <c r="K4823" s="22" t="s">
        <v>14</v>
      </c>
      <c r="M4823" s="45" t="s">
        <v>14</v>
      </c>
    </row>
    <row r="4824" spans="1:13" x14ac:dyDescent="0.25">
      <c r="A4824" s="44" t="s">
        <v>14</v>
      </c>
      <c r="B4824" s="27" t="s">
        <v>14</v>
      </c>
      <c r="C4824" s="27" t="s">
        <v>14</v>
      </c>
      <c r="D4824" s="44" t="s">
        <v>14</v>
      </c>
      <c r="E4824" s="22" t="s">
        <v>14</v>
      </c>
      <c r="F4824" s="44" t="s">
        <v>14</v>
      </c>
      <c r="G4824" s="44" t="s">
        <v>14</v>
      </c>
      <c r="H4824" s="44" t="s">
        <v>14</v>
      </c>
      <c r="I4824" s="22" t="s">
        <v>14</v>
      </c>
      <c r="J4824" s="22" t="s">
        <v>14</v>
      </c>
      <c r="K4824" s="22" t="s">
        <v>14</v>
      </c>
      <c r="M4824" s="45" t="s">
        <v>14</v>
      </c>
    </row>
    <row r="4825" spans="1:13" x14ac:dyDescent="0.25">
      <c r="A4825" s="44" t="s">
        <v>14</v>
      </c>
      <c r="B4825" s="27" t="s">
        <v>14</v>
      </c>
      <c r="C4825" s="27" t="s">
        <v>14</v>
      </c>
      <c r="D4825" s="44" t="s">
        <v>14</v>
      </c>
      <c r="E4825" s="22" t="s">
        <v>14</v>
      </c>
      <c r="F4825" s="44" t="s">
        <v>14</v>
      </c>
      <c r="G4825" s="44" t="s">
        <v>14</v>
      </c>
      <c r="H4825" s="44" t="s">
        <v>14</v>
      </c>
      <c r="I4825" s="22" t="s">
        <v>14</v>
      </c>
      <c r="J4825" s="22" t="s">
        <v>14</v>
      </c>
      <c r="K4825" s="22" t="s">
        <v>14</v>
      </c>
      <c r="M4825" s="45" t="s">
        <v>14</v>
      </c>
    </row>
    <row r="4826" spans="1:13" x14ac:dyDescent="0.25">
      <c r="A4826" s="44" t="s">
        <v>14</v>
      </c>
      <c r="B4826" s="27" t="s">
        <v>14</v>
      </c>
      <c r="C4826" s="27" t="s">
        <v>14</v>
      </c>
      <c r="D4826" s="44" t="s">
        <v>14</v>
      </c>
      <c r="E4826" s="22" t="s">
        <v>14</v>
      </c>
      <c r="F4826" s="44" t="s">
        <v>14</v>
      </c>
      <c r="G4826" s="44" t="s">
        <v>14</v>
      </c>
      <c r="H4826" s="44" t="s">
        <v>14</v>
      </c>
      <c r="I4826" s="22" t="s">
        <v>14</v>
      </c>
      <c r="J4826" s="22" t="s">
        <v>14</v>
      </c>
      <c r="K4826" s="22" t="s">
        <v>14</v>
      </c>
      <c r="M4826" s="45" t="s">
        <v>14</v>
      </c>
    </row>
    <row r="4827" spans="1:13" x14ac:dyDescent="0.25">
      <c r="A4827" s="44" t="s">
        <v>14</v>
      </c>
      <c r="B4827" s="27" t="s">
        <v>14</v>
      </c>
      <c r="C4827" s="27" t="s">
        <v>14</v>
      </c>
      <c r="D4827" s="44" t="s">
        <v>14</v>
      </c>
      <c r="E4827" s="22" t="s">
        <v>14</v>
      </c>
      <c r="F4827" s="44" t="s">
        <v>14</v>
      </c>
      <c r="G4827" s="44" t="s">
        <v>14</v>
      </c>
      <c r="H4827" s="44" t="s">
        <v>14</v>
      </c>
      <c r="I4827" s="22" t="s">
        <v>14</v>
      </c>
      <c r="J4827" s="22" t="s">
        <v>14</v>
      </c>
      <c r="K4827" s="22" t="s">
        <v>14</v>
      </c>
      <c r="M4827" s="45" t="s">
        <v>14</v>
      </c>
    </row>
    <row r="4828" spans="1:13" x14ac:dyDescent="0.25">
      <c r="A4828" s="44" t="s">
        <v>14</v>
      </c>
      <c r="B4828" s="27" t="s">
        <v>14</v>
      </c>
      <c r="C4828" s="27" t="s">
        <v>14</v>
      </c>
      <c r="D4828" s="44" t="s">
        <v>14</v>
      </c>
      <c r="E4828" s="22" t="s">
        <v>14</v>
      </c>
      <c r="F4828" s="44" t="s">
        <v>14</v>
      </c>
      <c r="G4828" s="44" t="s">
        <v>14</v>
      </c>
      <c r="H4828" s="44" t="s">
        <v>14</v>
      </c>
      <c r="I4828" s="22" t="s">
        <v>14</v>
      </c>
      <c r="J4828" s="22" t="s">
        <v>14</v>
      </c>
      <c r="K4828" s="22" t="s">
        <v>14</v>
      </c>
      <c r="M4828" s="45" t="s">
        <v>14</v>
      </c>
    </row>
    <row r="4829" spans="1:13" x14ac:dyDescent="0.25">
      <c r="A4829" s="44" t="s">
        <v>14</v>
      </c>
      <c r="B4829" s="27" t="s">
        <v>14</v>
      </c>
      <c r="C4829" s="27" t="s">
        <v>14</v>
      </c>
      <c r="D4829" s="44" t="s">
        <v>14</v>
      </c>
      <c r="E4829" s="22" t="s">
        <v>14</v>
      </c>
      <c r="F4829" s="44" t="s">
        <v>14</v>
      </c>
      <c r="G4829" s="44" t="s">
        <v>14</v>
      </c>
      <c r="H4829" s="44" t="s">
        <v>14</v>
      </c>
      <c r="I4829" s="22" t="s">
        <v>14</v>
      </c>
      <c r="J4829" s="22" t="s">
        <v>14</v>
      </c>
      <c r="K4829" s="22" t="s">
        <v>14</v>
      </c>
      <c r="M4829" s="45" t="s">
        <v>14</v>
      </c>
    </row>
    <row r="4830" spans="1:13" x14ac:dyDescent="0.25">
      <c r="A4830" s="44" t="s">
        <v>14</v>
      </c>
      <c r="B4830" s="27" t="s">
        <v>14</v>
      </c>
      <c r="C4830" s="27" t="s">
        <v>14</v>
      </c>
      <c r="D4830" s="44" t="s">
        <v>14</v>
      </c>
      <c r="E4830" s="22" t="s">
        <v>14</v>
      </c>
      <c r="F4830" s="44" t="s">
        <v>14</v>
      </c>
      <c r="G4830" s="44" t="s">
        <v>14</v>
      </c>
      <c r="H4830" s="44" t="s">
        <v>14</v>
      </c>
      <c r="I4830" s="22" t="s">
        <v>14</v>
      </c>
      <c r="J4830" s="22" t="s">
        <v>14</v>
      </c>
      <c r="K4830" s="22" t="s">
        <v>14</v>
      </c>
      <c r="M4830" s="45" t="s">
        <v>14</v>
      </c>
    </row>
    <row r="4831" spans="1:13" x14ac:dyDescent="0.25">
      <c r="A4831" s="44" t="s">
        <v>14</v>
      </c>
      <c r="B4831" s="27" t="s">
        <v>14</v>
      </c>
      <c r="C4831" s="27" t="s">
        <v>14</v>
      </c>
      <c r="D4831" s="44" t="s">
        <v>14</v>
      </c>
      <c r="E4831" s="22" t="s">
        <v>14</v>
      </c>
      <c r="F4831" s="44" t="s">
        <v>14</v>
      </c>
      <c r="G4831" s="44" t="s">
        <v>14</v>
      </c>
      <c r="H4831" s="44" t="s">
        <v>14</v>
      </c>
      <c r="I4831" s="22" t="s">
        <v>14</v>
      </c>
      <c r="J4831" s="22" t="s">
        <v>14</v>
      </c>
      <c r="K4831" s="22" t="s">
        <v>14</v>
      </c>
      <c r="M4831" s="45" t="s">
        <v>14</v>
      </c>
    </row>
    <row r="4832" spans="1:13" x14ac:dyDescent="0.25">
      <c r="A4832" s="44" t="s">
        <v>14</v>
      </c>
      <c r="B4832" s="27" t="s">
        <v>14</v>
      </c>
      <c r="C4832" s="27" t="s">
        <v>14</v>
      </c>
      <c r="D4832" s="44" t="s">
        <v>14</v>
      </c>
      <c r="E4832" s="22" t="s">
        <v>14</v>
      </c>
      <c r="F4832" s="44" t="s">
        <v>14</v>
      </c>
      <c r="G4832" s="44" t="s">
        <v>14</v>
      </c>
      <c r="H4832" s="44" t="s">
        <v>14</v>
      </c>
      <c r="I4832" s="22" t="s">
        <v>14</v>
      </c>
      <c r="J4832" s="22" t="s">
        <v>14</v>
      </c>
      <c r="K4832" s="22" t="s">
        <v>14</v>
      </c>
      <c r="M4832" s="45" t="s">
        <v>14</v>
      </c>
    </row>
    <row r="4833" spans="1:13" x14ac:dyDescent="0.25">
      <c r="A4833" s="44" t="s">
        <v>14</v>
      </c>
      <c r="B4833" s="27" t="s">
        <v>14</v>
      </c>
      <c r="C4833" s="27" t="s">
        <v>14</v>
      </c>
      <c r="D4833" s="44" t="s">
        <v>14</v>
      </c>
      <c r="E4833" s="22" t="s">
        <v>14</v>
      </c>
      <c r="F4833" s="44" t="s">
        <v>14</v>
      </c>
      <c r="G4833" s="44" t="s">
        <v>14</v>
      </c>
      <c r="H4833" s="44" t="s">
        <v>14</v>
      </c>
      <c r="I4833" s="22" t="s">
        <v>14</v>
      </c>
      <c r="J4833" s="22" t="s">
        <v>14</v>
      </c>
      <c r="K4833" s="22" t="s">
        <v>14</v>
      </c>
      <c r="M4833" s="45" t="s">
        <v>14</v>
      </c>
    </row>
    <row r="4834" spans="1:13" x14ac:dyDescent="0.25">
      <c r="A4834" s="44" t="s">
        <v>14</v>
      </c>
      <c r="B4834" s="27" t="s">
        <v>14</v>
      </c>
      <c r="C4834" s="27" t="s">
        <v>14</v>
      </c>
      <c r="D4834" s="44" t="s">
        <v>14</v>
      </c>
      <c r="E4834" s="22" t="s">
        <v>14</v>
      </c>
      <c r="F4834" s="44" t="s">
        <v>14</v>
      </c>
      <c r="G4834" s="44" t="s">
        <v>14</v>
      </c>
      <c r="H4834" s="44" t="s">
        <v>14</v>
      </c>
      <c r="I4834" s="22" t="s">
        <v>14</v>
      </c>
      <c r="J4834" s="22" t="s">
        <v>14</v>
      </c>
      <c r="K4834" s="22" t="s">
        <v>14</v>
      </c>
      <c r="M4834" s="45" t="s">
        <v>14</v>
      </c>
    </row>
    <row r="4835" spans="1:13" x14ac:dyDescent="0.25">
      <c r="A4835" s="44" t="s">
        <v>14</v>
      </c>
      <c r="B4835" s="27" t="s">
        <v>14</v>
      </c>
      <c r="C4835" s="27" t="s">
        <v>14</v>
      </c>
      <c r="D4835" s="44" t="s">
        <v>14</v>
      </c>
      <c r="E4835" s="22" t="s">
        <v>14</v>
      </c>
      <c r="F4835" s="44" t="s">
        <v>14</v>
      </c>
      <c r="G4835" s="44" t="s">
        <v>14</v>
      </c>
      <c r="H4835" s="44" t="s">
        <v>14</v>
      </c>
      <c r="I4835" s="22" t="s">
        <v>14</v>
      </c>
      <c r="J4835" s="22" t="s">
        <v>14</v>
      </c>
      <c r="K4835" s="22" t="s">
        <v>14</v>
      </c>
      <c r="M4835" s="45" t="s">
        <v>14</v>
      </c>
    </row>
    <row r="4836" spans="1:13" x14ac:dyDescent="0.25">
      <c r="A4836" s="44" t="s">
        <v>14</v>
      </c>
      <c r="B4836" s="27" t="s">
        <v>14</v>
      </c>
      <c r="C4836" s="27" t="s">
        <v>14</v>
      </c>
      <c r="D4836" s="44" t="s">
        <v>14</v>
      </c>
      <c r="E4836" s="22" t="s">
        <v>14</v>
      </c>
      <c r="F4836" s="44" t="s">
        <v>14</v>
      </c>
      <c r="G4836" s="44" t="s">
        <v>14</v>
      </c>
      <c r="H4836" s="44" t="s">
        <v>14</v>
      </c>
      <c r="I4836" s="22" t="s">
        <v>14</v>
      </c>
      <c r="J4836" s="22" t="s">
        <v>14</v>
      </c>
      <c r="K4836" s="22" t="s">
        <v>14</v>
      </c>
      <c r="M4836" s="45" t="s">
        <v>14</v>
      </c>
    </row>
    <row r="4837" spans="1:13" x14ac:dyDescent="0.25">
      <c r="A4837" s="44" t="s">
        <v>14</v>
      </c>
      <c r="B4837" s="27" t="s">
        <v>14</v>
      </c>
      <c r="C4837" s="27" t="s">
        <v>14</v>
      </c>
      <c r="D4837" s="44" t="s">
        <v>14</v>
      </c>
      <c r="E4837" s="22" t="s">
        <v>14</v>
      </c>
      <c r="F4837" s="44" t="s">
        <v>14</v>
      </c>
      <c r="G4837" s="44" t="s">
        <v>14</v>
      </c>
      <c r="H4837" s="44" t="s">
        <v>14</v>
      </c>
      <c r="I4837" s="22" t="s">
        <v>14</v>
      </c>
      <c r="J4837" s="22" t="s">
        <v>14</v>
      </c>
      <c r="K4837" s="22" t="s">
        <v>14</v>
      </c>
      <c r="M4837" s="45" t="s">
        <v>14</v>
      </c>
    </row>
    <row r="4838" spans="1:13" x14ac:dyDescent="0.25">
      <c r="A4838" s="44" t="s">
        <v>14</v>
      </c>
      <c r="B4838" s="27" t="s">
        <v>14</v>
      </c>
      <c r="C4838" s="27" t="s">
        <v>14</v>
      </c>
      <c r="D4838" s="44" t="s">
        <v>14</v>
      </c>
      <c r="E4838" s="22" t="s">
        <v>14</v>
      </c>
      <c r="F4838" s="44" t="s">
        <v>14</v>
      </c>
      <c r="G4838" s="44" t="s">
        <v>14</v>
      </c>
      <c r="H4838" s="44" t="s">
        <v>14</v>
      </c>
      <c r="I4838" s="22" t="s">
        <v>14</v>
      </c>
      <c r="J4838" s="22" t="s">
        <v>14</v>
      </c>
      <c r="K4838" s="22" t="s">
        <v>14</v>
      </c>
      <c r="M4838" s="45" t="s">
        <v>14</v>
      </c>
    </row>
    <row r="4839" spans="1:13" x14ac:dyDescent="0.25">
      <c r="A4839" s="44" t="s">
        <v>14</v>
      </c>
      <c r="B4839" s="27" t="s">
        <v>14</v>
      </c>
      <c r="C4839" s="27" t="s">
        <v>14</v>
      </c>
      <c r="D4839" s="44" t="s">
        <v>14</v>
      </c>
      <c r="E4839" s="22" t="s">
        <v>14</v>
      </c>
      <c r="F4839" s="44" t="s">
        <v>14</v>
      </c>
      <c r="G4839" s="44" t="s">
        <v>14</v>
      </c>
      <c r="H4839" s="44" t="s">
        <v>14</v>
      </c>
      <c r="I4839" s="22" t="s">
        <v>14</v>
      </c>
      <c r="J4839" s="22" t="s">
        <v>14</v>
      </c>
      <c r="K4839" s="22" t="s">
        <v>14</v>
      </c>
      <c r="M4839" s="45" t="s">
        <v>14</v>
      </c>
    </row>
    <row r="4840" spans="1:13" x14ac:dyDescent="0.25">
      <c r="A4840" s="44" t="s">
        <v>14</v>
      </c>
      <c r="B4840" s="27" t="s">
        <v>14</v>
      </c>
      <c r="C4840" s="27" t="s">
        <v>14</v>
      </c>
      <c r="D4840" s="44" t="s">
        <v>14</v>
      </c>
      <c r="E4840" s="22" t="s">
        <v>14</v>
      </c>
      <c r="F4840" s="44" t="s">
        <v>14</v>
      </c>
      <c r="G4840" s="44" t="s">
        <v>14</v>
      </c>
      <c r="H4840" s="44" t="s">
        <v>14</v>
      </c>
      <c r="I4840" s="22" t="s">
        <v>14</v>
      </c>
      <c r="J4840" s="22" t="s">
        <v>14</v>
      </c>
      <c r="K4840" s="22" t="s">
        <v>14</v>
      </c>
      <c r="M4840" s="45" t="s">
        <v>14</v>
      </c>
    </row>
    <row r="4841" spans="1:13" x14ac:dyDescent="0.25">
      <c r="A4841" s="44" t="s">
        <v>14</v>
      </c>
      <c r="B4841" s="27" t="s">
        <v>14</v>
      </c>
      <c r="C4841" s="27" t="s">
        <v>14</v>
      </c>
      <c r="D4841" s="44" t="s">
        <v>14</v>
      </c>
      <c r="E4841" s="22" t="s">
        <v>14</v>
      </c>
      <c r="F4841" s="44" t="s">
        <v>14</v>
      </c>
      <c r="G4841" s="44" t="s">
        <v>14</v>
      </c>
      <c r="H4841" s="44" t="s">
        <v>14</v>
      </c>
      <c r="I4841" s="22" t="s">
        <v>14</v>
      </c>
      <c r="J4841" s="22" t="s">
        <v>14</v>
      </c>
      <c r="K4841" s="22" t="s">
        <v>14</v>
      </c>
      <c r="M4841" s="45" t="s">
        <v>14</v>
      </c>
    </row>
    <row r="4842" spans="1:13" x14ac:dyDescent="0.25">
      <c r="A4842" s="44" t="s">
        <v>14</v>
      </c>
      <c r="B4842" s="27" t="s">
        <v>14</v>
      </c>
      <c r="C4842" s="27" t="s">
        <v>14</v>
      </c>
      <c r="D4842" s="44" t="s">
        <v>14</v>
      </c>
      <c r="E4842" s="22" t="s">
        <v>14</v>
      </c>
      <c r="F4842" s="44" t="s">
        <v>14</v>
      </c>
      <c r="G4842" s="44" t="s">
        <v>14</v>
      </c>
      <c r="H4842" s="44" t="s">
        <v>14</v>
      </c>
      <c r="I4842" s="22" t="s">
        <v>14</v>
      </c>
      <c r="J4842" s="22" t="s">
        <v>14</v>
      </c>
      <c r="K4842" s="22" t="s">
        <v>14</v>
      </c>
      <c r="M4842" s="45" t="s">
        <v>14</v>
      </c>
    </row>
    <row r="4843" spans="1:13" x14ac:dyDescent="0.25">
      <c r="A4843" s="44" t="s">
        <v>14</v>
      </c>
      <c r="B4843" s="27" t="s">
        <v>14</v>
      </c>
      <c r="C4843" s="27" t="s">
        <v>14</v>
      </c>
      <c r="D4843" s="44" t="s">
        <v>14</v>
      </c>
      <c r="E4843" s="22" t="s">
        <v>14</v>
      </c>
      <c r="F4843" s="44" t="s">
        <v>14</v>
      </c>
      <c r="G4843" s="44" t="s">
        <v>14</v>
      </c>
      <c r="H4843" s="44" t="s">
        <v>14</v>
      </c>
      <c r="I4843" s="22" t="s">
        <v>14</v>
      </c>
      <c r="J4843" s="22" t="s">
        <v>14</v>
      </c>
      <c r="K4843" s="22" t="s">
        <v>14</v>
      </c>
      <c r="M4843" s="45" t="s">
        <v>14</v>
      </c>
    </row>
    <row r="4844" spans="1:13" x14ac:dyDescent="0.25">
      <c r="A4844" s="44" t="s">
        <v>14</v>
      </c>
      <c r="B4844" s="27" t="s">
        <v>14</v>
      </c>
      <c r="C4844" s="27" t="s">
        <v>14</v>
      </c>
      <c r="D4844" s="44" t="s">
        <v>14</v>
      </c>
      <c r="E4844" s="22" t="s">
        <v>14</v>
      </c>
      <c r="F4844" s="44" t="s">
        <v>14</v>
      </c>
      <c r="G4844" s="44" t="s">
        <v>14</v>
      </c>
      <c r="H4844" s="44" t="s">
        <v>14</v>
      </c>
      <c r="I4844" s="22" t="s">
        <v>14</v>
      </c>
      <c r="J4844" s="22" t="s">
        <v>14</v>
      </c>
      <c r="K4844" s="22" t="s">
        <v>14</v>
      </c>
      <c r="M4844" s="45" t="s">
        <v>14</v>
      </c>
    </row>
    <row r="4845" spans="1:13" x14ac:dyDescent="0.25">
      <c r="A4845" s="44" t="s">
        <v>14</v>
      </c>
      <c r="B4845" s="27" t="s">
        <v>14</v>
      </c>
      <c r="C4845" s="27" t="s">
        <v>14</v>
      </c>
      <c r="D4845" s="44" t="s">
        <v>14</v>
      </c>
      <c r="E4845" s="22" t="s">
        <v>14</v>
      </c>
      <c r="F4845" s="44" t="s">
        <v>14</v>
      </c>
      <c r="G4845" s="44" t="s">
        <v>14</v>
      </c>
      <c r="H4845" s="44" t="s">
        <v>14</v>
      </c>
      <c r="I4845" s="22" t="s">
        <v>14</v>
      </c>
      <c r="J4845" s="22" t="s">
        <v>14</v>
      </c>
      <c r="K4845" s="22" t="s">
        <v>14</v>
      </c>
      <c r="M4845" s="45" t="s">
        <v>14</v>
      </c>
    </row>
    <row r="4846" spans="1:13" x14ac:dyDescent="0.25">
      <c r="A4846" s="44" t="s">
        <v>14</v>
      </c>
      <c r="B4846" s="27" t="s">
        <v>14</v>
      </c>
      <c r="C4846" s="27" t="s">
        <v>14</v>
      </c>
      <c r="D4846" s="44" t="s">
        <v>14</v>
      </c>
      <c r="E4846" s="22" t="s">
        <v>14</v>
      </c>
      <c r="F4846" s="44" t="s">
        <v>14</v>
      </c>
      <c r="G4846" s="44" t="s">
        <v>14</v>
      </c>
      <c r="H4846" s="44" t="s">
        <v>14</v>
      </c>
      <c r="I4846" s="22" t="s">
        <v>14</v>
      </c>
      <c r="J4846" s="22" t="s">
        <v>14</v>
      </c>
      <c r="K4846" s="22" t="s">
        <v>14</v>
      </c>
      <c r="M4846" s="45" t="s">
        <v>14</v>
      </c>
    </row>
    <row r="4847" spans="1:13" x14ac:dyDescent="0.25">
      <c r="A4847" s="44" t="s">
        <v>14</v>
      </c>
      <c r="B4847" s="27" t="s">
        <v>14</v>
      </c>
      <c r="C4847" s="27" t="s">
        <v>14</v>
      </c>
      <c r="D4847" s="44" t="s">
        <v>14</v>
      </c>
      <c r="E4847" s="22" t="s">
        <v>14</v>
      </c>
      <c r="F4847" s="44" t="s">
        <v>14</v>
      </c>
      <c r="G4847" s="44" t="s">
        <v>14</v>
      </c>
      <c r="H4847" s="44" t="s">
        <v>14</v>
      </c>
      <c r="I4847" s="22" t="s">
        <v>14</v>
      </c>
      <c r="J4847" s="22" t="s">
        <v>14</v>
      </c>
      <c r="K4847" s="22" t="s">
        <v>14</v>
      </c>
      <c r="M4847" s="45" t="s">
        <v>14</v>
      </c>
    </row>
    <row r="4848" spans="1:13" x14ac:dyDescent="0.25">
      <c r="A4848" s="44" t="s">
        <v>14</v>
      </c>
      <c r="B4848" s="27" t="s">
        <v>14</v>
      </c>
      <c r="C4848" s="27" t="s">
        <v>14</v>
      </c>
      <c r="D4848" s="44" t="s">
        <v>14</v>
      </c>
      <c r="E4848" s="22" t="s">
        <v>14</v>
      </c>
      <c r="F4848" s="44" t="s">
        <v>14</v>
      </c>
      <c r="G4848" s="44" t="s">
        <v>14</v>
      </c>
      <c r="H4848" s="44" t="s">
        <v>14</v>
      </c>
      <c r="I4848" s="22" t="s">
        <v>14</v>
      </c>
      <c r="J4848" s="22" t="s">
        <v>14</v>
      </c>
      <c r="K4848" s="22" t="s">
        <v>14</v>
      </c>
      <c r="M4848" s="45" t="s">
        <v>14</v>
      </c>
    </row>
    <row r="4849" spans="1:13" x14ac:dyDescent="0.25">
      <c r="A4849" s="44" t="s">
        <v>14</v>
      </c>
      <c r="B4849" s="27" t="s">
        <v>14</v>
      </c>
      <c r="C4849" s="27" t="s">
        <v>14</v>
      </c>
      <c r="D4849" s="44" t="s">
        <v>14</v>
      </c>
      <c r="E4849" s="22" t="s">
        <v>14</v>
      </c>
      <c r="F4849" s="44" t="s">
        <v>14</v>
      </c>
      <c r="G4849" s="44" t="s">
        <v>14</v>
      </c>
      <c r="H4849" s="44" t="s">
        <v>14</v>
      </c>
      <c r="I4849" s="22" t="s">
        <v>14</v>
      </c>
      <c r="J4849" s="22" t="s">
        <v>14</v>
      </c>
      <c r="K4849" s="22" t="s">
        <v>14</v>
      </c>
      <c r="M4849" s="45" t="s">
        <v>14</v>
      </c>
    </row>
    <row r="4850" spans="1:13" x14ac:dyDescent="0.25">
      <c r="A4850" s="44" t="s">
        <v>14</v>
      </c>
      <c r="B4850" s="27" t="s">
        <v>14</v>
      </c>
      <c r="C4850" s="27" t="s">
        <v>14</v>
      </c>
      <c r="D4850" s="44" t="s">
        <v>14</v>
      </c>
      <c r="E4850" s="22" t="s">
        <v>14</v>
      </c>
      <c r="F4850" s="44" t="s">
        <v>14</v>
      </c>
      <c r="G4850" s="44" t="s">
        <v>14</v>
      </c>
      <c r="H4850" s="44" t="s">
        <v>14</v>
      </c>
      <c r="I4850" s="22" t="s">
        <v>14</v>
      </c>
      <c r="J4850" s="22" t="s">
        <v>14</v>
      </c>
      <c r="K4850" s="22" t="s">
        <v>14</v>
      </c>
      <c r="M4850" s="45" t="s">
        <v>14</v>
      </c>
    </row>
    <row r="4851" spans="1:13" x14ac:dyDescent="0.25">
      <c r="A4851" s="44" t="s">
        <v>14</v>
      </c>
      <c r="B4851" s="27" t="s">
        <v>14</v>
      </c>
      <c r="C4851" s="27" t="s">
        <v>14</v>
      </c>
      <c r="D4851" s="44" t="s">
        <v>14</v>
      </c>
      <c r="E4851" s="22" t="s">
        <v>14</v>
      </c>
      <c r="F4851" s="44" t="s">
        <v>14</v>
      </c>
      <c r="G4851" s="44" t="s">
        <v>14</v>
      </c>
      <c r="H4851" s="44" t="s">
        <v>14</v>
      </c>
      <c r="I4851" s="22" t="s">
        <v>14</v>
      </c>
      <c r="J4851" s="22" t="s">
        <v>14</v>
      </c>
      <c r="K4851" s="22" t="s">
        <v>14</v>
      </c>
      <c r="M4851" s="45" t="s">
        <v>14</v>
      </c>
    </row>
    <row r="4852" spans="1:13" x14ac:dyDescent="0.25">
      <c r="A4852" s="44" t="s">
        <v>14</v>
      </c>
      <c r="B4852" s="27" t="s">
        <v>14</v>
      </c>
      <c r="C4852" s="27" t="s">
        <v>14</v>
      </c>
      <c r="D4852" s="44" t="s">
        <v>14</v>
      </c>
      <c r="E4852" s="22" t="s">
        <v>14</v>
      </c>
      <c r="F4852" s="44" t="s">
        <v>14</v>
      </c>
      <c r="G4852" s="44" t="s">
        <v>14</v>
      </c>
      <c r="H4852" s="44" t="s">
        <v>14</v>
      </c>
      <c r="I4852" s="22" t="s">
        <v>14</v>
      </c>
      <c r="J4852" s="22" t="s">
        <v>14</v>
      </c>
      <c r="K4852" s="22" t="s">
        <v>14</v>
      </c>
      <c r="M4852" s="45" t="s">
        <v>14</v>
      </c>
    </row>
    <row r="4853" spans="1:13" x14ac:dyDescent="0.25">
      <c r="A4853" s="44" t="s">
        <v>14</v>
      </c>
      <c r="B4853" s="27" t="s">
        <v>14</v>
      </c>
      <c r="C4853" s="27" t="s">
        <v>14</v>
      </c>
      <c r="D4853" s="44" t="s">
        <v>14</v>
      </c>
      <c r="E4853" s="22" t="s">
        <v>14</v>
      </c>
      <c r="F4853" s="44" t="s">
        <v>14</v>
      </c>
      <c r="G4853" s="44" t="s">
        <v>14</v>
      </c>
      <c r="H4853" s="44" t="s">
        <v>14</v>
      </c>
      <c r="I4853" s="22" t="s">
        <v>14</v>
      </c>
      <c r="J4853" s="22" t="s">
        <v>14</v>
      </c>
      <c r="K4853" s="22" t="s">
        <v>14</v>
      </c>
      <c r="M4853" s="45" t="s">
        <v>14</v>
      </c>
    </row>
    <row r="4854" spans="1:13" x14ac:dyDescent="0.25">
      <c r="A4854" s="44" t="s">
        <v>14</v>
      </c>
      <c r="B4854" s="27" t="s">
        <v>14</v>
      </c>
      <c r="C4854" s="27" t="s">
        <v>14</v>
      </c>
      <c r="D4854" s="44" t="s">
        <v>14</v>
      </c>
      <c r="E4854" s="22" t="s">
        <v>14</v>
      </c>
      <c r="F4854" s="44" t="s">
        <v>14</v>
      </c>
      <c r="G4854" s="44" t="s">
        <v>14</v>
      </c>
      <c r="H4854" s="44" t="s">
        <v>14</v>
      </c>
      <c r="I4854" s="22" t="s">
        <v>14</v>
      </c>
      <c r="J4854" s="22" t="s">
        <v>14</v>
      </c>
      <c r="K4854" s="22" t="s">
        <v>14</v>
      </c>
      <c r="M4854" s="45" t="s">
        <v>14</v>
      </c>
    </row>
    <row r="4855" spans="1:13" x14ac:dyDescent="0.25">
      <c r="A4855" s="44" t="s">
        <v>14</v>
      </c>
      <c r="B4855" s="27" t="s">
        <v>14</v>
      </c>
      <c r="C4855" s="27" t="s">
        <v>14</v>
      </c>
      <c r="D4855" s="44" t="s">
        <v>14</v>
      </c>
      <c r="E4855" s="22" t="s">
        <v>14</v>
      </c>
      <c r="F4855" s="44" t="s">
        <v>14</v>
      </c>
      <c r="G4855" s="44" t="s">
        <v>14</v>
      </c>
      <c r="H4855" s="44" t="s">
        <v>14</v>
      </c>
      <c r="I4855" s="22" t="s">
        <v>14</v>
      </c>
      <c r="J4855" s="22" t="s">
        <v>14</v>
      </c>
      <c r="K4855" s="22" t="s">
        <v>14</v>
      </c>
      <c r="M4855" s="45" t="s">
        <v>14</v>
      </c>
    </row>
    <row r="4856" spans="1:13" x14ac:dyDescent="0.25">
      <c r="A4856" s="44" t="s">
        <v>14</v>
      </c>
      <c r="B4856" s="27" t="s">
        <v>14</v>
      </c>
      <c r="C4856" s="27" t="s">
        <v>14</v>
      </c>
      <c r="D4856" s="44" t="s">
        <v>14</v>
      </c>
      <c r="E4856" s="22" t="s">
        <v>14</v>
      </c>
      <c r="F4856" s="44" t="s">
        <v>14</v>
      </c>
      <c r="G4856" s="44" t="s">
        <v>14</v>
      </c>
      <c r="H4856" s="44" t="s">
        <v>14</v>
      </c>
      <c r="I4856" s="22" t="s">
        <v>14</v>
      </c>
      <c r="J4856" s="22" t="s">
        <v>14</v>
      </c>
      <c r="K4856" s="22" t="s">
        <v>14</v>
      </c>
      <c r="M4856" s="45" t="s">
        <v>14</v>
      </c>
    </row>
    <row r="4857" spans="1:13" x14ac:dyDescent="0.25">
      <c r="A4857" s="44" t="s">
        <v>14</v>
      </c>
      <c r="B4857" s="27" t="s">
        <v>14</v>
      </c>
      <c r="C4857" s="27" t="s">
        <v>14</v>
      </c>
      <c r="D4857" s="44" t="s">
        <v>14</v>
      </c>
      <c r="E4857" s="22" t="s">
        <v>14</v>
      </c>
      <c r="F4857" s="44" t="s">
        <v>14</v>
      </c>
      <c r="G4857" s="44" t="s">
        <v>14</v>
      </c>
      <c r="H4857" s="44" t="s">
        <v>14</v>
      </c>
      <c r="I4857" s="22" t="s">
        <v>14</v>
      </c>
      <c r="J4857" s="22" t="s">
        <v>14</v>
      </c>
      <c r="K4857" s="22" t="s">
        <v>14</v>
      </c>
      <c r="M4857" s="45" t="s">
        <v>14</v>
      </c>
    </row>
    <row r="4858" spans="1:13" x14ac:dyDescent="0.25">
      <c r="A4858" s="44" t="s">
        <v>14</v>
      </c>
      <c r="B4858" s="27" t="s">
        <v>14</v>
      </c>
      <c r="C4858" s="27" t="s">
        <v>14</v>
      </c>
      <c r="D4858" s="44" t="s">
        <v>14</v>
      </c>
      <c r="E4858" s="22" t="s">
        <v>14</v>
      </c>
      <c r="F4858" s="44" t="s">
        <v>14</v>
      </c>
      <c r="G4858" s="44" t="s">
        <v>14</v>
      </c>
      <c r="H4858" s="44" t="s">
        <v>14</v>
      </c>
      <c r="I4858" s="22" t="s">
        <v>14</v>
      </c>
      <c r="J4858" s="22" t="s">
        <v>14</v>
      </c>
      <c r="K4858" s="22" t="s">
        <v>14</v>
      </c>
      <c r="M4858" s="45" t="s">
        <v>14</v>
      </c>
    </row>
    <row r="4859" spans="1:13" x14ac:dyDescent="0.25">
      <c r="A4859" s="44" t="s">
        <v>14</v>
      </c>
      <c r="B4859" s="27" t="s">
        <v>14</v>
      </c>
      <c r="C4859" s="27" t="s">
        <v>14</v>
      </c>
      <c r="D4859" s="44" t="s">
        <v>14</v>
      </c>
      <c r="E4859" s="22" t="s">
        <v>14</v>
      </c>
      <c r="F4859" s="44" t="s">
        <v>14</v>
      </c>
      <c r="G4859" s="44" t="s">
        <v>14</v>
      </c>
      <c r="H4859" s="44" t="s">
        <v>14</v>
      </c>
      <c r="I4859" s="22" t="s">
        <v>14</v>
      </c>
      <c r="J4859" s="22" t="s">
        <v>14</v>
      </c>
      <c r="K4859" s="22" t="s">
        <v>14</v>
      </c>
      <c r="M4859" s="45" t="s">
        <v>14</v>
      </c>
    </row>
    <row r="4860" spans="1:13" x14ac:dyDescent="0.25">
      <c r="A4860" s="44" t="s">
        <v>14</v>
      </c>
      <c r="B4860" s="27" t="s">
        <v>14</v>
      </c>
      <c r="C4860" s="27" t="s">
        <v>14</v>
      </c>
      <c r="D4860" s="44" t="s">
        <v>14</v>
      </c>
      <c r="E4860" s="22" t="s">
        <v>14</v>
      </c>
      <c r="F4860" s="44" t="s">
        <v>14</v>
      </c>
      <c r="G4860" s="44" t="s">
        <v>14</v>
      </c>
      <c r="H4860" s="44" t="s">
        <v>14</v>
      </c>
      <c r="I4860" s="22" t="s">
        <v>14</v>
      </c>
      <c r="J4860" s="22" t="s">
        <v>14</v>
      </c>
      <c r="K4860" s="22" t="s">
        <v>14</v>
      </c>
      <c r="M4860" s="45" t="s">
        <v>14</v>
      </c>
    </row>
    <row r="4861" spans="1:13" x14ac:dyDescent="0.25">
      <c r="A4861" s="44" t="s">
        <v>14</v>
      </c>
      <c r="B4861" s="27" t="s">
        <v>14</v>
      </c>
      <c r="C4861" s="27" t="s">
        <v>14</v>
      </c>
      <c r="D4861" s="44" t="s">
        <v>14</v>
      </c>
      <c r="E4861" s="22" t="s">
        <v>14</v>
      </c>
      <c r="F4861" s="44" t="s">
        <v>14</v>
      </c>
      <c r="G4861" s="44" t="s">
        <v>14</v>
      </c>
      <c r="H4861" s="44" t="s">
        <v>14</v>
      </c>
      <c r="I4861" s="22" t="s">
        <v>14</v>
      </c>
      <c r="J4861" s="22" t="s">
        <v>14</v>
      </c>
      <c r="K4861" s="22" t="s">
        <v>14</v>
      </c>
      <c r="M4861" s="45" t="s">
        <v>14</v>
      </c>
    </row>
    <row r="4862" spans="1:13" x14ac:dyDescent="0.25">
      <c r="A4862" s="44" t="s">
        <v>14</v>
      </c>
      <c r="B4862" s="27" t="s">
        <v>14</v>
      </c>
      <c r="C4862" s="27" t="s">
        <v>14</v>
      </c>
      <c r="D4862" s="44" t="s">
        <v>14</v>
      </c>
      <c r="E4862" s="22" t="s">
        <v>14</v>
      </c>
      <c r="F4862" s="44" t="s">
        <v>14</v>
      </c>
      <c r="G4862" s="44" t="s">
        <v>14</v>
      </c>
      <c r="H4862" s="44" t="s">
        <v>14</v>
      </c>
      <c r="I4862" s="22" t="s">
        <v>14</v>
      </c>
      <c r="J4862" s="22" t="s">
        <v>14</v>
      </c>
      <c r="K4862" s="22" t="s">
        <v>14</v>
      </c>
      <c r="M4862" s="45" t="s">
        <v>14</v>
      </c>
    </row>
    <row r="4863" spans="1:13" x14ac:dyDescent="0.25">
      <c r="A4863" s="44" t="s">
        <v>14</v>
      </c>
      <c r="B4863" s="27" t="s">
        <v>14</v>
      </c>
      <c r="C4863" s="27" t="s">
        <v>14</v>
      </c>
      <c r="D4863" s="44" t="s">
        <v>14</v>
      </c>
      <c r="E4863" s="22" t="s">
        <v>14</v>
      </c>
      <c r="F4863" s="44" t="s">
        <v>14</v>
      </c>
      <c r="G4863" s="44" t="s">
        <v>14</v>
      </c>
      <c r="H4863" s="44" t="s">
        <v>14</v>
      </c>
      <c r="I4863" s="22" t="s">
        <v>14</v>
      </c>
      <c r="J4863" s="22" t="s">
        <v>14</v>
      </c>
      <c r="K4863" s="22" t="s">
        <v>14</v>
      </c>
      <c r="M4863" s="45" t="s">
        <v>14</v>
      </c>
    </row>
    <row r="4864" spans="1:13" x14ac:dyDescent="0.25">
      <c r="A4864" s="44" t="s">
        <v>14</v>
      </c>
      <c r="B4864" s="27" t="s">
        <v>14</v>
      </c>
      <c r="C4864" s="27" t="s">
        <v>14</v>
      </c>
      <c r="D4864" s="44" t="s">
        <v>14</v>
      </c>
      <c r="E4864" s="22" t="s">
        <v>14</v>
      </c>
      <c r="F4864" s="44" t="s">
        <v>14</v>
      </c>
      <c r="G4864" s="44" t="s">
        <v>14</v>
      </c>
      <c r="H4864" s="44" t="s">
        <v>14</v>
      </c>
      <c r="I4864" s="22" t="s">
        <v>14</v>
      </c>
      <c r="J4864" s="22" t="s">
        <v>14</v>
      </c>
      <c r="K4864" s="22" t="s">
        <v>14</v>
      </c>
      <c r="M4864" s="45" t="s">
        <v>14</v>
      </c>
    </row>
    <row r="4865" spans="1:13" x14ac:dyDescent="0.25">
      <c r="A4865" s="44" t="s">
        <v>14</v>
      </c>
      <c r="B4865" s="27" t="s">
        <v>14</v>
      </c>
      <c r="C4865" s="27" t="s">
        <v>14</v>
      </c>
      <c r="D4865" s="44" t="s">
        <v>14</v>
      </c>
      <c r="E4865" s="22" t="s">
        <v>14</v>
      </c>
      <c r="F4865" s="44" t="s">
        <v>14</v>
      </c>
      <c r="G4865" s="44" t="s">
        <v>14</v>
      </c>
      <c r="H4865" s="44" t="s">
        <v>14</v>
      </c>
      <c r="I4865" s="22" t="s">
        <v>14</v>
      </c>
      <c r="J4865" s="22" t="s">
        <v>14</v>
      </c>
      <c r="K4865" s="22" t="s">
        <v>14</v>
      </c>
      <c r="M4865" s="45" t="s">
        <v>14</v>
      </c>
    </row>
    <row r="4866" spans="1:13" x14ac:dyDescent="0.25">
      <c r="A4866" s="44" t="s">
        <v>14</v>
      </c>
      <c r="B4866" s="27" t="s">
        <v>14</v>
      </c>
      <c r="C4866" s="27" t="s">
        <v>14</v>
      </c>
      <c r="D4866" s="44" t="s">
        <v>14</v>
      </c>
      <c r="E4866" s="22" t="s">
        <v>14</v>
      </c>
      <c r="F4866" s="44" t="s">
        <v>14</v>
      </c>
      <c r="G4866" s="44" t="s">
        <v>14</v>
      </c>
      <c r="H4866" s="44" t="s">
        <v>14</v>
      </c>
      <c r="I4866" s="22" t="s">
        <v>14</v>
      </c>
      <c r="J4866" s="22" t="s">
        <v>14</v>
      </c>
      <c r="K4866" s="22" t="s">
        <v>14</v>
      </c>
      <c r="M4866" s="45" t="s">
        <v>14</v>
      </c>
    </row>
    <row r="4867" spans="1:13" x14ac:dyDescent="0.25">
      <c r="A4867" s="44" t="s">
        <v>14</v>
      </c>
      <c r="B4867" s="27" t="s">
        <v>14</v>
      </c>
      <c r="C4867" s="27" t="s">
        <v>14</v>
      </c>
      <c r="D4867" s="44" t="s">
        <v>14</v>
      </c>
      <c r="E4867" s="22" t="s">
        <v>14</v>
      </c>
      <c r="F4867" s="44" t="s">
        <v>14</v>
      </c>
      <c r="G4867" s="44" t="s">
        <v>14</v>
      </c>
      <c r="H4867" s="44" t="s">
        <v>14</v>
      </c>
      <c r="I4867" s="22" t="s">
        <v>14</v>
      </c>
      <c r="J4867" s="22" t="s">
        <v>14</v>
      </c>
      <c r="K4867" s="22" t="s">
        <v>14</v>
      </c>
      <c r="M4867" s="45" t="s">
        <v>14</v>
      </c>
    </row>
    <row r="4868" spans="1:13" x14ac:dyDescent="0.25">
      <c r="A4868" s="44" t="s">
        <v>14</v>
      </c>
      <c r="B4868" s="27" t="s">
        <v>14</v>
      </c>
      <c r="C4868" s="27" t="s">
        <v>14</v>
      </c>
      <c r="D4868" s="44" t="s">
        <v>14</v>
      </c>
      <c r="E4868" s="22" t="s">
        <v>14</v>
      </c>
      <c r="F4868" s="44" t="s">
        <v>14</v>
      </c>
      <c r="G4868" s="44" t="s">
        <v>14</v>
      </c>
      <c r="H4868" s="44" t="s">
        <v>14</v>
      </c>
      <c r="I4868" s="22" t="s">
        <v>14</v>
      </c>
      <c r="J4868" s="22" t="s">
        <v>14</v>
      </c>
      <c r="K4868" s="22" t="s">
        <v>14</v>
      </c>
      <c r="M4868" s="45" t="s">
        <v>14</v>
      </c>
    </row>
    <row r="4869" spans="1:13" x14ac:dyDescent="0.25">
      <c r="A4869" s="44" t="s">
        <v>14</v>
      </c>
      <c r="B4869" s="27" t="s">
        <v>14</v>
      </c>
      <c r="C4869" s="27" t="s">
        <v>14</v>
      </c>
      <c r="D4869" s="44" t="s">
        <v>14</v>
      </c>
      <c r="E4869" s="22" t="s">
        <v>14</v>
      </c>
      <c r="F4869" s="44" t="s">
        <v>14</v>
      </c>
      <c r="G4869" s="44" t="s">
        <v>14</v>
      </c>
      <c r="H4869" s="44" t="s">
        <v>14</v>
      </c>
      <c r="I4869" s="22" t="s">
        <v>14</v>
      </c>
      <c r="J4869" s="22" t="s">
        <v>14</v>
      </c>
      <c r="K4869" s="22" t="s">
        <v>14</v>
      </c>
      <c r="M4869" s="45" t="s">
        <v>14</v>
      </c>
    </row>
    <row r="4870" spans="1:13" x14ac:dyDescent="0.25">
      <c r="A4870" s="44" t="s">
        <v>14</v>
      </c>
      <c r="B4870" s="27" t="s">
        <v>14</v>
      </c>
      <c r="C4870" s="27" t="s">
        <v>14</v>
      </c>
      <c r="D4870" s="44" t="s">
        <v>14</v>
      </c>
      <c r="E4870" s="22" t="s">
        <v>14</v>
      </c>
      <c r="F4870" s="44" t="s">
        <v>14</v>
      </c>
      <c r="G4870" s="44" t="s">
        <v>14</v>
      </c>
      <c r="H4870" s="44" t="s">
        <v>14</v>
      </c>
      <c r="I4870" s="22" t="s">
        <v>14</v>
      </c>
      <c r="J4870" s="22" t="s">
        <v>14</v>
      </c>
      <c r="K4870" s="22" t="s">
        <v>14</v>
      </c>
      <c r="M4870" s="45" t="s">
        <v>14</v>
      </c>
    </row>
    <row r="4871" spans="1:13" x14ac:dyDescent="0.25">
      <c r="A4871" s="44" t="s">
        <v>14</v>
      </c>
      <c r="B4871" s="27" t="s">
        <v>14</v>
      </c>
      <c r="C4871" s="27" t="s">
        <v>14</v>
      </c>
      <c r="D4871" s="44" t="s">
        <v>14</v>
      </c>
      <c r="E4871" s="22" t="s">
        <v>14</v>
      </c>
      <c r="F4871" s="44" t="s">
        <v>14</v>
      </c>
      <c r="G4871" s="44" t="s">
        <v>14</v>
      </c>
      <c r="H4871" s="44" t="s">
        <v>14</v>
      </c>
      <c r="I4871" s="22" t="s">
        <v>14</v>
      </c>
      <c r="J4871" s="22" t="s">
        <v>14</v>
      </c>
      <c r="K4871" s="22" t="s">
        <v>14</v>
      </c>
      <c r="M4871" s="45" t="s">
        <v>14</v>
      </c>
    </row>
    <row r="4872" spans="1:13" x14ac:dyDescent="0.25">
      <c r="A4872" s="44" t="s">
        <v>14</v>
      </c>
      <c r="B4872" s="27" t="s">
        <v>14</v>
      </c>
      <c r="C4872" s="27" t="s">
        <v>14</v>
      </c>
      <c r="D4872" s="44" t="s">
        <v>14</v>
      </c>
      <c r="E4872" s="22" t="s">
        <v>14</v>
      </c>
      <c r="F4872" s="44" t="s">
        <v>14</v>
      </c>
      <c r="G4872" s="44" t="s">
        <v>14</v>
      </c>
      <c r="H4872" s="44" t="s">
        <v>14</v>
      </c>
      <c r="I4872" s="22" t="s">
        <v>14</v>
      </c>
      <c r="J4872" s="22" t="s">
        <v>14</v>
      </c>
      <c r="K4872" s="22" t="s">
        <v>14</v>
      </c>
      <c r="M4872" s="45" t="s">
        <v>14</v>
      </c>
    </row>
    <row r="4873" spans="1:13" x14ac:dyDescent="0.25">
      <c r="A4873" s="44" t="s">
        <v>14</v>
      </c>
      <c r="B4873" s="27" t="s">
        <v>14</v>
      </c>
      <c r="C4873" s="27" t="s">
        <v>14</v>
      </c>
      <c r="D4873" s="44" t="s">
        <v>14</v>
      </c>
      <c r="E4873" s="22" t="s">
        <v>14</v>
      </c>
      <c r="F4873" s="44" t="s">
        <v>14</v>
      </c>
      <c r="G4873" s="44" t="s">
        <v>14</v>
      </c>
      <c r="H4873" s="44" t="s">
        <v>14</v>
      </c>
      <c r="I4873" s="22" t="s">
        <v>14</v>
      </c>
      <c r="J4873" s="22" t="s">
        <v>14</v>
      </c>
      <c r="K4873" s="22" t="s">
        <v>14</v>
      </c>
      <c r="M4873" s="45" t="s">
        <v>14</v>
      </c>
    </row>
    <row r="4874" spans="1:13" x14ac:dyDescent="0.25">
      <c r="A4874" s="44" t="s">
        <v>14</v>
      </c>
      <c r="B4874" s="27" t="s">
        <v>14</v>
      </c>
      <c r="C4874" s="27" t="s">
        <v>14</v>
      </c>
      <c r="D4874" s="44" t="s">
        <v>14</v>
      </c>
      <c r="E4874" s="22" t="s">
        <v>14</v>
      </c>
      <c r="F4874" s="44" t="s">
        <v>14</v>
      </c>
      <c r="G4874" s="44" t="s">
        <v>14</v>
      </c>
      <c r="H4874" s="44" t="s">
        <v>14</v>
      </c>
      <c r="I4874" s="22" t="s">
        <v>14</v>
      </c>
      <c r="J4874" s="22" t="s">
        <v>14</v>
      </c>
      <c r="K4874" s="22" t="s">
        <v>14</v>
      </c>
      <c r="M4874" s="45" t="s">
        <v>14</v>
      </c>
    </row>
    <row r="4875" spans="1:13" x14ac:dyDescent="0.25">
      <c r="A4875" s="44" t="s">
        <v>14</v>
      </c>
      <c r="B4875" s="27" t="s">
        <v>14</v>
      </c>
      <c r="C4875" s="27" t="s">
        <v>14</v>
      </c>
      <c r="D4875" s="44" t="s">
        <v>14</v>
      </c>
      <c r="E4875" s="22" t="s">
        <v>14</v>
      </c>
      <c r="F4875" s="44" t="s">
        <v>14</v>
      </c>
      <c r="G4875" s="44" t="s">
        <v>14</v>
      </c>
      <c r="H4875" s="44" t="s">
        <v>14</v>
      </c>
      <c r="I4875" s="22" t="s">
        <v>14</v>
      </c>
      <c r="J4875" s="22" t="s">
        <v>14</v>
      </c>
      <c r="K4875" s="22" t="s">
        <v>14</v>
      </c>
      <c r="M4875" s="45" t="s">
        <v>14</v>
      </c>
    </row>
    <row r="4876" spans="1:13" x14ac:dyDescent="0.25">
      <c r="A4876" s="44" t="s">
        <v>14</v>
      </c>
      <c r="B4876" s="27" t="s">
        <v>14</v>
      </c>
      <c r="C4876" s="27" t="s">
        <v>14</v>
      </c>
      <c r="D4876" s="44" t="s">
        <v>14</v>
      </c>
      <c r="E4876" s="22" t="s">
        <v>14</v>
      </c>
      <c r="F4876" s="44" t="s">
        <v>14</v>
      </c>
      <c r="G4876" s="44" t="s">
        <v>14</v>
      </c>
      <c r="H4876" s="44" t="s">
        <v>14</v>
      </c>
      <c r="I4876" s="22" t="s">
        <v>14</v>
      </c>
      <c r="J4876" s="22" t="s">
        <v>14</v>
      </c>
      <c r="K4876" s="22" t="s">
        <v>14</v>
      </c>
      <c r="M4876" s="45" t="s">
        <v>14</v>
      </c>
    </row>
    <row r="4877" spans="1:13" x14ac:dyDescent="0.25">
      <c r="A4877" s="44" t="s">
        <v>14</v>
      </c>
      <c r="B4877" s="27" t="s">
        <v>14</v>
      </c>
      <c r="C4877" s="27" t="s">
        <v>14</v>
      </c>
      <c r="D4877" s="44" t="s">
        <v>14</v>
      </c>
      <c r="E4877" s="22" t="s">
        <v>14</v>
      </c>
      <c r="F4877" s="44" t="s">
        <v>14</v>
      </c>
      <c r="G4877" s="44" t="s">
        <v>14</v>
      </c>
      <c r="H4877" s="44" t="s">
        <v>14</v>
      </c>
      <c r="I4877" s="22" t="s">
        <v>14</v>
      </c>
      <c r="J4877" s="22" t="s">
        <v>14</v>
      </c>
      <c r="K4877" s="22" t="s">
        <v>14</v>
      </c>
      <c r="M4877" s="45" t="s">
        <v>14</v>
      </c>
    </row>
    <row r="4878" spans="1:13" x14ac:dyDescent="0.25">
      <c r="A4878" s="44" t="s">
        <v>14</v>
      </c>
      <c r="B4878" s="27" t="s">
        <v>14</v>
      </c>
      <c r="C4878" s="27" t="s">
        <v>14</v>
      </c>
      <c r="D4878" s="44" t="s">
        <v>14</v>
      </c>
      <c r="E4878" s="22" t="s">
        <v>14</v>
      </c>
      <c r="F4878" s="44" t="s">
        <v>14</v>
      </c>
      <c r="G4878" s="44" t="s">
        <v>14</v>
      </c>
      <c r="H4878" s="44" t="s">
        <v>14</v>
      </c>
      <c r="I4878" s="22" t="s">
        <v>14</v>
      </c>
      <c r="J4878" s="22" t="s">
        <v>14</v>
      </c>
      <c r="K4878" s="22" t="s">
        <v>14</v>
      </c>
      <c r="M4878" s="45" t="s">
        <v>14</v>
      </c>
    </row>
    <row r="4879" spans="1:13" x14ac:dyDescent="0.25">
      <c r="A4879" s="44" t="s">
        <v>14</v>
      </c>
      <c r="B4879" s="27" t="s">
        <v>14</v>
      </c>
      <c r="C4879" s="27" t="s">
        <v>14</v>
      </c>
      <c r="D4879" s="44" t="s">
        <v>14</v>
      </c>
      <c r="E4879" s="22" t="s">
        <v>14</v>
      </c>
      <c r="F4879" s="44" t="s">
        <v>14</v>
      </c>
      <c r="G4879" s="44" t="s">
        <v>14</v>
      </c>
      <c r="H4879" s="44" t="s">
        <v>14</v>
      </c>
      <c r="I4879" s="22" t="s">
        <v>14</v>
      </c>
      <c r="J4879" s="22" t="s">
        <v>14</v>
      </c>
      <c r="K4879" s="22" t="s">
        <v>14</v>
      </c>
      <c r="M4879" s="45" t="s">
        <v>14</v>
      </c>
    </row>
    <row r="4880" spans="1:13" x14ac:dyDescent="0.25">
      <c r="A4880" s="44" t="s">
        <v>14</v>
      </c>
      <c r="B4880" s="27" t="s">
        <v>14</v>
      </c>
      <c r="C4880" s="27" t="s">
        <v>14</v>
      </c>
      <c r="D4880" s="44" t="s">
        <v>14</v>
      </c>
      <c r="E4880" s="22" t="s">
        <v>14</v>
      </c>
      <c r="F4880" s="44" t="s">
        <v>14</v>
      </c>
      <c r="G4880" s="44" t="s">
        <v>14</v>
      </c>
      <c r="H4880" s="44" t="s">
        <v>14</v>
      </c>
      <c r="I4880" s="22" t="s">
        <v>14</v>
      </c>
      <c r="J4880" s="22" t="s">
        <v>14</v>
      </c>
      <c r="K4880" s="22" t="s">
        <v>14</v>
      </c>
      <c r="M4880" s="45" t="s">
        <v>14</v>
      </c>
    </row>
    <row r="4881" spans="1:13" x14ac:dyDescent="0.25">
      <c r="A4881" s="44" t="s">
        <v>14</v>
      </c>
      <c r="B4881" s="27" t="s">
        <v>14</v>
      </c>
      <c r="C4881" s="27" t="s">
        <v>14</v>
      </c>
      <c r="D4881" s="44" t="s">
        <v>14</v>
      </c>
      <c r="E4881" s="22" t="s">
        <v>14</v>
      </c>
      <c r="F4881" s="44" t="s">
        <v>14</v>
      </c>
      <c r="G4881" s="44" t="s">
        <v>14</v>
      </c>
      <c r="H4881" s="44" t="s">
        <v>14</v>
      </c>
      <c r="I4881" s="22" t="s">
        <v>14</v>
      </c>
      <c r="J4881" s="22" t="s">
        <v>14</v>
      </c>
      <c r="K4881" s="22" t="s">
        <v>14</v>
      </c>
      <c r="M4881" s="45" t="s">
        <v>14</v>
      </c>
    </row>
    <row r="4882" spans="1:13" x14ac:dyDescent="0.25">
      <c r="A4882" s="44" t="s">
        <v>14</v>
      </c>
      <c r="B4882" s="27" t="s">
        <v>14</v>
      </c>
      <c r="C4882" s="27" t="s">
        <v>14</v>
      </c>
      <c r="D4882" s="44" t="s">
        <v>14</v>
      </c>
      <c r="E4882" s="22" t="s">
        <v>14</v>
      </c>
      <c r="F4882" s="44" t="s">
        <v>14</v>
      </c>
      <c r="G4882" s="44" t="s">
        <v>14</v>
      </c>
      <c r="H4882" s="44" t="s">
        <v>14</v>
      </c>
      <c r="I4882" s="22" t="s">
        <v>14</v>
      </c>
      <c r="J4882" s="22" t="s">
        <v>14</v>
      </c>
      <c r="K4882" s="22" t="s">
        <v>14</v>
      </c>
      <c r="M4882" s="45" t="s">
        <v>14</v>
      </c>
    </row>
    <row r="4883" spans="1:13" x14ac:dyDescent="0.25">
      <c r="A4883" s="44" t="s">
        <v>14</v>
      </c>
      <c r="B4883" s="27" t="s">
        <v>14</v>
      </c>
      <c r="C4883" s="27" t="s">
        <v>14</v>
      </c>
      <c r="D4883" s="44" t="s">
        <v>14</v>
      </c>
      <c r="E4883" s="22" t="s">
        <v>14</v>
      </c>
      <c r="F4883" s="44" t="s">
        <v>14</v>
      </c>
      <c r="G4883" s="44" t="s">
        <v>14</v>
      </c>
      <c r="H4883" s="44" t="s">
        <v>14</v>
      </c>
      <c r="I4883" s="22" t="s">
        <v>14</v>
      </c>
      <c r="J4883" s="22" t="s">
        <v>14</v>
      </c>
      <c r="K4883" s="22" t="s">
        <v>14</v>
      </c>
      <c r="M4883" s="45" t="s">
        <v>14</v>
      </c>
    </row>
    <row r="4884" spans="1:13" x14ac:dyDescent="0.25">
      <c r="A4884" s="44" t="s">
        <v>14</v>
      </c>
      <c r="B4884" s="27" t="s">
        <v>14</v>
      </c>
      <c r="C4884" s="27" t="s">
        <v>14</v>
      </c>
      <c r="D4884" s="44" t="s">
        <v>14</v>
      </c>
      <c r="E4884" s="22" t="s">
        <v>14</v>
      </c>
      <c r="F4884" s="44" t="s">
        <v>14</v>
      </c>
      <c r="G4884" s="44" t="s">
        <v>14</v>
      </c>
      <c r="H4884" s="44" t="s">
        <v>14</v>
      </c>
      <c r="I4884" s="22" t="s">
        <v>14</v>
      </c>
      <c r="J4884" s="22" t="s">
        <v>14</v>
      </c>
      <c r="K4884" s="22" t="s">
        <v>14</v>
      </c>
      <c r="M4884" s="45" t="s">
        <v>14</v>
      </c>
    </row>
    <row r="4885" spans="1:13" x14ac:dyDescent="0.25">
      <c r="A4885" s="44" t="s">
        <v>14</v>
      </c>
      <c r="B4885" s="27" t="s">
        <v>14</v>
      </c>
      <c r="C4885" s="27" t="s">
        <v>14</v>
      </c>
      <c r="D4885" s="44" t="s">
        <v>14</v>
      </c>
      <c r="E4885" s="22" t="s">
        <v>14</v>
      </c>
      <c r="F4885" s="44" t="s">
        <v>14</v>
      </c>
      <c r="G4885" s="44" t="s">
        <v>14</v>
      </c>
      <c r="H4885" s="44" t="s">
        <v>14</v>
      </c>
      <c r="I4885" s="22" t="s">
        <v>14</v>
      </c>
      <c r="J4885" s="22" t="s">
        <v>14</v>
      </c>
      <c r="K4885" s="22" t="s">
        <v>14</v>
      </c>
      <c r="M4885" s="45" t="s">
        <v>14</v>
      </c>
    </row>
    <row r="4886" spans="1:13" x14ac:dyDescent="0.25">
      <c r="A4886" s="44" t="s">
        <v>14</v>
      </c>
      <c r="B4886" s="27" t="s">
        <v>14</v>
      </c>
      <c r="C4886" s="27" t="s">
        <v>14</v>
      </c>
      <c r="D4886" s="44" t="s">
        <v>14</v>
      </c>
      <c r="E4886" s="22" t="s">
        <v>14</v>
      </c>
      <c r="F4886" s="44" t="s">
        <v>14</v>
      </c>
      <c r="G4886" s="44" t="s">
        <v>14</v>
      </c>
      <c r="H4886" s="44" t="s">
        <v>14</v>
      </c>
      <c r="I4886" s="22" t="s">
        <v>14</v>
      </c>
      <c r="J4886" s="22" t="s">
        <v>14</v>
      </c>
      <c r="K4886" s="22" t="s">
        <v>14</v>
      </c>
      <c r="M4886" s="45" t="s">
        <v>14</v>
      </c>
    </row>
    <row r="4887" spans="1:13" x14ac:dyDescent="0.25">
      <c r="A4887" s="44" t="s">
        <v>14</v>
      </c>
      <c r="B4887" s="27" t="s">
        <v>14</v>
      </c>
      <c r="C4887" s="27" t="s">
        <v>14</v>
      </c>
      <c r="D4887" s="44" t="s">
        <v>14</v>
      </c>
      <c r="E4887" s="22" t="s">
        <v>14</v>
      </c>
      <c r="F4887" s="44" t="s">
        <v>14</v>
      </c>
      <c r="G4887" s="44" t="s">
        <v>14</v>
      </c>
      <c r="H4887" s="44" t="s">
        <v>14</v>
      </c>
      <c r="I4887" s="22" t="s">
        <v>14</v>
      </c>
      <c r="J4887" s="22" t="s">
        <v>14</v>
      </c>
      <c r="K4887" s="22" t="s">
        <v>14</v>
      </c>
      <c r="M4887" s="45" t="s">
        <v>14</v>
      </c>
    </row>
    <row r="4888" spans="1:13" x14ac:dyDescent="0.25">
      <c r="A4888" s="44" t="s">
        <v>14</v>
      </c>
      <c r="B4888" s="27" t="s">
        <v>14</v>
      </c>
      <c r="C4888" s="27" t="s">
        <v>14</v>
      </c>
      <c r="D4888" s="44" t="s">
        <v>14</v>
      </c>
      <c r="E4888" s="22" t="s">
        <v>14</v>
      </c>
      <c r="F4888" s="44" t="s">
        <v>14</v>
      </c>
      <c r="G4888" s="44" t="s">
        <v>14</v>
      </c>
      <c r="H4888" s="44" t="s">
        <v>14</v>
      </c>
      <c r="I4888" s="22" t="s">
        <v>14</v>
      </c>
      <c r="J4888" s="22" t="s">
        <v>14</v>
      </c>
      <c r="K4888" s="22" t="s">
        <v>14</v>
      </c>
      <c r="M4888" s="45" t="s">
        <v>14</v>
      </c>
    </row>
    <row r="4889" spans="1:13" x14ac:dyDescent="0.25">
      <c r="A4889" s="44" t="s">
        <v>14</v>
      </c>
      <c r="B4889" s="27" t="s">
        <v>14</v>
      </c>
      <c r="C4889" s="27" t="s">
        <v>14</v>
      </c>
      <c r="D4889" s="44" t="s">
        <v>14</v>
      </c>
      <c r="E4889" s="22" t="s">
        <v>14</v>
      </c>
      <c r="F4889" s="44" t="s">
        <v>14</v>
      </c>
      <c r="G4889" s="44" t="s">
        <v>14</v>
      </c>
      <c r="H4889" s="44" t="s">
        <v>14</v>
      </c>
      <c r="I4889" s="22" t="s">
        <v>14</v>
      </c>
      <c r="J4889" s="22" t="s">
        <v>14</v>
      </c>
      <c r="K4889" s="22" t="s">
        <v>14</v>
      </c>
      <c r="M4889" s="45" t="s">
        <v>14</v>
      </c>
    </row>
    <row r="4890" spans="1:13" x14ac:dyDescent="0.25">
      <c r="A4890" s="44" t="s">
        <v>14</v>
      </c>
      <c r="B4890" s="27" t="s">
        <v>14</v>
      </c>
      <c r="C4890" s="27" t="s">
        <v>14</v>
      </c>
      <c r="D4890" s="44" t="s">
        <v>14</v>
      </c>
      <c r="E4890" s="22" t="s">
        <v>14</v>
      </c>
      <c r="F4890" s="44" t="s">
        <v>14</v>
      </c>
      <c r="G4890" s="44" t="s">
        <v>14</v>
      </c>
      <c r="H4890" s="44" t="s">
        <v>14</v>
      </c>
      <c r="I4890" s="22" t="s">
        <v>14</v>
      </c>
      <c r="J4890" s="22" t="s">
        <v>14</v>
      </c>
      <c r="K4890" s="22" t="s">
        <v>14</v>
      </c>
      <c r="M4890" s="45" t="s">
        <v>14</v>
      </c>
    </row>
    <row r="4891" spans="1:13" x14ac:dyDescent="0.25">
      <c r="A4891" s="44" t="s">
        <v>14</v>
      </c>
      <c r="B4891" s="27" t="s">
        <v>14</v>
      </c>
      <c r="C4891" s="27" t="s">
        <v>14</v>
      </c>
      <c r="D4891" s="44" t="s">
        <v>14</v>
      </c>
      <c r="E4891" s="22" t="s">
        <v>14</v>
      </c>
      <c r="F4891" s="44" t="s">
        <v>14</v>
      </c>
      <c r="G4891" s="44" t="s">
        <v>14</v>
      </c>
      <c r="H4891" s="44" t="s">
        <v>14</v>
      </c>
      <c r="I4891" s="22" t="s">
        <v>14</v>
      </c>
      <c r="J4891" s="22" t="s">
        <v>14</v>
      </c>
      <c r="K4891" s="22" t="s">
        <v>14</v>
      </c>
      <c r="M4891" s="45" t="s">
        <v>14</v>
      </c>
    </row>
    <row r="4892" spans="1:13" x14ac:dyDescent="0.25">
      <c r="A4892" s="44" t="s">
        <v>14</v>
      </c>
      <c r="B4892" s="27" t="s">
        <v>14</v>
      </c>
      <c r="C4892" s="27" t="s">
        <v>14</v>
      </c>
      <c r="D4892" s="44" t="s">
        <v>14</v>
      </c>
      <c r="E4892" s="22" t="s">
        <v>14</v>
      </c>
      <c r="F4892" s="44" t="s">
        <v>14</v>
      </c>
      <c r="G4892" s="44" t="s">
        <v>14</v>
      </c>
      <c r="H4892" s="44" t="s">
        <v>14</v>
      </c>
      <c r="I4892" s="22" t="s">
        <v>14</v>
      </c>
      <c r="J4892" s="22" t="s">
        <v>14</v>
      </c>
      <c r="K4892" s="22" t="s">
        <v>14</v>
      </c>
      <c r="M4892" s="45" t="s">
        <v>14</v>
      </c>
    </row>
    <row r="4893" spans="1:13" x14ac:dyDescent="0.25">
      <c r="A4893" s="44" t="s">
        <v>14</v>
      </c>
      <c r="B4893" s="27" t="s">
        <v>14</v>
      </c>
      <c r="C4893" s="27" t="s">
        <v>14</v>
      </c>
      <c r="D4893" s="44" t="s">
        <v>14</v>
      </c>
      <c r="E4893" s="22" t="s">
        <v>14</v>
      </c>
      <c r="F4893" s="44" t="s">
        <v>14</v>
      </c>
      <c r="G4893" s="44" t="s">
        <v>14</v>
      </c>
      <c r="H4893" s="44" t="s">
        <v>14</v>
      </c>
      <c r="I4893" s="22" t="s">
        <v>14</v>
      </c>
      <c r="J4893" s="22" t="s">
        <v>14</v>
      </c>
      <c r="K4893" s="22" t="s">
        <v>14</v>
      </c>
      <c r="M4893" s="45" t="s">
        <v>14</v>
      </c>
    </row>
    <row r="4894" spans="1:13" x14ac:dyDescent="0.25">
      <c r="A4894" s="44" t="s">
        <v>14</v>
      </c>
      <c r="B4894" s="27" t="s">
        <v>14</v>
      </c>
      <c r="C4894" s="27" t="s">
        <v>14</v>
      </c>
      <c r="D4894" s="44" t="s">
        <v>14</v>
      </c>
      <c r="E4894" s="22" t="s">
        <v>14</v>
      </c>
      <c r="F4894" s="44" t="s">
        <v>14</v>
      </c>
      <c r="G4894" s="44" t="s">
        <v>14</v>
      </c>
      <c r="H4894" s="44" t="s">
        <v>14</v>
      </c>
      <c r="I4894" s="22" t="s">
        <v>14</v>
      </c>
      <c r="J4894" s="22" t="s">
        <v>14</v>
      </c>
      <c r="K4894" s="22" t="s">
        <v>14</v>
      </c>
      <c r="M4894" s="45" t="s">
        <v>14</v>
      </c>
    </row>
    <row r="4895" spans="1:13" x14ac:dyDescent="0.25">
      <c r="A4895" s="44" t="s">
        <v>14</v>
      </c>
      <c r="B4895" s="27" t="s">
        <v>14</v>
      </c>
      <c r="C4895" s="27" t="s">
        <v>14</v>
      </c>
      <c r="D4895" s="44" t="s">
        <v>14</v>
      </c>
      <c r="E4895" s="22" t="s">
        <v>14</v>
      </c>
      <c r="F4895" s="44" t="s">
        <v>14</v>
      </c>
      <c r="G4895" s="44" t="s">
        <v>14</v>
      </c>
      <c r="H4895" s="44" t="s">
        <v>14</v>
      </c>
      <c r="I4895" s="22" t="s">
        <v>14</v>
      </c>
      <c r="J4895" s="22" t="s">
        <v>14</v>
      </c>
      <c r="K4895" s="22" t="s">
        <v>14</v>
      </c>
      <c r="M4895" s="45" t="s">
        <v>14</v>
      </c>
    </row>
    <row r="4896" spans="1:13" x14ac:dyDescent="0.25">
      <c r="A4896" s="44" t="s">
        <v>14</v>
      </c>
      <c r="B4896" s="27" t="s">
        <v>14</v>
      </c>
      <c r="C4896" s="27" t="s">
        <v>14</v>
      </c>
      <c r="D4896" s="44" t="s">
        <v>14</v>
      </c>
      <c r="E4896" s="22" t="s">
        <v>14</v>
      </c>
      <c r="F4896" s="44" t="s">
        <v>14</v>
      </c>
      <c r="G4896" s="44" t="s">
        <v>14</v>
      </c>
      <c r="H4896" s="44" t="s">
        <v>14</v>
      </c>
      <c r="I4896" s="22" t="s">
        <v>14</v>
      </c>
      <c r="J4896" s="22" t="s">
        <v>14</v>
      </c>
      <c r="K4896" s="22" t="s">
        <v>14</v>
      </c>
      <c r="M4896" s="45" t="s">
        <v>14</v>
      </c>
    </row>
    <row r="4897" spans="1:13" x14ac:dyDescent="0.25">
      <c r="A4897" s="44" t="s">
        <v>14</v>
      </c>
      <c r="B4897" s="27" t="s">
        <v>14</v>
      </c>
      <c r="C4897" s="27" t="s">
        <v>14</v>
      </c>
      <c r="D4897" s="44" t="s">
        <v>14</v>
      </c>
      <c r="E4897" s="22" t="s">
        <v>14</v>
      </c>
      <c r="F4897" s="44" t="s">
        <v>14</v>
      </c>
      <c r="G4897" s="44" t="s">
        <v>14</v>
      </c>
      <c r="H4897" s="44" t="s">
        <v>14</v>
      </c>
      <c r="I4897" s="22" t="s">
        <v>14</v>
      </c>
      <c r="J4897" s="22" t="s">
        <v>14</v>
      </c>
      <c r="K4897" s="22" t="s">
        <v>14</v>
      </c>
      <c r="M4897" s="45" t="s">
        <v>14</v>
      </c>
    </row>
    <row r="4898" spans="1:13" x14ac:dyDescent="0.25">
      <c r="A4898" s="44" t="s">
        <v>14</v>
      </c>
      <c r="B4898" s="27" t="s">
        <v>14</v>
      </c>
      <c r="C4898" s="27" t="s">
        <v>14</v>
      </c>
      <c r="D4898" s="44" t="s">
        <v>14</v>
      </c>
      <c r="E4898" s="22" t="s">
        <v>14</v>
      </c>
      <c r="F4898" s="44" t="s">
        <v>14</v>
      </c>
      <c r="G4898" s="44" t="s">
        <v>14</v>
      </c>
      <c r="H4898" s="44" t="s">
        <v>14</v>
      </c>
      <c r="I4898" s="22" t="s">
        <v>14</v>
      </c>
      <c r="J4898" s="22" t="s">
        <v>14</v>
      </c>
      <c r="K4898" s="22" t="s">
        <v>14</v>
      </c>
      <c r="M4898" s="45" t="s">
        <v>14</v>
      </c>
    </row>
    <row r="4899" spans="1:13" x14ac:dyDescent="0.25">
      <c r="A4899" s="44" t="s">
        <v>14</v>
      </c>
      <c r="B4899" s="27" t="s">
        <v>14</v>
      </c>
      <c r="C4899" s="27" t="s">
        <v>14</v>
      </c>
      <c r="D4899" s="44" t="s">
        <v>14</v>
      </c>
      <c r="E4899" s="22" t="s">
        <v>14</v>
      </c>
      <c r="F4899" s="44" t="s">
        <v>14</v>
      </c>
      <c r="G4899" s="44" t="s">
        <v>14</v>
      </c>
      <c r="H4899" s="44" t="s">
        <v>14</v>
      </c>
      <c r="I4899" s="22" t="s">
        <v>14</v>
      </c>
      <c r="J4899" s="22" t="s">
        <v>14</v>
      </c>
      <c r="K4899" s="22" t="s">
        <v>14</v>
      </c>
      <c r="M4899" s="45" t="s">
        <v>14</v>
      </c>
    </row>
    <row r="4900" spans="1:13" x14ac:dyDescent="0.25">
      <c r="A4900" s="44" t="s">
        <v>14</v>
      </c>
      <c r="B4900" s="27" t="s">
        <v>14</v>
      </c>
      <c r="C4900" s="27" t="s">
        <v>14</v>
      </c>
      <c r="D4900" s="44" t="s">
        <v>14</v>
      </c>
      <c r="E4900" s="22" t="s">
        <v>14</v>
      </c>
      <c r="F4900" s="44" t="s">
        <v>14</v>
      </c>
      <c r="G4900" s="44" t="s">
        <v>14</v>
      </c>
      <c r="H4900" s="44" t="s">
        <v>14</v>
      </c>
      <c r="I4900" s="22" t="s">
        <v>14</v>
      </c>
      <c r="J4900" s="22" t="s">
        <v>14</v>
      </c>
      <c r="K4900" s="22" t="s">
        <v>14</v>
      </c>
      <c r="M4900" s="45" t="s">
        <v>14</v>
      </c>
    </row>
    <row r="4901" spans="1:13" x14ac:dyDescent="0.25">
      <c r="A4901" s="44" t="s">
        <v>14</v>
      </c>
      <c r="B4901" s="27" t="s">
        <v>14</v>
      </c>
      <c r="C4901" s="27" t="s">
        <v>14</v>
      </c>
      <c r="D4901" s="44" t="s">
        <v>14</v>
      </c>
      <c r="E4901" s="22" t="s">
        <v>14</v>
      </c>
      <c r="F4901" s="44" t="s">
        <v>14</v>
      </c>
      <c r="G4901" s="44" t="s">
        <v>14</v>
      </c>
      <c r="H4901" s="44" t="s">
        <v>14</v>
      </c>
      <c r="I4901" s="22" t="s">
        <v>14</v>
      </c>
      <c r="J4901" s="22" t="s">
        <v>14</v>
      </c>
      <c r="K4901" s="22" t="s">
        <v>14</v>
      </c>
      <c r="M4901" s="45" t="s">
        <v>14</v>
      </c>
    </row>
    <row r="4902" spans="1:13" x14ac:dyDescent="0.25">
      <c r="A4902" s="44" t="s">
        <v>14</v>
      </c>
      <c r="B4902" s="27" t="s">
        <v>14</v>
      </c>
      <c r="C4902" s="27" t="s">
        <v>14</v>
      </c>
      <c r="D4902" s="44" t="s">
        <v>14</v>
      </c>
      <c r="E4902" s="22" t="s">
        <v>14</v>
      </c>
      <c r="F4902" s="44" t="s">
        <v>14</v>
      </c>
      <c r="G4902" s="44" t="s">
        <v>14</v>
      </c>
      <c r="H4902" s="44" t="s">
        <v>14</v>
      </c>
      <c r="I4902" s="22" t="s">
        <v>14</v>
      </c>
      <c r="J4902" s="22" t="s">
        <v>14</v>
      </c>
      <c r="K4902" s="22" t="s">
        <v>14</v>
      </c>
      <c r="M4902" s="45" t="s">
        <v>14</v>
      </c>
    </row>
    <row r="4903" spans="1:13" x14ac:dyDescent="0.25">
      <c r="A4903" s="44" t="s">
        <v>14</v>
      </c>
      <c r="B4903" s="27" t="s">
        <v>14</v>
      </c>
      <c r="C4903" s="27" t="s">
        <v>14</v>
      </c>
      <c r="D4903" s="44" t="s">
        <v>14</v>
      </c>
      <c r="E4903" s="22" t="s">
        <v>14</v>
      </c>
      <c r="F4903" s="44" t="s">
        <v>14</v>
      </c>
      <c r="G4903" s="44" t="s">
        <v>14</v>
      </c>
      <c r="H4903" s="44" t="s">
        <v>14</v>
      </c>
      <c r="I4903" s="22" t="s">
        <v>14</v>
      </c>
      <c r="J4903" s="22" t="s">
        <v>14</v>
      </c>
      <c r="K4903" s="22" t="s">
        <v>14</v>
      </c>
      <c r="M4903" s="45" t="s">
        <v>14</v>
      </c>
    </row>
    <row r="4904" spans="1:13" x14ac:dyDescent="0.25">
      <c r="A4904" s="44" t="s">
        <v>14</v>
      </c>
      <c r="B4904" s="27" t="s">
        <v>14</v>
      </c>
      <c r="C4904" s="27" t="s">
        <v>14</v>
      </c>
      <c r="D4904" s="44" t="s">
        <v>14</v>
      </c>
      <c r="E4904" s="22" t="s">
        <v>14</v>
      </c>
      <c r="F4904" s="44" t="s">
        <v>14</v>
      </c>
      <c r="G4904" s="44" t="s">
        <v>14</v>
      </c>
      <c r="H4904" s="44" t="s">
        <v>14</v>
      </c>
      <c r="I4904" s="22" t="s">
        <v>14</v>
      </c>
      <c r="J4904" s="22" t="s">
        <v>14</v>
      </c>
      <c r="K4904" s="22" t="s">
        <v>14</v>
      </c>
      <c r="M4904" s="45" t="s">
        <v>14</v>
      </c>
    </row>
    <row r="4905" spans="1:13" x14ac:dyDescent="0.25">
      <c r="A4905" s="44" t="s">
        <v>14</v>
      </c>
      <c r="B4905" s="27" t="s">
        <v>14</v>
      </c>
      <c r="C4905" s="27" t="s">
        <v>14</v>
      </c>
      <c r="D4905" s="44" t="s">
        <v>14</v>
      </c>
      <c r="E4905" s="22" t="s">
        <v>14</v>
      </c>
      <c r="F4905" s="44" t="s">
        <v>14</v>
      </c>
      <c r="G4905" s="44" t="s">
        <v>14</v>
      </c>
      <c r="H4905" s="44" t="s">
        <v>14</v>
      </c>
      <c r="I4905" s="22" t="s">
        <v>14</v>
      </c>
      <c r="J4905" s="22" t="s">
        <v>14</v>
      </c>
      <c r="K4905" s="22" t="s">
        <v>14</v>
      </c>
      <c r="M4905" s="45" t="s">
        <v>14</v>
      </c>
    </row>
    <row r="4906" spans="1:13" x14ac:dyDescent="0.25">
      <c r="A4906" s="44" t="s">
        <v>14</v>
      </c>
      <c r="B4906" s="27" t="s">
        <v>14</v>
      </c>
      <c r="C4906" s="27" t="s">
        <v>14</v>
      </c>
      <c r="D4906" s="44" t="s">
        <v>14</v>
      </c>
      <c r="E4906" s="22" t="s">
        <v>14</v>
      </c>
      <c r="F4906" s="44" t="s">
        <v>14</v>
      </c>
      <c r="G4906" s="44" t="s">
        <v>14</v>
      </c>
      <c r="H4906" s="44" t="s">
        <v>14</v>
      </c>
      <c r="I4906" s="22" t="s">
        <v>14</v>
      </c>
      <c r="J4906" s="22" t="s">
        <v>14</v>
      </c>
      <c r="K4906" s="22" t="s">
        <v>14</v>
      </c>
      <c r="M4906" s="45" t="s">
        <v>14</v>
      </c>
    </row>
    <row r="4907" spans="1:13" x14ac:dyDescent="0.25">
      <c r="A4907" s="44" t="s">
        <v>14</v>
      </c>
      <c r="B4907" s="27" t="s">
        <v>14</v>
      </c>
      <c r="C4907" s="27" t="s">
        <v>14</v>
      </c>
      <c r="D4907" s="44" t="s">
        <v>14</v>
      </c>
      <c r="E4907" s="22" t="s">
        <v>14</v>
      </c>
      <c r="F4907" s="44" t="s">
        <v>14</v>
      </c>
      <c r="G4907" s="44" t="s">
        <v>14</v>
      </c>
      <c r="H4907" s="44" t="s">
        <v>14</v>
      </c>
      <c r="I4907" s="22" t="s">
        <v>14</v>
      </c>
      <c r="J4907" s="22" t="s">
        <v>14</v>
      </c>
      <c r="K4907" s="22" t="s">
        <v>14</v>
      </c>
      <c r="M4907" s="45" t="s">
        <v>14</v>
      </c>
    </row>
    <row r="4908" spans="1:13" x14ac:dyDescent="0.25">
      <c r="A4908" s="44" t="s">
        <v>14</v>
      </c>
      <c r="B4908" s="27" t="s">
        <v>14</v>
      </c>
      <c r="C4908" s="27" t="s">
        <v>14</v>
      </c>
      <c r="D4908" s="44" t="s">
        <v>14</v>
      </c>
      <c r="E4908" s="22" t="s">
        <v>14</v>
      </c>
      <c r="F4908" s="44" t="s">
        <v>14</v>
      </c>
      <c r="G4908" s="44" t="s">
        <v>14</v>
      </c>
      <c r="H4908" s="44" t="s">
        <v>14</v>
      </c>
      <c r="I4908" s="22" t="s">
        <v>14</v>
      </c>
      <c r="J4908" s="22" t="s">
        <v>14</v>
      </c>
      <c r="K4908" s="22" t="s">
        <v>14</v>
      </c>
      <c r="M4908" s="45" t="s">
        <v>14</v>
      </c>
    </row>
    <row r="4909" spans="1:13" x14ac:dyDescent="0.25">
      <c r="A4909" s="44" t="s">
        <v>14</v>
      </c>
      <c r="B4909" s="27" t="s">
        <v>14</v>
      </c>
      <c r="C4909" s="27" t="s">
        <v>14</v>
      </c>
      <c r="D4909" s="44" t="s">
        <v>14</v>
      </c>
      <c r="E4909" s="22" t="s">
        <v>14</v>
      </c>
      <c r="F4909" s="44" t="s">
        <v>14</v>
      </c>
      <c r="G4909" s="44" t="s">
        <v>14</v>
      </c>
      <c r="H4909" s="44" t="s">
        <v>14</v>
      </c>
      <c r="I4909" s="22" t="s">
        <v>14</v>
      </c>
      <c r="J4909" s="22" t="s">
        <v>14</v>
      </c>
      <c r="K4909" s="22" t="s">
        <v>14</v>
      </c>
      <c r="M4909" s="45" t="s">
        <v>14</v>
      </c>
    </row>
    <row r="4910" spans="1:13" x14ac:dyDescent="0.25">
      <c r="A4910" s="44" t="s">
        <v>14</v>
      </c>
      <c r="B4910" s="27" t="s">
        <v>14</v>
      </c>
      <c r="C4910" s="27" t="s">
        <v>14</v>
      </c>
      <c r="D4910" s="44" t="s">
        <v>14</v>
      </c>
      <c r="E4910" s="22" t="s">
        <v>14</v>
      </c>
      <c r="F4910" s="44" t="s">
        <v>14</v>
      </c>
      <c r="G4910" s="44" t="s">
        <v>14</v>
      </c>
      <c r="H4910" s="44" t="s">
        <v>14</v>
      </c>
      <c r="I4910" s="22" t="s">
        <v>14</v>
      </c>
      <c r="J4910" s="22" t="s">
        <v>14</v>
      </c>
      <c r="K4910" s="22" t="s">
        <v>14</v>
      </c>
      <c r="M4910" s="45" t="s">
        <v>14</v>
      </c>
    </row>
    <row r="4911" spans="1:13" x14ac:dyDescent="0.25">
      <c r="A4911" s="44" t="s">
        <v>14</v>
      </c>
      <c r="B4911" s="27" t="s">
        <v>14</v>
      </c>
      <c r="C4911" s="27" t="s">
        <v>14</v>
      </c>
      <c r="D4911" s="44" t="s">
        <v>14</v>
      </c>
      <c r="E4911" s="22" t="s">
        <v>14</v>
      </c>
      <c r="F4911" s="44" t="s">
        <v>14</v>
      </c>
      <c r="G4911" s="44" t="s">
        <v>14</v>
      </c>
      <c r="H4911" s="44" t="s">
        <v>14</v>
      </c>
      <c r="I4911" s="22" t="s">
        <v>14</v>
      </c>
      <c r="J4911" s="22" t="s">
        <v>14</v>
      </c>
      <c r="K4911" s="22" t="s">
        <v>14</v>
      </c>
      <c r="M4911" s="45" t="s">
        <v>14</v>
      </c>
    </row>
    <row r="4912" spans="1:13" x14ac:dyDescent="0.25">
      <c r="A4912" s="44" t="s">
        <v>14</v>
      </c>
      <c r="B4912" s="27" t="s">
        <v>14</v>
      </c>
      <c r="C4912" s="27" t="s">
        <v>14</v>
      </c>
      <c r="D4912" s="44" t="s">
        <v>14</v>
      </c>
      <c r="E4912" s="22" t="s">
        <v>14</v>
      </c>
      <c r="F4912" s="44" t="s">
        <v>14</v>
      </c>
      <c r="G4912" s="44" t="s">
        <v>14</v>
      </c>
      <c r="H4912" s="44" t="s">
        <v>14</v>
      </c>
      <c r="I4912" s="22" t="s">
        <v>14</v>
      </c>
      <c r="J4912" s="22" t="s">
        <v>14</v>
      </c>
      <c r="K4912" s="22" t="s">
        <v>14</v>
      </c>
      <c r="M4912" s="45" t="s">
        <v>14</v>
      </c>
    </row>
    <row r="4913" spans="1:13" x14ac:dyDescent="0.25">
      <c r="A4913" s="44" t="s">
        <v>14</v>
      </c>
      <c r="B4913" s="27" t="s">
        <v>14</v>
      </c>
      <c r="C4913" s="27" t="s">
        <v>14</v>
      </c>
      <c r="D4913" s="44" t="s">
        <v>14</v>
      </c>
      <c r="E4913" s="22" t="s">
        <v>14</v>
      </c>
      <c r="F4913" s="44" t="s">
        <v>14</v>
      </c>
      <c r="G4913" s="44" t="s">
        <v>14</v>
      </c>
      <c r="H4913" s="44" t="s">
        <v>14</v>
      </c>
      <c r="I4913" s="22" t="s">
        <v>14</v>
      </c>
      <c r="J4913" s="22" t="s">
        <v>14</v>
      </c>
      <c r="K4913" s="22" t="s">
        <v>14</v>
      </c>
      <c r="M4913" s="45" t="s">
        <v>14</v>
      </c>
    </row>
    <row r="4914" spans="1:13" x14ac:dyDescent="0.25">
      <c r="A4914" s="44" t="s">
        <v>14</v>
      </c>
      <c r="B4914" s="27" t="s">
        <v>14</v>
      </c>
      <c r="C4914" s="27" t="s">
        <v>14</v>
      </c>
      <c r="D4914" s="44" t="s">
        <v>14</v>
      </c>
      <c r="E4914" s="22" t="s">
        <v>14</v>
      </c>
      <c r="F4914" s="44" t="s">
        <v>14</v>
      </c>
      <c r="G4914" s="44" t="s">
        <v>14</v>
      </c>
      <c r="H4914" s="44" t="s">
        <v>14</v>
      </c>
      <c r="I4914" s="22" t="s">
        <v>14</v>
      </c>
      <c r="J4914" s="22" t="s">
        <v>14</v>
      </c>
      <c r="K4914" s="22" t="s">
        <v>14</v>
      </c>
      <c r="M4914" s="45" t="s">
        <v>14</v>
      </c>
    </row>
    <row r="4915" spans="1:13" x14ac:dyDescent="0.25">
      <c r="A4915" s="44" t="s">
        <v>14</v>
      </c>
      <c r="B4915" s="27" t="s">
        <v>14</v>
      </c>
      <c r="C4915" s="27" t="s">
        <v>14</v>
      </c>
      <c r="D4915" s="44" t="s">
        <v>14</v>
      </c>
      <c r="E4915" s="22" t="s">
        <v>14</v>
      </c>
      <c r="F4915" s="44" t="s">
        <v>14</v>
      </c>
      <c r="G4915" s="44" t="s">
        <v>14</v>
      </c>
      <c r="H4915" s="44" t="s">
        <v>14</v>
      </c>
      <c r="I4915" s="22" t="s">
        <v>14</v>
      </c>
      <c r="J4915" s="22" t="s">
        <v>14</v>
      </c>
      <c r="K4915" s="22" t="s">
        <v>14</v>
      </c>
      <c r="M4915" s="45" t="s">
        <v>14</v>
      </c>
    </row>
    <row r="4916" spans="1:13" x14ac:dyDescent="0.25">
      <c r="A4916" s="44" t="s">
        <v>14</v>
      </c>
      <c r="B4916" s="27" t="s">
        <v>14</v>
      </c>
      <c r="C4916" s="27" t="s">
        <v>14</v>
      </c>
      <c r="D4916" s="44" t="s">
        <v>14</v>
      </c>
      <c r="E4916" s="22" t="s">
        <v>14</v>
      </c>
      <c r="F4916" s="44" t="s">
        <v>14</v>
      </c>
      <c r="G4916" s="44" t="s">
        <v>14</v>
      </c>
      <c r="H4916" s="44" t="s">
        <v>14</v>
      </c>
      <c r="I4916" s="22" t="s">
        <v>14</v>
      </c>
      <c r="J4916" s="22" t="s">
        <v>14</v>
      </c>
      <c r="K4916" s="22" t="s">
        <v>14</v>
      </c>
      <c r="M4916" s="45" t="s">
        <v>14</v>
      </c>
    </row>
    <row r="4917" spans="1:13" x14ac:dyDescent="0.25">
      <c r="A4917" s="44" t="s">
        <v>14</v>
      </c>
      <c r="B4917" s="27" t="s">
        <v>14</v>
      </c>
      <c r="C4917" s="27" t="s">
        <v>14</v>
      </c>
      <c r="D4917" s="44" t="s">
        <v>14</v>
      </c>
      <c r="E4917" s="22" t="s">
        <v>14</v>
      </c>
      <c r="F4917" s="44" t="s">
        <v>14</v>
      </c>
      <c r="G4917" s="44" t="s">
        <v>14</v>
      </c>
      <c r="H4917" s="44" t="s">
        <v>14</v>
      </c>
      <c r="I4917" s="22" t="s">
        <v>14</v>
      </c>
      <c r="J4917" s="22" t="s">
        <v>14</v>
      </c>
      <c r="K4917" s="22" t="s">
        <v>14</v>
      </c>
      <c r="M4917" s="45" t="s">
        <v>14</v>
      </c>
    </row>
    <row r="4918" spans="1:13" x14ac:dyDescent="0.25">
      <c r="A4918" s="44" t="s">
        <v>14</v>
      </c>
      <c r="B4918" s="27" t="s">
        <v>14</v>
      </c>
      <c r="C4918" s="27" t="s">
        <v>14</v>
      </c>
      <c r="D4918" s="44" t="s">
        <v>14</v>
      </c>
      <c r="E4918" s="22" t="s">
        <v>14</v>
      </c>
      <c r="F4918" s="44" t="s">
        <v>14</v>
      </c>
      <c r="G4918" s="44" t="s">
        <v>14</v>
      </c>
      <c r="H4918" s="44" t="s">
        <v>14</v>
      </c>
      <c r="I4918" s="22" t="s">
        <v>14</v>
      </c>
      <c r="J4918" s="22" t="s">
        <v>14</v>
      </c>
      <c r="K4918" s="22" t="s">
        <v>14</v>
      </c>
      <c r="M4918" s="45" t="s">
        <v>14</v>
      </c>
    </row>
    <row r="4919" spans="1:13" x14ac:dyDescent="0.25">
      <c r="A4919" s="44" t="s">
        <v>14</v>
      </c>
      <c r="B4919" s="27" t="s">
        <v>14</v>
      </c>
      <c r="C4919" s="27" t="s">
        <v>14</v>
      </c>
      <c r="D4919" s="44" t="s">
        <v>14</v>
      </c>
      <c r="E4919" s="22" t="s">
        <v>14</v>
      </c>
      <c r="F4919" s="44" t="s">
        <v>14</v>
      </c>
      <c r="G4919" s="44" t="s">
        <v>14</v>
      </c>
      <c r="H4919" s="44" t="s">
        <v>14</v>
      </c>
      <c r="I4919" s="22" t="s">
        <v>14</v>
      </c>
      <c r="J4919" s="22" t="s">
        <v>14</v>
      </c>
      <c r="K4919" s="22" t="s">
        <v>14</v>
      </c>
      <c r="M4919" s="45" t="s">
        <v>14</v>
      </c>
    </row>
    <row r="4920" spans="1:13" x14ac:dyDescent="0.25">
      <c r="A4920" s="44" t="s">
        <v>14</v>
      </c>
      <c r="B4920" s="27" t="s">
        <v>14</v>
      </c>
      <c r="C4920" s="27" t="s">
        <v>14</v>
      </c>
      <c r="D4920" s="44" t="s">
        <v>14</v>
      </c>
      <c r="E4920" s="22" t="s">
        <v>14</v>
      </c>
      <c r="F4920" s="44" t="s">
        <v>14</v>
      </c>
      <c r="G4920" s="44" t="s">
        <v>14</v>
      </c>
      <c r="H4920" s="44" t="s">
        <v>14</v>
      </c>
      <c r="I4920" s="22" t="s">
        <v>14</v>
      </c>
      <c r="J4920" s="22" t="s">
        <v>14</v>
      </c>
      <c r="K4920" s="22" t="s">
        <v>14</v>
      </c>
      <c r="M4920" s="45" t="s">
        <v>14</v>
      </c>
    </row>
    <row r="4921" spans="1:13" x14ac:dyDescent="0.25">
      <c r="A4921" s="44" t="s">
        <v>14</v>
      </c>
      <c r="B4921" s="27" t="s">
        <v>14</v>
      </c>
      <c r="C4921" s="27" t="s">
        <v>14</v>
      </c>
      <c r="D4921" s="44" t="s">
        <v>14</v>
      </c>
      <c r="E4921" s="22" t="s">
        <v>14</v>
      </c>
      <c r="F4921" s="44" t="s">
        <v>14</v>
      </c>
      <c r="G4921" s="44" t="s">
        <v>14</v>
      </c>
      <c r="H4921" s="44" t="s">
        <v>14</v>
      </c>
      <c r="I4921" s="22" t="s">
        <v>14</v>
      </c>
      <c r="J4921" s="22" t="s">
        <v>14</v>
      </c>
      <c r="K4921" s="22" t="s">
        <v>14</v>
      </c>
      <c r="M4921" s="45" t="s">
        <v>14</v>
      </c>
    </row>
    <row r="4922" spans="1:13" x14ac:dyDescent="0.25">
      <c r="A4922" s="44" t="s">
        <v>14</v>
      </c>
      <c r="B4922" s="27" t="s">
        <v>14</v>
      </c>
      <c r="C4922" s="27" t="s">
        <v>14</v>
      </c>
      <c r="D4922" s="44" t="s">
        <v>14</v>
      </c>
      <c r="E4922" s="22" t="s">
        <v>14</v>
      </c>
      <c r="F4922" s="44" t="s">
        <v>14</v>
      </c>
      <c r="G4922" s="44" t="s">
        <v>14</v>
      </c>
      <c r="H4922" s="44" t="s">
        <v>14</v>
      </c>
      <c r="I4922" s="22" t="s">
        <v>14</v>
      </c>
      <c r="J4922" s="22" t="s">
        <v>14</v>
      </c>
      <c r="K4922" s="22" t="s">
        <v>14</v>
      </c>
      <c r="M4922" s="45" t="s">
        <v>14</v>
      </c>
    </row>
    <row r="4923" spans="1:13" x14ac:dyDescent="0.25">
      <c r="A4923" s="44" t="s">
        <v>14</v>
      </c>
      <c r="B4923" s="27" t="s">
        <v>14</v>
      </c>
      <c r="C4923" s="27" t="s">
        <v>14</v>
      </c>
      <c r="D4923" s="44" t="s">
        <v>14</v>
      </c>
      <c r="E4923" s="22" t="s">
        <v>14</v>
      </c>
      <c r="F4923" s="44" t="s">
        <v>14</v>
      </c>
      <c r="G4923" s="44" t="s">
        <v>14</v>
      </c>
      <c r="H4923" s="44" t="s">
        <v>14</v>
      </c>
      <c r="I4923" s="22" t="s">
        <v>14</v>
      </c>
      <c r="J4923" s="22" t="s">
        <v>14</v>
      </c>
      <c r="K4923" s="22" t="s">
        <v>14</v>
      </c>
      <c r="M4923" s="45" t="s">
        <v>14</v>
      </c>
    </row>
    <row r="4924" spans="1:13" x14ac:dyDescent="0.25">
      <c r="A4924" s="44" t="s">
        <v>14</v>
      </c>
      <c r="B4924" s="27" t="s">
        <v>14</v>
      </c>
      <c r="C4924" s="27" t="s">
        <v>14</v>
      </c>
      <c r="D4924" s="44" t="s">
        <v>14</v>
      </c>
      <c r="E4924" s="22" t="s">
        <v>14</v>
      </c>
      <c r="F4924" s="44" t="s">
        <v>14</v>
      </c>
      <c r="G4924" s="44" t="s">
        <v>14</v>
      </c>
      <c r="H4924" s="44" t="s">
        <v>14</v>
      </c>
      <c r="I4924" s="22" t="s">
        <v>14</v>
      </c>
      <c r="J4924" s="22" t="s">
        <v>14</v>
      </c>
      <c r="K4924" s="22" t="s">
        <v>14</v>
      </c>
      <c r="M4924" s="45" t="s">
        <v>14</v>
      </c>
    </row>
    <row r="4925" spans="1:13" x14ac:dyDescent="0.25">
      <c r="A4925" s="44" t="s">
        <v>14</v>
      </c>
      <c r="B4925" s="27" t="s">
        <v>14</v>
      </c>
      <c r="C4925" s="27" t="s">
        <v>14</v>
      </c>
      <c r="D4925" s="44" t="s">
        <v>14</v>
      </c>
      <c r="E4925" s="22" t="s">
        <v>14</v>
      </c>
      <c r="F4925" s="44" t="s">
        <v>14</v>
      </c>
      <c r="G4925" s="44" t="s">
        <v>14</v>
      </c>
      <c r="H4925" s="44" t="s">
        <v>14</v>
      </c>
      <c r="I4925" s="22" t="s">
        <v>14</v>
      </c>
      <c r="J4925" s="22" t="s">
        <v>14</v>
      </c>
      <c r="K4925" s="22" t="s">
        <v>14</v>
      </c>
      <c r="M4925" s="45" t="s">
        <v>14</v>
      </c>
    </row>
    <row r="4926" spans="1:13" x14ac:dyDescent="0.25">
      <c r="A4926" s="44" t="s">
        <v>14</v>
      </c>
      <c r="B4926" s="27" t="s">
        <v>14</v>
      </c>
      <c r="C4926" s="27" t="s">
        <v>14</v>
      </c>
      <c r="D4926" s="44" t="s">
        <v>14</v>
      </c>
      <c r="E4926" s="22" t="s">
        <v>14</v>
      </c>
      <c r="F4926" s="44" t="s">
        <v>14</v>
      </c>
      <c r="G4926" s="44" t="s">
        <v>14</v>
      </c>
      <c r="H4926" s="44" t="s">
        <v>14</v>
      </c>
      <c r="I4926" s="22" t="s">
        <v>14</v>
      </c>
      <c r="J4926" s="22" t="s">
        <v>14</v>
      </c>
      <c r="K4926" s="22" t="s">
        <v>14</v>
      </c>
      <c r="M4926" s="45" t="s">
        <v>14</v>
      </c>
    </row>
    <row r="4927" spans="1:13" x14ac:dyDescent="0.25">
      <c r="A4927" s="44" t="s">
        <v>14</v>
      </c>
      <c r="B4927" s="27" t="s">
        <v>14</v>
      </c>
      <c r="C4927" s="27" t="s">
        <v>14</v>
      </c>
      <c r="D4927" s="44" t="s">
        <v>14</v>
      </c>
      <c r="E4927" s="22" t="s">
        <v>14</v>
      </c>
      <c r="F4927" s="44" t="s">
        <v>14</v>
      </c>
      <c r="G4927" s="44" t="s">
        <v>14</v>
      </c>
      <c r="H4927" s="44" t="s">
        <v>14</v>
      </c>
      <c r="I4927" s="22" t="s">
        <v>14</v>
      </c>
      <c r="J4927" s="22" t="s">
        <v>14</v>
      </c>
      <c r="K4927" s="22" t="s">
        <v>14</v>
      </c>
      <c r="M4927" s="45" t="s">
        <v>14</v>
      </c>
    </row>
    <row r="4928" spans="1:13" x14ac:dyDescent="0.25">
      <c r="A4928" s="44" t="s">
        <v>14</v>
      </c>
      <c r="B4928" s="27" t="s">
        <v>14</v>
      </c>
      <c r="C4928" s="27" t="s">
        <v>14</v>
      </c>
      <c r="D4928" s="44" t="s">
        <v>14</v>
      </c>
      <c r="E4928" s="22" t="s">
        <v>14</v>
      </c>
      <c r="F4928" s="44" t="s">
        <v>14</v>
      </c>
      <c r="G4928" s="44" t="s">
        <v>14</v>
      </c>
      <c r="H4928" s="44" t="s">
        <v>14</v>
      </c>
      <c r="I4928" s="22" t="s">
        <v>14</v>
      </c>
      <c r="J4928" s="22" t="s">
        <v>14</v>
      </c>
      <c r="K4928" s="22" t="s">
        <v>14</v>
      </c>
      <c r="M4928" s="45" t="s">
        <v>14</v>
      </c>
    </row>
    <row r="4929" spans="1:13" x14ac:dyDescent="0.25">
      <c r="A4929" s="44" t="s">
        <v>14</v>
      </c>
      <c r="B4929" s="27" t="s">
        <v>14</v>
      </c>
      <c r="C4929" s="27" t="s">
        <v>14</v>
      </c>
      <c r="D4929" s="44" t="s">
        <v>14</v>
      </c>
      <c r="E4929" s="22" t="s">
        <v>14</v>
      </c>
      <c r="F4929" s="44" t="s">
        <v>14</v>
      </c>
      <c r="G4929" s="44" t="s">
        <v>14</v>
      </c>
      <c r="H4929" s="44" t="s">
        <v>14</v>
      </c>
      <c r="I4929" s="22" t="s">
        <v>14</v>
      </c>
      <c r="J4929" s="22" t="s">
        <v>14</v>
      </c>
      <c r="K4929" s="22" t="s">
        <v>14</v>
      </c>
      <c r="M4929" s="45" t="s">
        <v>14</v>
      </c>
    </row>
    <row r="4930" spans="1:13" x14ac:dyDescent="0.25">
      <c r="A4930" s="44" t="s">
        <v>14</v>
      </c>
      <c r="B4930" s="27" t="s">
        <v>14</v>
      </c>
      <c r="C4930" s="27" t="s">
        <v>14</v>
      </c>
      <c r="D4930" s="44" t="s">
        <v>14</v>
      </c>
      <c r="E4930" s="22" t="s">
        <v>14</v>
      </c>
      <c r="F4930" s="44" t="s">
        <v>14</v>
      </c>
      <c r="G4930" s="44" t="s">
        <v>14</v>
      </c>
      <c r="H4930" s="44" t="s">
        <v>14</v>
      </c>
      <c r="I4930" s="22" t="s">
        <v>14</v>
      </c>
      <c r="J4930" s="22" t="s">
        <v>14</v>
      </c>
      <c r="K4930" s="22" t="s">
        <v>14</v>
      </c>
      <c r="M4930" s="45" t="s">
        <v>14</v>
      </c>
    </row>
    <row r="4931" spans="1:13" x14ac:dyDescent="0.25">
      <c r="A4931" s="44" t="s">
        <v>14</v>
      </c>
      <c r="B4931" s="27" t="s">
        <v>14</v>
      </c>
      <c r="C4931" s="27" t="s">
        <v>14</v>
      </c>
      <c r="D4931" s="44" t="s">
        <v>14</v>
      </c>
      <c r="E4931" s="22" t="s">
        <v>14</v>
      </c>
      <c r="F4931" s="44" t="s">
        <v>14</v>
      </c>
      <c r="G4931" s="44" t="s">
        <v>14</v>
      </c>
      <c r="H4931" s="44" t="s">
        <v>14</v>
      </c>
      <c r="I4931" s="22" t="s">
        <v>14</v>
      </c>
      <c r="J4931" s="22" t="s">
        <v>14</v>
      </c>
      <c r="K4931" s="22" t="s">
        <v>14</v>
      </c>
      <c r="M4931" s="45" t="s">
        <v>14</v>
      </c>
    </row>
    <row r="4932" spans="1:13" x14ac:dyDescent="0.25">
      <c r="A4932" s="44" t="s">
        <v>14</v>
      </c>
      <c r="B4932" s="27" t="s">
        <v>14</v>
      </c>
      <c r="C4932" s="27" t="s">
        <v>14</v>
      </c>
      <c r="D4932" s="44" t="s">
        <v>14</v>
      </c>
      <c r="E4932" s="22" t="s">
        <v>14</v>
      </c>
      <c r="F4932" s="44" t="s">
        <v>14</v>
      </c>
      <c r="G4932" s="44" t="s">
        <v>14</v>
      </c>
      <c r="H4932" s="44" t="s">
        <v>14</v>
      </c>
      <c r="I4932" s="22" t="s">
        <v>14</v>
      </c>
      <c r="J4932" s="22" t="s">
        <v>14</v>
      </c>
      <c r="K4932" s="22" t="s">
        <v>14</v>
      </c>
      <c r="M4932" s="45" t="s">
        <v>14</v>
      </c>
    </row>
    <row r="4933" spans="1:13" x14ac:dyDescent="0.25">
      <c r="A4933" s="44" t="s">
        <v>14</v>
      </c>
      <c r="B4933" s="27" t="s">
        <v>14</v>
      </c>
      <c r="C4933" s="27" t="s">
        <v>14</v>
      </c>
      <c r="D4933" s="44" t="s">
        <v>14</v>
      </c>
      <c r="E4933" s="22" t="s">
        <v>14</v>
      </c>
      <c r="F4933" s="44" t="s">
        <v>14</v>
      </c>
      <c r="G4933" s="44" t="s">
        <v>14</v>
      </c>
      <c r="H4933" s="44" t="s">
        <v>14</v>
      </c>
      <c r="I4933" s="22" t="s">
        <v>14</v>
      </c>
      <c r="J4933" s="22" t="s">
        <v>14</v>
      </c>
      <c r="K4933" s="22" t="s">
        <v>14</v>
      </c>
      <c r="M4933" s="45" t="s">
        <v>14</v>
      </c>
    </row>
    <row r="4934" spans="1:13" x14ac:dyDescent="0.25">
      <c r="A4934" s="44" t="s">
        <v>14</v>
      </c>
      <c r="B4934" s="27" t="s">
        <v>14</v>
      </c>
      <c r="C4934" s="27" t="s">
        <v>14</v>
      </c>
      <c r="D4934" s="44" t="s">
        <v>14</v>
      </c>
      <c r="E4934" s="22" t="s">
        <v>14</v>
      </c>
      <c r="F4934" s="44" t="s">
        <v>14</v>
      </c>
      <c r="G4934" s="44" t="s">
        <v>14</v>
      </c>
      <c r="H4934" s="44" t="s">
        <v>14</v>
      </c>
      <c r="I4934" s="22" t="s">
        <v>14</v>
      </c>
      <c r="J4934" s="22" t="s">
        <v>14</v>
      </c>
      <c r="K4934" s="22" t="s">
        <v>14</v>
      </c>
      <c r="M4934" s="45" t="s">
        <v>14</v>
      </c>
    </row>
    <row r="4935" spans="1:13" x14ac:dyDescent="0.25">
      <c r="A4935" s="44" t="s">
        <v>14</v>
      </c>
      <c r="B4935" s="27" t="s">
        <v>14</v>
      </c>
      <c r="C4935" s="27" t="s">
        <v>14</v>
      </c>
      <c r="D4935" s="44" t="s">
        <v>14</v>
      </c>
      <c r="E4935" s="22" t="s">
        <v>14</v>
      </c>
      <c r="F4935" s="44" t="s">
        <v>14</v>
      </c>
      <c r="G4935" s="44" t="s">
        <v>14</v>
      </c>
      <c r="H4935" s="44" t="s">
        <v>14</v>
      </c>
      <c r="I4935" s="22" t="s">
        <v>14</v>
      </c>
      <c r="J4935" s="22" t="s">
        <v>14</v>
      </c>
      <c r="K4935" s="22" t="s">
        <v>14</v>
      </c>
      <c r="M4935" s="45" t="s">
        <v>14</v>
      </c>
    </row>
    <row r="4936" spans="1:13" x14ac:dyDescent="0.25">
      <c r="A4936" s="44" t="s">
        <v>14</v>
      </c>
      <c r="B4936" s="27" t="s">
        <v>14</v>
      </c>
      <c r="C4936" s="27" t="s">
        <v>14</v>
      </c>
      <c r="D4936" s="44" t="s">
        <v>14</v>
      </c>
      <c r="E4936" s="22" t="s">
        <v>14</v>
      </c>
      <c r="F4936" s="44" t="s">
        <v>14</v>
      </c>
      <c r="G4936" s="44" t="s">
        <v>14</v>
      </c>
      <c r="H4936" s="44" t="s">
        <v>14</v>
      </c>
      <c r="I4936" s="22" t="s">
        <v>14</v>
      </c>
      <c r="J4936" s="22" t="s">
        <v>14</v>
      </c>
      <c r="K4936" s="22" t="s">
        <v>14</v>
      </c>
      <c r="M4936" s="45" t="s">
        <v>14</v>
      </c>
    </row>
    <row r="4937" spans="1:13" x14ac:dyDescent="0.25">
      <c r="A4937" s="44" t="s">
        <v>14</v>
      </c>
      <c r="B4937" s="27" t="s">
        <v>14</v>
      </c>
      <c r="C4937" s="27" t="s">
        <v>14</v>
      </c>
      <c r="D4937" s="44" t="s">
        <v>14</v>
      </c>
      <c r="E4937" s="22" t="s">
        <v>14</v>
      </c>
      <c r="F4937" s="44" t="s">
        <v>14</v>
      </c>
      <c r="G4937" s="44" t="s">
        <v>14</v>
      </c>
      <c r="H4937" s="44" t="s">
        <v>14</v>
      </c>
      <c r="I4937" s="22" t="s">
        <v>14</v>
      </c>
      <c r="J4937" s="22" t="s">
        <v>14</v>
      </c>
      <c r="K4937" s="22" t="s">
        <v>14</v>
      </c>
      <c r="M4937" s="45" t="s">
        <v>14</v>
      </c>
    </row>
    <row r="4938" spans="1:13" x14ac:dyDescent="0.25">
      <c r="A4938" s="44" t="s">
        <v>14</v>
      </c>
      <c r="B4938" s="27" t="s">
        <v>14</v>
      </c>
      <c r="C4938" s="27" t="s">
        <v>14</v>
      </c>
      <c r="D4938" s="44" t="s">
        <v>14</v>
      </c>
      <c r="E4938" s="22" t="s">
        <v>14</v>
      </c>
      <c r="F4938" s="44" t="s">
        <v>14</v>
      </c>
      <c r="G4938" s="44" t="s">
        <v>14</v>
      </c>
      <c r="H4938" s="44" t="s">
        <v>14</v>
      </c>
      <c r="I4938" s="22" t="s">
        <v>14</v>
      </c>
      <c r="J4938" s="22" t="s">
        <v>14</v>
      </c>
      <c r="K4938" s="22" t="s">
        <v>14</v>
      </c>
      <c r="M4938" s="45" t="s">
        <v>14</v>
      </c>
    </row>
    <row r="4939" spans="1:13" x14ac:dyDescent="0.25">
      <c r="A4939" s="44" t="s">
        <v>14</v>
      </c>
      <c r="B4939" s="27" t="s">
        <v>14</v>
      </c>
      <c r="C4939" s="27" t="s">
        <v>14</v>
      </c>
      <c r="D4939" s="44" t="s">
        <v>14</v>
      </c>
      <c r="E4939" s="22" t="s">
        <v>14</v>
      </c>
      <c r="F4939" s="44" t="s">
        <v>14</v>
      </c>
      <c r="G4939" s="44" t="s">
        <v>14</v>
      </c>
      <c r="H4939" s="44" t="s">
        <v>14</v>
      </c>
      <c r="I4939" s="22" t="s">
        <v>14</v>
      </c>
      <c r="J4939" s="22" t="s">
        <v>14</v>
      </c>
      <c r="K4939" s="22" t="s">
        <v>14</v>
      </c>
      <c r="M4939" s="45" t="s">
        <v>14</v>
      </c>
    </row>
    <row r="4940" spans="1:13" x14ac:dyDescent="0.25">
      <c r="A4940" s="44" t="s">
        <v>14</v>
      </c>
      <c r="B4940" s="27" t="s">
        <v>14</v>
      </c>
      <c r="C4940" s="27" t="s">
        <v>14</v>
      </c>
      <c r="D4940" s="44" t="s">
        <v>14</v>
      </c>
      <c r="E4940" s="22" t="s">
        <v>14</v>
      </c>
      <c r="F4940" s="44" t="s">
        <v>14</v>
      </c>
      <c r="G4940" s="44" t="s">
        <v>14</v>
      </c>
      <c r="H4940" s="44" t="s">
        <v>14</v>
      </c>
      <c r="I4940" s="22" t="s">
        <v>14</v>
      </c>
      <c r="J4940" s="22" t="s">
        <v>14</v>
      </c>
      <c r="K4940" s="22" t="s">
        <v>14</v>
      </c>
      <c r="M4940" s="45" t="s">
        <v>14</v>
      </c>
    </row>
    <row r="4941" spans="1:13" x14ac:dyDescent="0.25">
      <c r="A4941" s="44" t="s">
        <v>14</v>
      </c>
      <c r="B4941" s="27" t="s">
        <v>14</v>
      </c>
      <c r="C4941" s="27" t="s">
        <v>14</v>
      </c>
      <c r="D4941" s="44" t="s">
        <v>14</v>
      </c>
      <c r="E4941" s="22" t="s">
        <v>14</v>
      </c>
      <c r="F4941" s="44" t="s">
        <v>14</v>
      </c>
      <c r="G4941" s="44" t="s">
        <v>14</v>
      </c>
      <c r="H4941" s="44" t="s">
        <v>14</v>
      </c>
      <c r="I4941" s="22" t="s">
        <v>14</v>
      </c>
      <c r="J4941" s="22" t="s">
        <v>14</v>
      </c>
      <c r="K4941" s="22" t="s">
        <v>14</v>
      </c>
      <c r="M4941" s="45" t="s">
        <v>14</v>
      </c>
    </row>
    <row r="4942" spans="1:13" x14ac:dyDescent="0.25">
      <c r="A4942" s="44" t="s">
        <v>14</v>
      </c>
      <c r="B4942" s="27" t="s">
        <v>14</v>
      </c>
      <c r="C4942" s="27" t="s">
        <v>14</v>
      </c>
      <c r="D4942" s="44" t="s">
        <v>14</v>
      </c>
      <c r="E4942" s="22" t="s">
        <v>14</v>
      </c>
      <c r="F4942" s="44" t="s">
        <v>14</v>
      </c>
      <c r="G4942" s="44" t="s">
        <v>14</v>
      </c>
      <c r="H4942" s="44" t="s">
        <v>14</v>
      </c>
      <c r="I4942" s="22" t="s">
        <v>14</v>
      </c>
      <c r="J4942" s="22" t="s">
        <v>14</v>
      </c>
      <c r="K4942" s="22" t="s">
        <v>14</v>
      </c>
      <c r="M4942" s="45" t="s">
        <v>14</v>
      </c>
    </row>
    <row r="4943" spans="1:13" x14ac:dyDescent="0.25">
      <c r="A4943" s="44" t="s">
        <v>14</v>
      </c>
      <c r="B4943" s="27" t="s">
        <v>14</v>
      </c>
      <c r="C4943" s="27" t="s">
        <v>14</v>
      </c>
      <c r="D4943" s="44" t="s">
        <v>14</v>
      </c>
      <c r="E4943" s="22" t="s">
        <v>14</v>
      </c>
      <c r="F4943" s="44" t="s">
        <v>14</v>
      </c>
      <c r="G4943" s="44" t="s">
        <v>14</v>
      </c>
      <c r="H4943" s="44" t="s">
        <v>14</v>
      </c>
      <c r="I4943" s="22" t="s">
        <v>14</v>
      </c>
      <c r="J4943" s="22" t="s">
        <v>14</v>
      </c>
      <c r="K4943" s="22" t="s">
        <v>14</v>
      </c>
      <c r="M4943" s="45" t="s">
        <v>14</v>
      </c>
    </row>
    <row r="4944" spans="1:13" x14ac:dyDescent="0.25">
      <c r="A4944" s="44" t="s">
        <v>14</v>
      </c>
      <c r="B4944" s="27" t="s">
        <v>14</v>
      </c>
      <c r="C4944" s="27" t="s">
        <v>14</v>
      </c>
      <c r="D4944" s="44" t="s">
        <v>14</v>
      </c>
      <c r="E4944" s="22" t="s">
        <v>14</v>
      </c>
      <c r="F4944" s="44" t="s">
        <v>14</v>
      </c>
      <c r="G4944" s="44" t="s">
        <v>14</v>
      </c>
      <c r="H4944" s="44" t="s">
        <v>14</v>
      </c>
      <c r="I4944" s="22" t="s">
        <v>14</v>
      </c>
      <c r="J4944" s="22" t="s">
        <v>14</v>
      </c>
      <c r="K4944" s="22" t="s">
        <v>14</v>
      </c>
      <c r="M4944" s="45" t="s">
        <v>14</v>
      </c>
    </row>
    <row r="4945" spans="1:13" x14ac:dyDescent="0.25">
      <c r="A4945" s="44" t="s">
        <v>14</v>
      </c>
      <c r="B4945" s="27" t="s">
        <v>14</v>
      </c>
      <c r="C4945" s="27" t="s">
        <v>14</v>
      </c>
      <c r="D4945" s="44" t="s">
        <v>14</v>
      </c>
      <c r="E4945" s="22" t="s">
        <v>14</v>
      </c>
      <c r="F4945" s="44" t="s">
        <v>14</v>
      </c>
      <c r="G4945" s="44" t="s">
        <v>14</v>
      </c>
      <c r="H4945" s="44" t="s">
        <v>14</v>
      </c>
      <c r="I4945" s="22" t="s">
        <v>14</v>
      </c>
      <c r="J4945" s="22" t="s">
        <v>14</v>
      </c>
      <c r="K4945" s="22" t="s">
        <v>14</v>
      </c>
      <c r="M4945" s="45" t="s">
        <v>14</v>
      </c>
    </row>
    <row r="4946" spans="1:13" x14ac:dyDescent="0.25">
      <c r="A4946" s="44" t="s">
        <v>14</v>
      </c>
      <c r="B4946" s="27" t="s">
        <v>14</v>
      </c>
      <c r="C4946" s="27" t="s">
        <v>14</v>
      </c>
      <c r="D4946" s="44" t="s">
        <v>14</v>
      </c>
      <c r="E4946" s="22" t="s">
        <v>14</v>
      </c>
      <c r="F4946" s="44" t="s">
        <v>14</v>
      </c>
      <c r="G4946" s="44" t="s">
        <v>14</v>
      </c>
      <c r="H4946" s="44" t="s">
        <v>14</v>
      </c>
      <c r="I4946" s="22" t="s">
        <v>14</v>
      </c>
      <c r="J4946" s="22" t="s">
        <v>14</v>
      </c>
      <c r="K4946" s="22" t="s">
        <v>14</v>
      </c>
      <c r="M4946" s="45" t="s">
        <v>14</v>
      </c>
    </row>
    <row r="4947" spans="1:13" x14ac:dyDescent="0.25">
      <c r="A4947" s="44" t="s">
        <v>14</v>
      </c>
      <c r="B4947" s="27" t="s">
        <v>14</v>
      </c>
      <c r="C4947" s="27" t="s">
        <v>14</v>
      </c>
      <c r="D4947" s="44" t="s">
        <v>14</v>
      </c>
      <c r="E4947" s="22" t="s">
        <v>14</v>
      </c>
      <c r="F4947" s="44" t="s">
        <v>14</v>
      </c>
      <c r="G4947" s="44" t="s">
        <v>14</v>
      </c>
      <c r="H4947" s="44" t="s">
        <v>14</v>
      </c>
      <c r="I4947" s="22" t="s">
        <v>14</v>
      </c>
      <c r="J4947" s="22" t="s">
        <v>14</v>
      </c>
      <c r="K4947" s="22" t="s">
        <v>14</v>
      </c>
      <c r="M4947" s="45" t="s">
        <v>14</v>
      </c>
    </row>
    <row r="4948" spans="1:13" x14ac:dyDescent="0.25">
      <c r="A4948" s="44" t="s">
        <v>14</v>
      </c>
      <c r="B4948" s="27" t="s">
        <v>14</v>
      </c>
      <c r="C4948" s="27" t="s">
        <v>14</v>
      </c>
      <c r="D4948" s="44" t="s">
        <v>14</v>
      </c>
      <c r="E4948" s="22" t="s">
        <v>14</v>
      </c>
      <c r="F4948" s="44" t="s">
        <v>14</v>
      </c>
      <c r="G4948" s="44" t="s">
        <v>14</v>
      </c>
      <c r="H4948" s="44" t="s">
        <v>14</v>
      </c>
      <c r="I4948" s="22" t="s">
        <v>14</v>
      </c>
      <c r="J4948" s="22" t="s">
        <v>14</v>
      </c>
      <c r="K4948" s="22" t="s">
        <v>14</v>
      </c>
      <c r="M4948" s="45" t="s">
        <v>14</v>
      </c>
    </row>
    <row r="4949" spans="1:13" x14ac:dyDescent="0.25">
      <c r="A4949" s="44" t="s">
        <v>14</v>
      </c>
      <c r="B4949" s="27" t="s">
        <v>14</v>
      </c>
      <c r="C4949" s="27" t="s">
        <v>14</v>
      </c>
      <c r="D4949" s="44" t="s">
        <v>14</v>
      </c>
      <c r="E4949" s="22" t="s">
        <v>14</v>
      </c>
      <c r="F4949" s="44" t="s">
        <v>14</v>
      </c>
      <c r="G4949" s="44" t="s">
        <v>14</v>
      </c>
      <c r="H4949" s="44" t="s">
        <v>14</v>
      </c>
      <c r="I4949" s="22" t="s">
        <v>14</v>
      </c>
      <c r="J4949" s="22" t="s">
        <v>14</v>
      </c>
      <c r="K4949" s="22" t="s">
        <v>14</v>
      </c>
      <c r="M4949" s="45" t="s">
        <v>14</v>
      </c>
    </row>
    <row r="4950" spans="1:13" x14ac:dyDescent="0.25">
      <c r="A4950" s="44" t="s">
        <v>14</v>
      </c>
      <c r="B4950" s="27" t="s">
        <v>14</v>
      </c>
      <c r="C4950" s="27" t="s">
        <v>14</v>
      </c>
      <c r="D4950" s="44" t="s">
        <v>14</v>
      </c>
      <c r="E4950" s="22" t="s">
        <v>14</v>
      </c>
      <c r="F4950" s="44" t="s">
        <v>14</v>
      </c>
      <c r="G4950" s="44" t="s">
        <v>14</v>
      </c>
      <c r="H4950" s="44" t="s">
        <v>14</v>
      </c>
      <c r="I4950" s="22" t="s">
        <v>14</v>
      </c>
      <c r="J4950" s="22" t="s">
        <v>14</v>
      </c>
      <c r="K4950" s="22" t="s">
        <v>14</v>
      </c>
      <c r="M4950" s="45" t="s">
        <v>14</v>
      </c>
    </row>
    <row r="4951" spans="1:13" x14ac:dyDescent="0.25">
      <c r="A4951" s="44" t="s">
        <v>14</v>
      </c>
      <c r="B4951" s="27" t="s">
        <v>14</v>
      </c>
      <c r="C4951" s="27" t="s">
        <v>14</v>
      </c>
      <c r="D4951" s="44" t="s">
        <v>14</v>
      </c>
      <c r="E4951" s="22" t="s">
        <v>14</v>
      </c>
      <c r="F4951" s="44" t="s">
        <v>14</v>
      </c>
      <c r="G4951" s="44" t="s">
        <v>14</v>
      </c>
      <c r="H4951" s="44" t="s">
        <v>14</v>
      </c>
      <c r="I4951" s="22" t="s">
        <v>14</v>
      </c>
      <c r="J4951" s="22" t="s">
        <v>14</v>
      </c>
      <c r="K4951" s="22" t="s">
        <v>14</v>
      </c>
      <c r="M4951" s="45" t="s">
        <v>14</v>
      </c>
    </row>
    <row r="4952" spans="1:13" x14ac:dyDescent="0.25">
      <c r="A4952" s="44" t="s">
        <v>14</v>
      </c>
      <c r="B4952" s="27" t="s">
        <v>14</v>
      </c>
      <c r="C4952" s="27" t="s">
        <v>14</v>
      </c>
      <c r="D4952" s="44" t="s">
        <v>14</v>
      </c>
      <c r="E4952" s="22" t="s">
        <v>14</v>
      </c>
      <c r="F4952" s="44" t="s">
        <v>14</v>
      </c>
      <c r="G4952" s="44" t="s">
        <v>14</v>
      </c>
      <c r="H4952" s="44" t="s">
        <v>14</v>
      </c>
      <c r="I4952" s="22" t="s">
        <v>14</v>
      </c>
      <c r="J4952" s="22" t="s">
        <v>14</v>
      </c>
      <c r="K4952" s="22" t="s">
        <v>14</v>
      </c>
      <c r="M4952" s="45" t="s">
        <v>14</v>
      </c>
    </row>
    <row r="4953" spans="1:13" x14ac:dyDescent="0.25">
      <c r="A4953" s="44" t="s">
        <v>14</v>
      </c>
      <c r="B4953" s="27" t="s">
        <v>14</v>
      </c>
      <c r="C4953" s="27" t="s">
        <v>14</v>
      </c>
      <c r="D4953" s="44" t="s">
        <v>14</v>
      </c>
      <c r="E4953" s="22" t="s">
        <v>14</v>
      </c>
      <c r="F4953" s="44" t="s">
        <v>14</v>
      </c>
      <c r="G4953" s="44" t="s">
        <v>14</v>
      </c>
      <c r="H4953" s="44" t="s">
        <v>14</v>
      </c>
      <c r="I4953" s="22" t="s">
        <v>14</v>
      </c>
      <c r="J4953" s="22" t="s">
        <v>14</v>
      </c>
      <c r="K4953" s="22" t="s">
        <v>14</v>
      </c>
      <c r="M4953" s="45" t="s">
        <v>14</v>
      </c>
    </row>
    <row r="4954" spans="1:13" x14ac:dyDescent="0.25">
      <c r="A4954" s="44" t="s">
        <v>14</v>
      </c>
      <c r="B4954" s="27" t="s">
        <v>14</v>
      </c>
      <c r="C4954" s="27" t="s">
        <v>14</v>
      </c>
      <c r="D4954" s="44" t="s">
        <v>14</v>
      </c>
      <c r="E4954" s="22" t="s">
        <v>14</v>
      </c>
      <c r="F4954" s="44" t="s">
        <v>14</v>
      </c>
      <c r="G4954" s="44" t="s">
        <v>14</v>
      </c>
      <c r="H4954" s="44" t="s">
        <v>14</v>
      </c>
      <c r="I4954" s="22" t="s">
        <v>14</v>
      </c>
      <c r="J4954" s="22" t="s">
        <v>14</v>
      </c>
      <c r="K4954" s="22" t="s">
        <v>14</v>
      </c>
      <c r="M4954" s="45" t="s">
        <v>14</v>
      </c>
    </row>
    <row r="4955" spans="1:13" x14ac:dyDescent="0.25">
      <c r="A4955" s="44" t="s">
        <v>14</v>
      </c>
      <c r="B4955" s="27" t="s">
        <v>14</v>
      </c>
      <c r="C4955" s="27" t="s">
        <v>14</v>
      </c>
      <c r="D4955" s="44" t="s">
        <v>14</v>
      </c>
      <c r="E4955" s="22" t="s">
        <v>14</v>
      </c>
      <c r="F4955" s="44" t="s">
        <v>14</v>
      </c>
      <c r="G4955" s="44" t="s">
        <v>14</v>
      </c>
      <c r="H4955" s="44" t="s">
        <v>14</v>
      </c>
      <c r="I4955" s="22" t="s">
        <v>14</v>
      </c>
      <c r="J4955" s="22" t="s">
        <v>14</v>
      </c>
      <c r="K4955" s="22" t="s">
        <v>14</v>
      </c>
      <c r="M4955" s="45" t="s">
        <v>14</v>
      </c>
    </row>
    <row r="4956" spans="1:13" x14ac:dyDescent="0.25">
      <c r="A4956" s="44" t="s">
        <v>14</v>
      </c>
      <c r="B4956" s="27" t="s">
        <v>14</v>
      </c>
      <c r="C4956" s="27" t="s">
        <v>14</v>
      </c>
      <c r="D4956" s="44" t="s">
        <v>14</v>
      </c>
      <c r="E4956" s="22" t="s">
        <v>14</v>
      </c>
      <c r="F4956" s="44" t="s">
        <v>14</v>
      </c>
      <c r="G4956" s="44" t="s">
        <v>14</v>
      </c>
      <c r="H4956" s="44" t="s">
        <v>14</v>
      </c>
      <c r="I4956" s="22" t="s">
        <v>14</v>
      </c>
      <c r="J4956" s="22" t="s">
        <v>14</v>
      </c>
      <c r="K4956" s="22" t="s">
        <v>14</v>
      </c>
      <c r="M4956" s="45" t="s">
        <v>14</v>
      </c>
    </row>
    <row r="4957" spans="1:13" x14ac:dyDescent="0.25">
      <c r="A4957" s="44" t="s">
        <v>14</v>
      </c>
      <c r="B4957" s="27" t="s">
        <v>14</v>
      </c>
      <c r="C4957" s="27" t="s">
        <v>14</v>
      </c>
      <c r="D4957" s="44" t="s">
        <v>14</v>
      </c>
      <c r="E4957" s="22" t="s">
        <v>14</v>
      </c>
      <c r="F4957" s="44" t="s">
        <v>14</v>
      </c>
      <c r="G4957" s="44" t="s">
        <v>14</v>
      </c>
      <c r="H4957" s="44" t="s">
        <v>14</v>
      </c>
      <c r="I4957" s="22" t="s">
        <v>14</v>
      </c>
      <c r="J4957" s="22" t="s">
        <v>14</v>
      </c>
      <c r="K4957" s="22" t="s">
        <v>14</v>
      </c>
      <c r="M4957" s="45" t="s">
        <v>14</v>
      </c>
    </row>
    <row r="4958" spans="1:13" x14ac:dyDescent="0.25">
      <c r="A4958" s="44" t="s">
        <v>14</v>
      </c>
      <c r="B4958" s="27" t="s">
        <v>14</v>
      </c>
      <c r="C4958" s="27" t="s">
        <v>14</v>
      </c>
      <c r="D4958" s="44" t="s">
        <v>14</v>
      </c>
      <c r="E4958" s="22" t="s">
        <v>14</v>
      </c>
      <c r="F4958" s="44" t="s">
        <v>14</v>
      </c>
      <c r="G4958" s="44" t="s">
        <v>14</v>
      </c>
      <c r="H4958" s="44" t="s">
        <v>14</v>
      </c>
      <c r="I4958" s="22" t="s">
        <v>14</v>
      </c>
      <c r="J4958" s="22" t="s">
        <v>14</v>
      </c>
      <c r="K4958" s="22" t="s">
        <v>14</v>
      </c>
      <c r="M4958" s="45" t="s">
        <v>14</v>
      </c>
    </row>
    <row r="4959" spans="1:13" x14ac:dyDescent="0.25">
      <c r="A4959" s="44" t="s">
        <v>14</v>
      </c>
      <c r="B4959" s="27" t="s">
        <v>14</v>
      </c>
      <c r="C4959" s="27" t="s">
        <v>14</v>
      </c>
      <c r="D4959" s="44" t="s">
        <v>14</v>
      </c>
      <c r="E4959" s="22" t="s">
        <v>14</v>
      </c>
      <c r="F4959" s="44" t="s">
        <v>14</v>
      </c>
      <c r="G4959" s="44" t="s">
        <v>14</v>
      </c>
      <c r="H4959" s="44" t="s">
        <v>14</v>
      </c>
      <c r="I4959" s="22" t="s">
        <v>14</v>
      </c>
      <c r="J4959" s="22" t="s">
        <v>14</v>
      </c>
      <c r="K4959" s="22" t="s">
        <v>14</v>
      </c>
      <c r="M4959" s="45" t="s">
        <v>14</v>
      </c>
    </row>
    <row r="4960" spans="1:13" x14ac:dyDescent="0.25">
      <c r="A4960" s="44" t="s">
        <v>14</v>
      </c>
      <c r="B4960" s="27" t="s">
        <v>14</v>
      </c>
      <c r="C4960" s="27" t="s">
        <v>14</v>
      </c>
      <c r="D4960" s="44" t="s">
        <v>14</v>
      </c>
      <c r="E4960" s="22" t="s">
        <v>14</v>
      </c>
      <c r="F4960" s="44" t="s">
        <v>14</v>
      </c>
      <c r="G4960" s="44" t="s">
        <v>14</v>
      </c>
      <c r="H4960" s="44" t="s">
        <v>14</v>
      </c>
      <c r="I4960" s="22" t="s">
        <v>14</v>
      </c>
      <c r="J4960" s="22" t="s">
        <v>14</v>
      </c>
      <c r="K4960" s="22" t="s">
        <v>14</v>
      </c>
      <c r="M4960" s="45" t="s">
        <v>14</v>
      </c>
    </row>
    <row r="4961" spans="1:13" x14ac:dyDescent="0.25">
      <c r="A4961" s="44" t="s">
        <v>14</v>
      </c>
      <c r="B4961" s="27" t="s">
        <v>14</v>
      </c>
      <c r="C4961" s="27" t="s">
        <v>14</v>
      </c>
      <c r="D4961" s="44" t="s">
        <v>14</v>
      </c>
      <c r="E4961" s="22" t="s">
        <v>14</v>
      </c>
      <c r="F4961" s="44" t="s">
        <v>14</v>
      </c>
      <c r="G4961" s="44" t="s">
        <v>14</v>
      </c>
      <c r="H4961" s="44" t="s">
        <v>14</v>
      </c>
      <c r="I4961" s="22" t="s">
        <v>14</v>
      </c>
      <c r="J4961" s="22" t="s">
        <v>14</v>
      </c>
      <c r="K4961" s="22" t="s">
        <v>14</v>
      </c>
      <c r="M4961" s="45" t="s">
        <v>14</v>
      </c>
    </row>
    <row r="4962" spans="1:13" x14ac:dyDescent="0.25">
      <c r="A4962" s="44" t="s">
        <v>14</v>
      </c>
      <c r="B4962" s="27" t="s">
        <v>14</v>
      </c>
      <c r="C4962" s="27" t="s">
        <v>14</v>
      </c>
      <c r="D4962" s="44" t="s">
        <v>14</v>
      </c>
      <c r="E4962" s="22" t="s">
        <v>14</v>
      </c>
      <c r="F4962" s="44" t="s">
        <v>14</v>
      </c>
      <c r="G4962" s="44" t="s">
        <v>14</v>
      </c>
      <c r="H4962" s="44" t="s">
        <v>14</v>
      </c>
      <c r="I4962" s="22" t="s">
        <v>14</v>
      </c>
      <c r="J4962" s="22" t="s">
        <v>14</v>
      </c>
      <c r="K4962" s="22" t="s">
        <v>14</v>
      </c>
      <c r="M4962" s="45" t="s">
        <v>14</v>
      </c>
    </row>
    <row r="4963" spans="1:13" x14ac:dyDescent="0.25">
      <c r="A4963" s="44" t="s">
        <v>14</v>
      </c>
      <c r="B4963" s="27" t="s">
        <v>14</v>
      </c>
      <c r="C4963" s="27" t="s">
        <v>14</v>
      </c>
      <c r="D4963" s="44" t="s">
        <v>14</v>
      </c>
      <c r="E4963" s="22" t="s">
        <v>14</v>
      </c>
      <c r="F4963" s="44" t="s">
        <v>14</v>
      </c>
      <c r="G4963" s="44" t="s">
        <v>14</v>
      </c>
      <c r="H4963" s="44" t="s">
        <v>14</v>
      </c>
      <c r="I4963" s="22" t="s">
        <v>14</v>
      </c>
      <c r="J4963" s="22" t="s">
        <v>14</v>
      </c>
      <c r="K4963" s="22" t="s">
        <v>14</v>
      </c>
      <c r="M4963" s="45" t="s">
        <v>14</v>
      </c>
    </row>
    <row r="4964" spans="1:13" x14ac:dyDescent="0.25">
      <c r="A4964" s="44" t="s">
        <v>14</v>
      </c>
      <c r="B4964" s="27" t="s">
        <v>14</v>
      </c>
      <c r="C4964" s="27" t="s">
        <v>14</v>
      </c>
      <c r="D4964" s="44" t="s">
        <v>14</v>
      </c>
      <c r="E4964" s="22" t="s">
        <v>14</v>
      </c>
      <c r="F4964" s="44" t="s">
        <v>14</v>
      </c>
      <c r="G4964" s="44" t="s">
        <v>14</v>
      </c>
      <c r="H4964" s="44" t="s">
        <v>14</v>
      </c>
      <c r="I4964" s="22" t="s">
        <v>14</v>
      </c>
      <c r="J4964" s="22" t="s">
        <v>14</v>
      </c>
      <c r="K4964" s="22" t="s">
        <v>14</v>
      </c>
      <c r="M4964" s="45" t="s">
        <v>14</v>
      </c>
    </row>
    <row r="4965" spans="1:13" x14ac:dyDescent="0.25">
      <c r="A4965" s="44" t="s">
        <v>14</v>
      </c>
      <c r="B4965" s="27" t="s">
        <v>14</v>
      </c>
      <c r="C4965" s="27" t="s">
        <v>14</v>
      </c>
      <c r="D4965" s="44" t="s">
        <v>14</v>
      </c>
      <c r="E4965" s="22" t="s">
        <v>14</v>
      </c>
      <c r="F4965" s="44" t="s">
        <v>14</v>
      </c>
      <c r="G4965" s="44" t="s">
        <v>14</v>
      </c>
      <c r="H4965" s="44" t="s">
        <v>14</v>
      </c>
      <c r="I4965" s="22" t="s">
        <v>14</v>
      </c>
      <c r="J4965" s="22" t="s">
        <v>14</v>
      </c>
      <c r="K4965" s="22" t="s">
        <v>14</v>
      </c>
      <c r="M4965" s="45" t="s">
        <v>14</v>
      </c>
    </row>
    <row r="4966" spans="1:13" x14ac:dyDescent="0.25">
      <c r="A4966" s="44" t="s">
        <v>14</v>
      </c>
      <c r="B4966" s="27" t="s">
        <v>14</v>
      </c>
      <c r="C4966" s="27" t="s">
        <v>14</v>
      </c>
      <c r="D4966" s="44" t="s">
        <v>14</v>
      </c>
      <c r="E4966" s="22" t="s">
        <v>14</v>
      </c>
      <c r="F4966" s="44" t="s">
        <v>14</v>
      </c>
      <c r="G4966" s="44" t="s">
        <v>14</v>
      </c>
      <c r="H4966" s="44" t="s">
        <v>14</v>
      </c>
      <c r="I4966" s="22" t="s">
        <v>14</v>
      </c>
      <c r="J4966" s="22" t="s">
        <v>14</v>
      </c>
      <c r="K4966" s="22" t="s">
        <v>14</v>
      </c>
      <c r="M4966" s="45" t="s">
        <v>14</v>
      </c>
    </row>
    <row r="4967" spans="1:13" x14ac:dyDescent="0.25">
      <c r="A4967" s="44" t="s">
        <v>14</v>
      </c>
      <c r="B4967" s="27" t="s">
        <v>14</v>
      </c>
      <c r="C4967" s="27" t="s">
        <v>14</v>
      </c>
      <c r="D4967" s="44" t="s">
        <v>14</v>
      </c>
      <c r="E4967" s="22" t="s">
        <v>14</v>
      </c>
      <c r="F4967" s="44" t="s">
        <v>14</v>
      </c>
      <c r="G4967" s="44" t="s">
        <v>14</v>
      </c>
      <c r="H4967" s="44" t="s">
        <v>14</v>
      </c>
      <c r="I4967" s="22" t="s">
        <v>14</v>
      </c>
      <c r="J4967" s="22" t="s">
        <v>14</v>
      </c>
      <c r="K4967" s="22" t="s">
        <v>14</v>
      </c>
      <c r="M4967" s="45" t="s">
        <v>14</v>
      </c>
    </row>
    <row r="4968" spans="1:13" x14ac:dyDescent="0.25">
      <c r="A4968" s="44" t="s">
        <v>14</v>
      </c>
      <c r="B4968" s="27" t="s">
        <v>14</v>
      </c>
      <c r="C4968" s="27" t="s">
        <v>14</v>
      </c>
      <c r="D4968" s="44" t="s">
        <v>14</v>
      </c>
      <c r="E4968" s="22" t="s">
        <v>14</v>
      </c>
      <c r="F4968" s="44" t="s">
        <v>14</v>
      </c>
      <c r="G4968" s="44" t="s">
        <v>14</v>
      </c>
      <c r="H4968" s="44" t="s">
        <v>14</v>
      </c>
      <c r="I4968" s="22" t="s">
        <v>14</v>
      </c>
      <c r="J4968" s="22" t="s">
        <v>14</v>
      </c>
      <c r="K4968" s="22" t="s">
        <v>14</v>
      </c>
      <c r="M4968" s="45" t="s">
        <v>14</v>
      </c>
    </row>
    <row r="4969" spans="1:13" x14ac:dyDescent="0.25">
      <c r="A4969" s="44" t="s">
        <v>14</v>
      </c>
      <c r="B4969" s="27" t="s">
        <v>14</v>
      </c>
      <c r="C4969" s="27" t="s">
        <v>14</v>
      </c>
      <c r="D4969" s="44" t="s">
        <v>14</v>
      </c>
      <c r="E4969" s="22" t="s">
        <v>14</v>
      </c>
      <c r="F4969" s="44" t="s">
        <v>14</v>
      </c>
      <c r="G4969" s="44" t="s">
        <v>14</v>
      </c>
      <c r="H4969" s="44" t="s">
        <v>14</v>
      </c>
      <c r="I4969" s="22" t="s">
        <v>14</v>
      </c>
      <c r="J4969" s="22" t="s">
        <v>14</v>
      </c>
      <c r="K4969" s="22" t="s">
        <v>14</v>
      </c>
      <c r="M4969" s="45" t="s">
        <v>14</v>
      </c>
    </row>
    <row r="4970" spans="1:13" x14ac:dyDescent="0.25">
      <c r="A4970" s="44" t="s">
        <v>14</v>
      </c>
      <c r="B4970" s="27" t="s">
        <v>14</v>
      </c>
      <c r="C4970" s="27" t="s">
        <v>14</v>
      </c>
      <c r="D4970" s="44" t="s">
        <v>14</v>
      </c>
      <c r="E4970" s="22" t="s">
        <v>14</v>
      </c>
      <c r="F4970" s="44" t="s">
        <v>14</v>
      </c>
      <c r="G4970" s="44" t="s">
        <v>14</v>
      </c>
      <c r="H4970" s="44" t="s">
        <v>14</v>
      </c>
      <c r="I4970" s="22" t="s">
        <v>14</v>
      </c>
      <c r="J4970" s="22" t="s">
        <v>14</v>
      </c>
      <c r="K4970" s="22" t="s">
        <v>14</v>
      </c>
      <c r="M4970" s="45" t="s">
        <v>14</v>
      </c>
    </row>
    <row r="4971" spans="1:13" x14ac:dyDescent="0.25">
      <c r="A4971" s="44" t="s">
        <v>14</v>
      </c>
      <c r="B4971" s="27" t="s">
        <v>14</v>
      </c>
      <c r="C4971" s="27" t="s">
        <v>14</v>
      </c>
      <c r="D4971" s="44" t="s">
        <v>14</v>
      </c>
      <c r="E4971" s="22" t="s">
        <v>14</v>
      </c>
      <c r="F4971" s="44" t="s">
        <v>14</v>
      </c>
      <c r="G4971" s="44" t="s">
        <v>14</v>
      </c>
      <c r="H4971" s="44" t="s">
        <v>14</v>
      </c>
      <c r="I4971" s="22" t="s">
        <v>14</v>
      </c>
      <c r="J4971" s="22" t="s">
        <v>14</v>
      </c>
      <c r="K4971" s="22" t="s">
        <v>14</v>
      </c>
      <c r="M4971" s="45" t="s">
        <v>14</v>
      </c>
    </row>
    <row r="4972" spans="1:13" x14ac:dyDescent="0.25">
      <c r="A4972" s="44" t="s">
        <v>14</v>
      </c>
      <c r="B4972" s="27" t="s">
        <v>14</v>
      </c>
      <c r="C4972" s="27" t="s">
        <v>14</v>
      </c>
      <c r="D4972" s="44" t="s">
        <v>14</v>
      </c>
      <c r="E4972" s="22" t="s">
        <v>14</v>
      </c>
      <c r="F4972" s="44" t="s">
        <v>14</v>
      </c>
      <c r="G4972" s="44" t="s">
        <v>14</v>
      </c>
      <c r="H4972" s="44" t="s">
        <v>14</v>
      </c>
      <c r="I4972" s="22" t="s">
        <v>14</v>
      </c>
      <c r="J4972" s="22" t="s">
        <v>14</v>
      </c>
      <c r="K4972" s="22" t="s">
        <v>14</v>
      </c>
      <c r="M4972" s="45" t="s">
        <v>14</v>
      </c>
    </row>
    <row r="4973" spans="1:13" x14ac:dyDescent="0.25">
      <c r="A4973" s="44" t="s">
        <v>14</v>
      </c>
      <c r="B4973" s="27" t="s">
        <v>14</v>
      </c>
      <c r="C4973" s="27" t="s">
        <v>14</v>
      </c>
      <c r="D4973" s="44" t="s">
        <v>14</v>
      </c>
      <c r="E4973" s="22" t="s">
        <v>14</v>
      </c>
      <c r="F4973" s="44" t="s">
        <v>14</v>
      </c>
      <c r="G4973" s="44" t="s">
        <v>14</v>
      </c>
      <c r="H4973" s="44" t="s">
        <v>14</v>
      </c>
      <c r="I4973" s="22" t="s">
        <v>14</v>
      </c>
      <c r="J4973" s="22" t="s">
        <v>14</v>
      </c>
      <c r="K4973" s="22" t="s">
        <v>14</v>
      </c>
      <c r="M4973" s="45" t="s">
        <v>14</v>
      </c>
    </row>
    <row r="4974" spans="1:13" x14ac:dyDescent="0.25">
      <c r="A4974" s="44" t="s">
        <v>14</v>
      </c>
      <c r="B4974" s="27" t="s">
        <v>14</v>
      </c>
      <c r="C4974" s="27" t="s">
        <v>14</v>
      </c>
      <c r="D4974" s="44" t="s">
        <v>14</v>
      </c>
      <c r="E4974" s="22" t="s">
        <v>14</v>
      </c>
      <c r="F4974" s="44" t="s">
        <v>14</v>
      </c>
      <c r="G4974" s="44" t="s">
        <v>14</v>
      </c>
      <c r="H4974" s="44" t="s">
        <v>14</v>
      </c>
      <c r="I4974" s="22" t="s">
        <v>14</v>
      </c>
      <c r="J4974" s="22" t="s">
        <v>14</v>
      </c>
      <c r="K4974" s="22" t="s">
        <v>14</v>
      </c>
      <c r="M4974" s="45" t="s">
        <v>14</v>
      </c>
    </row>
    <row r="4975" spans="1:13" x14ac:dyDescent="0.25">
      <c r="A4975" s="44" t="s">
        <v>14</v>
      </c>
      <c r="B4975" s="27" t="s">
        <v>14</v>
      </c>
      <c r="C4975" s="27" t="s">
        <v>14</v>
      </c>
      <c r="D4975" s="44" t="s">
        <v>14</v>
      </c>
      <c r="E4975" s="22" t="s">
        <v>14</v>
      </c>
      <c r="F4975" s="44" t="s">
        <v>14</v>
      </c>
      <c r="G4975" s="44" t="s">
        <v>14</v>
      </c>
      <c r="H4975" s="44" t="s">
        <v>14</v>
      </c>
      <c r="I4975" s="22" t="s">
        <v>14</v>
      </c>
      <c r="J4975" s="22" t="s">
        <v>14</v>
      </c>
      <c r="K4975" s="22" t="s">
        <v>14</v>
      </c>
      <c r="M4975" s="45" t="s">
        <v>14</v>
      </c>
    </row>
    <row r="4976" spans="1:13" x14ac:dyDescent="0.25">
      <c r="A4976" s="44" t="s">
        <v>14</v>
      </c>
      <c r="B4976" s="27" t="s">
        <v>14</v>
      </c>
      <c r="C4976" s="27" t="s">
        <v>14</v>
      </c>
      <c r="D4976" s="44" t="s">
        <v>14</v>
      </c>
      <c r="E4976" s="22" t="s">
        <v>14</v>
      </c>
      <c r="F4976" s="44" t="s">
        <v>14</v>
      </c>
      <c r="G4976" s="44" t="s">
        <v>14</v>
      </c>
      <c r="H4976" s="44" t="s">
        <v>14</v>
      </c>
      <c r="I4976" s="22" t="s">
        <v>14</v>
      </c>
      <c r="J4976" s="22" t="s">
        <v>14</v>
      </c>
      <c r="K4976" s="22" t="s">
        <v>14</v>
      </c>
      <c r="M4976" s="45" t="s">
        <v>14</v>
      </c>
    </row>
    <row r="4977" spans="1:13" x14ac:dyDescent="0.25">
      <c r="A4977" s="44" t="s">
        <v>14</v>
      </c>
      <c r="B4977" s="27" t="s">
        <v>14</v>
      </c>
      <c r="C4977" s="27" t="s">
        <v>14</v>
      </c>
      <c r="D4977" s="44" t="s">
        <v>14</v>
      </c>
      <c r="E4977" s="22" t="s">
        <v>14</v>
      </c>
      <c r="F4977" s="44" t="s">
        <v>14</v>
      </c>
      <c r="G4977" s="44" t="s">
        <v>14</v>
      </c>
      <c r="H4977" s="44" t="s">
        <v>14</v>
      </c>
      <c r="I4977" s="22" t="s">
        <v>14</v>
      </c>
      <c r="J4977" s="22" t="s">
        <v>14</v>
      </c>
      <c r="K4977" s="22" t="s">
        <v>14</v>
      </c>
      <c r="M4977" s="45" t="s">
        <v>14</v>
      </c>
    </row>
    <row r="4978" spans="1:13" x14ac:dyDescent="0.25">
      <c r="A4978" s="44" t="s">
        <v>14</v>
      </c>
      <c r="B4978" s="27" t="s">
        <v>14</v>
      </c>
      <c r="C4978" s="27" t="s">
        <v>14</v>
      </c>
      <c r="D4978" s="44" t="s">
        <v>14</v>
      </c>
      <c r="E4978" s="22" t="s">
        <v>14</v>
      </c>
      <c r="F4978" s="44" t="s">
        <v>14</v>
      </c>
      <c r="G4978" s="44" t="s">
        <v>14</v>
      </c>
      <c r="H4978" s="44" t="s">
        <v>14</v>
      </c>
      <c r="I4978" s="22" t="s">
        <v>14</v>
      </c>
      <c r="J4978" s="22" t="s">
        <v>14</v>
      </c>
      <c r="K4978" s="22" t="s">
        <v>14</v>
      </c>
      <c r="M4978" s="45" t="s">
        <v>14</v>
      </c>
    </row>
    <row r="4979" spans="1:13" x14ac:dyDescent="0.25">
      <c r="A4979" s="44" t="s">
        <v>14</v>
      </c>
      <c r="B4979" s="27" t="s">
        <v>14</v>
      </c>
      <c r="C4979" s="27" t="s">
        <v>14</v>
      </c>
      <c r="D4979" s="44" t="s">
        <v>14</v>
      </c>
      <c r="E4979" s="22" t="s">
        <v>14</v>
      </c>
      <c r="F4979" s="44" t="s">
        <v>14</v>
      </c>
      <c r="G4979" s="44" t="s">
        <v>14</v>
      </c>
      <c r="H4979" s="44" t="s">
        <v>14</v>
      </c>
      <c r="I4979" s="22" t="s">
        <v>14</v>
      </c>
      <c r="J4979" s="22" t="s">
        <v>14</v>
      </c>
      <c r="K4979" s="22" t="s">
        <v>14</v>
      </c>
      <c r="M4979" s="45" t="s">
        <v>14</v>
      </c>
    </row>
    <row r="4980" spans="1:13" x14ac:dyDescent="0.25">
      <c r="A4980" s="44" t="s">
        <v>14</v>
      </c>
      <c r="B4980" s="27" t="s">
        <v>14</v>
      </c>
      <c r="C4980" s="27" t="s">
        <v>14</v>
      </c>
      <c r="D4980" s="44" t="s">
        <v>14</v>
      </c>
      <c r="E4980" s="22" t="s">
        <v>14</v>
      </c>
      <c r="F4980" s="44" t="s">
        <v>14</v>
      </c>
      <c r="G4980" s="44" t="s">
        <v>14</v>
      </c>
      <c r="H4980" s="44" t="s">
        <v>14</v>
      </c>
      <c r="I4980" s="22" t="s">
        <v>14</v>
      </c>
      <c r="J4980" s="22" t="s">
        <v>14</v>
      </c>
      <c r="K4980" s="22" t="s">
        <v>14</v>
      </c>
      <c r="M4980" s="45" t="s">
        <v>14</v>
      </c>
    </row>
    <row r="4981" spans="1:13" x14ac:dyDescent="0.25">
      <c r="A4981" s="44" t="s">
        <v>14</v>
      </c>
      <c r="B4981" s="27" t="s">
        <v>14</v>
      </c>
      <c r="C4981" s="27" t="s">
        <v>14</v>
      </c>
      <c r="D4981" s="44" t="s">
        <v>14</v>
      </c>
      <c r="E4981" s="22" t="s">
        <v>14</v>
      </c>
      <c r="F4981" s="44" t="s">
        <v>14</v>
      </c>
      <c r="G4981" s="44" t="s">
        <v>14</v>
      </c>
      <c r="H4981" s="44" t="s">
        <v>14</v>
      </c>
      <c r="I4981" s="22" t="s">
        <v>14</v>
      </c>
      <c r="J4981" s="22" t="s">
        <v>14</v>
      </c>
      <c r="K4981" s="22" t="s">
        <v>14</v>
      </c>
      <c r="M4981" s="45" t="s">
        <v>14</v>
      </c>
    </row>
    <row r="4982" spans="1:13" x14ac:dyDescent="0.25">
      <c r="A4982" s="44" t="s">
        <v>14</v>
      </c>
      <c r="B4982" s="27" t="s">
        <v>14</v>
      </c>
      <c r="C4982" s="27" t="s">
        <v>14</v>
      </c>
      <c r="D4982" s="44" t="s">
        <v>14</v>
      </c>
      <c r="E4982" s="22" t="s">
        <v>14</v>
      </c>
      <c r="F4982" s="44" t="s">
        <v>14</v>
      </c>
      <c r="G4982" s="44" t="s">
        <v>14</v>
      </c>
      <c r="H4982" s="44" t="s">
        <v>14</v>
      </c>
      <c r="I4982" s="22" t="s">
        <v>14</v>
      </c>
      <c r="J4982" s="22" t="s">
        <v>14</v>
      </c>
      <c r="K4982" s="22" t="s">
        <v>14</v>
      </c>
      <c r="M4982" s="45" t="s">
        <v>14</v>
      </c>
    </row>
    <row r="4983" spans="1:13" x14ac:dyDescent="0.25">
      <c r="A4983" s="44" t="s">
        <v>14</v>
      </c>
      <c r="B4983" s="27" t="s">
        <v>14</v>
      </c>
      <c r="C4983" s="27" t="s">
        <v>14</v>
      </c>
      <c r="D4983" s="44" t="s">
        <v>14</v>
      </c>
      <c r="E4983" s="22" t="s">
        <v>14</v>
      </c>
      <c r="F4983" s="44" t="s">
        <v>14</v>
      </c>
      <c r="G4983" s="44" t="s">
        <v>14</v>
      </c>
      <c r="H4983" s="44" t="s">
        <v>14</v>
      </c>
      <c r="I4983" s="22" t="s">
        <v>14</v>
      </c>
      <c r="J4983" s="22" t="s">
        <v>14</v>
      </c>
      <c r="K4983" s="22" t="s">
        <v>14</v>
      </c>
      <c r="M4983" s="45" t="s">
        <v>14</v>
      </c>
    </row>
    <row r="4984" spans="1:13" x14ac:dyDescent="0.25">
      <c r="A4984" s="44" t="s">
        <v>14</v>
      </c>
      <c r="B4984" s="27" t="s">
        <v>14</v>
      </c>
      <c r="C4984" s="27" t="s">
        <v>14</v>
      </c>
      <c r="D4984" s="44" t="s">
        <v>14</v>
      </c>
      <c r="E4984" s="22" t="s">
        <v>14</v>
      </c>
      <c r="F4984" s="44" t="s">
        <v>14</v>
      </c>
      <c r="G4984" s="44" t="s">
        <v>14</v>
      </c>
      <c r="H4984" s="44" t="s">
        <v>14</v>
      </c>
      <c r="I4984" s="22" t="s">
        <v>14</v>
      </c>
      <c r="J4984" s="22" t="s">
        <v>14</v>
      </c>
      <c r="K4984" s="22" t="s">
        <v>14</v>
      </c>
      <c r="M4984" s="45" t="s">
        <v>14</v>
      </c>
    </row>
    <row r="4985" spans="1:13" x14ac:dyDescent="0.25">
      <c r="A4985" s="44" t="s">
        <v>14</v>
      </c>
      <c r="B4985" s="27" t="s">
        <v>14</v>
      </c>
      <c r="C4985" s="27" t="s">
        <v>14</v>
      </c>
      <c r="D4985" s="44" t="s">
        <v>14</v>
      </c>
      <c r="E4985" s="22" t="s">
        <v>14</v>
      </c>
      <c r="F4985" s="44" t="s">
        <v>14</v>
      </c>
      <c r="G4985" s="44" t="s">
        <v>14</v>
      </c>
      <c r="H4985" s="44" t="s">
        <v>14</v>
      </c>
      <c r="I4985" s="22" t="s">
        <v>14</v>
      </c>
      <c r="J4985" s="22" t="s">
        <v>14</v>
      </c>
      <c r="K4985" s="22" t="s">
        <v>14</v>
      </c>
      <c r="M4985" s="45" t="s">
        <v>14</v>
      </c>
    </row>
    <row r="4986" spans="1:13" x14ac:dyDescent="0.25">
      <c r="A4986" s="44" t="s">
        <v>14</v>
      </c>
      <c r="B4986" s="27" t="s">
        <v>14</v>
      </c>
      <c r="C4986" s="27" t="s">
        <v>14</v>
      </c>
      <c r="D4986" s="44" t="s">
        <v>14</v>
      </c>
      <c r="E4986" s="22" t="s">
        <v>14</v>
      </c>
      <c r="F4986" s="44" t="s">
        <v>14</v>
      </c>
      <c r="G4986" s="44" t="s">
        <v>14</v>
      </c>
      <c r="H4986" s="44" t="s">
        <v>14</v>
      </c>
      <c r="I4986" s="22" t="s">
        <v>14</v>
      </c>
      <c r="J4986" s="22" t="s">
        <v>14</v>
      </c>
      <c r="K4986" s="22" t="s">
        <v>14</v>
      </c>
      <c r="M4986" s="45" t="s">
        <v>14</v>
      </c>
    </row>
    <row r="4987" spans="1:13" x14ac:dyDescent="0.25">
      <c r="A4987" s="44" t="s">
        <v>14</v>
      </c>
      <c r="B4987" s="27" t="s">
        <v>14</v>
      </c>
      <c r="C4987" s="27" t="s">
        <v>14</v>
      </c>
      <c r="D4987" s="44" t="s">
        <v>14</v>
      </c>
      <c r="E4987" s="22" t="s">
        <v>14</v>
      </c>
      <c r="F4987" s="44" t="s">
        <v>14</v>
      </c>
      <c r="G4987" s="44" t="s">
        <v>14</v>
      </c>
      <c r="H4987" s="44" t="s">
        <v>14</v>
      </c>
      <c r="I4987" s="22" t="s">
        <v>14</v>
      </c>
      <c r="J4987" s="22" t="s">
        <v>14</v>
      </c>
      <c r="K4987" s="22" t="s">
        <v>14</v>
      </c>
      <c r="M4987" s="45" t="s">
        <v>14</v>
      </c>
    </row>
    <row r="4988" spans="1:13" x14ac:dyDescent="0.25">
      <c r="A4988" s="44" t="s">
        <v>14</v>
      </c>
      <c r="B4988" s="27" t="s">
        <v>14</v>
      </c>
      <c r="C4988" s="27" t="s">
        <v>14</v>
      </c>
      <c r="D4988" s="44" t="s">
        <v>14</v>
      </c>
      <c r="E4988" s="22" t="s">
        <v>14</v>
      </c>
      <c r="F4988" s="44" t="s">
        <v>14</v>
      </c>
      <c r="G4988" s="44" t="s">
        <v>14</v>
      </c>
      <c r="H4988" s="44" t="s">
        <v>14</v>
      </c>
      <c r="I4988" s="22" t="s">
        <v>14</v>
      </c>
      <c r="J4988" s="22" t="s">
        <v>14</v>
      </c>
      <c r="K4988" s="22" t="s">
        <v>14</v>
      </c>
      <c r="M4988" s="45" t="s">
        <v>14</v>
      </c>
    </row>
    <row r="4989" spans="1:13" x14ac:dyDescent="0.25">
      <c r="A4989" s="44" t="s">
        <v>14</v>
      </c>
      <c r="B4989" s="27" t="s">
        <v>14</v>
      </c>
      <c r="C4989" s="27" t="s">
        <v>14</v>
      </c>
      <c r="D4989" s="44" t="s">
        <v>14</v>
      </c>
      <c r="E4989" s="22" t="s">
        <v>14</v>
      </c>
      <c r="F4989" s="44" t="s">
        <v>14</v>
      </c>
      <c r="G4989" s="44" t="s">
        <v>14</v>
      </c>
      <c r="H4989" s="44" t="s">
        <v>14</v>
      </c>
      <c r="I4989" s="22" t="s">
        <v>14</v>
      </c>
      <c r="J4989" s="22" t="s">
        <v>14</v>
      </c>
      <c r="K4989" s="22" t="s">
        <v>14</v>
      </c>
      <c r="M4989" s="45" t="s">
        <v>14</v>
      </c>
    </row>
    <row r="4990" spans="1:13" x14ac:dyDescent="0.25">
      <c r="A4990" s="44" t="s">
        <v>14</v>
      </c>
      <c r="B4990" s="27" t="s">
        <v>14</v>
      </c>
      <c r="C4990" s="27" t="s">
        <v>14</v>
      </c>
      <c r="D4990" s="44" t="s">
        <v>14</v>
      </c>
      <c r="E4990" s="22" t="s">
        <v>14</v>
      </c>
      <c r="F4990" s="44" t="s">
        <v>14</v>
      </c>
      <c r="G4990" s="44" t="s">
        <v>14</v>
      </c>
      <c r="H4990" s="44" t="s">
        <v>14</v>
      </c>
      <c r="I4990" s="22" t="s">
        <v>14</v>
      </c>
      <c r="J4990" s="22" t="s">
        <v>14</v>
      </c>
      <c r="K4990" s="22" t="s">
        <v>14</v>
      </c>
      <c r="M4990" s="45" t="s">
        <v>14</v>
      </c>
    </row>
    <row r="4991" spans="1:13" x14ac:dyDescent="0.25">
      <c r="A4991" s="44" t="s">
        <v>14</v>
      </c>
      <c r="B4991" s="27" t="s">
        <v>14</v>
      </c>
      <c r="C4991" s="27" t="s">
        <v>14</v>
      </c>
      <c r="D4991" s="44" t="s">
        <v>14</v>
      </c>
      <c r="E4991" s="22" t="s">
        <v>14</v>
      </c>
      <c r="F4991" s="44" t="s">
        <v>14</v>
      </c>
      <c r="G4991" s="44" t="s">
        <v>14</v>
      </c>
      <c r="H4991" s="44" t="s">
        <v>14</v>
      </c>
      <c r="I4991" s="22" t="s">
        <v>14</v>
      </c>
      <c r="J4991" s="22" t="s">
        <v>14</v>
      </c>
      <c r="K4991" s="22" t="s">
        <v>14</v>
      </c>
      <c r="M4991" s="45" t="s">
        <v>14</v>
      </c>
    </row>
    <row r="4992" spans="1:13" x14ac:dyDescent="0.25">
      <c r="A4992" s="44" t="s">
        <v>14</v>
      </c>
      <c r="B4992" s="27" t="s">
        <v>14</v>
      </c>
      <c r="C4992" s="27" t="s">
        <v>14</v>
      </c>
      <c r="D4992" s="44" t="s">
        <v>14</v>
      </c>
      <c r="E4992" s="22" t="s">
        <v>14</v>
      </c>
      <c r="F4992" s="44" t="s">
        <v>14</v>
      </c>
      <c r="G4992" s="44" t="s">
        <v>14</v>
      </c>
      <c r="H4992" s="44" t="s">
        <v>14</v>
      </c>
      <c r="I4992" s="22" t="s">
        <v>14</v>
      </c>
      <c r="J4992" s="22" t="s">
        <v>14</v>
      </c>
      <c r="K4992" s="22" t="s">
        <v>14</v>
      </c>
      <c r="M4992" s="45" t="s">
        <v>14</v>
      </c>
    </row>
    <row r="4993" spans="1:13" x14ac:dyDescent="0.25">
      <c r="A4993" s="44" t="s">
        <v>14</v>
      </c>
      <c r="B4993" s="27" t="s">
        <v>14</v>
      </c>
      <c r="C4993" s="27" t="s">
        <v>14</v>
      </c>
      <c r="D4993" s="44" t="s">
        <v>14</v>
      </c>
      <c r="E4993" s="22" t="s">
        <v>14</v>
      </c>
      <c r="F4993" s="44" t="s">
        <v>14</v>
      </c>
      <c r="G4993" s="44" t="s">
        <v>14</v>
      </c>
      <c r="H4993" s="44" t="s">
        <v>14</v>
      </c>
      <c r="I4993" s="22" t="s">
        <v>14</v>
      </c>
      <c r="J4993" s="22" t="s">
        <v>14</v>
      </c>
      <c r="K4993" s="22" t="s">
        <v>14</v>
      </c>
      <c r="M4993" s="45" t="s">
        <v>14</v>
      </c>
    </row>
    <row r="4994" spans="1:13" x14ac:dyDescent="0.25">
      <c r="A4994" s="44" t="s">
        <v>14</v>
      </c>
      <c r="B4994" s="27" t="s">
        <v>14</v>
      </c>
      <c r="C4994" s="27" t="s">
        <v>14</v>
      </c>
      <c r="D4994" s="44" t="s">
        <v>14</v>
      </c>
      <c r="E4994" s="22" t="s">
        <v>14</v>
      </c>
      <c r="F4994" s="44" t="s">
        <v>14</v>
      </c>
      <c r="G4994" s="44" t="s">
        <v>14</v>
      </c>
      <c r="H4994" s="44" t="s">
        <v>14</v>
      </c>
      <c r="I4994" s="22" t="s">
        <v>14</v>
      </c>
      <c r="J4994" s="22" t="s">
        <v>14</v>
      </c>
      <c r="K4994" s="22" t="s">
        <v>14</v>
      </c>
      <c r="M4994" s="45" t="s">
        <v>14</v>
      </c>
    </row>
    <row r="4995" spans="1:13" x14ac:dyDescent="0.25">
      <c r="A4995" s="44" t="s">
        <v>14</v>
      </c>
      <c r="B4995" s="27" t="s">
        <v>14</v>
      </c>
      <c r="C4995" s="27" t="s">
        <v>14</v>
      </c>
      <c r="D4995" s="44" t="s">
        <v>14</v>
      </c>
      <c r="E4995" s="22" t="s">
        <v>14</v>
      </c>
      <c r="F4995" s="44" t="s">
        <v>14</v>
      </c>
      <c r="G4995" s="44" t="s">
        <v>14</v>
      </c>
      <c r="H4995" s="44" t="s">
        <v>14</v>
      </c>
      <c r="I4995" s="22" t="s">
        <v>14</v>
      </c>
      <c r="J4995" s="22" t="s">
        <v>14</v>
      </c>
      <c r="K4995" s="22" t="s">
        <v>14</v>
      </c>
      <c r="M4995" s="45" t="s">
        <v>14</v>
      </c>
    </row>
    <row r="4996" spans="1:13" x14ac:dyDescent="0.25">
      <c r="A4996" s="44" t="s">
        <v>14</v>
      </c>
      <c r="B4996" s="27" t="s">
        <v>14</v>
      </c>
      <c r="C4996" s="27" t="s">
        <v>14</v>
      </c>
      <c r="D4996" s="44" t="s">
        <v>14</v>
      </c>
      <c r="E4996" s="22" t="s">
        <v>14</v>
      </c>
      <c r="F4996" s="44" t="s">
        <v>14</v>
      </c>
      <c r="G4996" s="44" t="s">
        <v>14</v>
      </c>
      <c r="H4996" s="44" t="s">
        <v>14</v>
      </c>
      <c r="I4996" s="22" t="s">
        <v>14</v>
      </c>
      <c r="J4996" s="22" t="s">
        <v>14</v>
      </c>
      <c r="K4996" s="22" t="s">
        <v>14</v>
      </c>
      <c r="M4996" s="45" t="s">
        <v>14</v>
      </c>
    </row>
    <row r="4997" spans="1:13" x14ac:dyDescent="0.25">
      <c r="A4997" s="44" t="s">
        <v>14</v>
      </c>
      <c r="B4997" s="27" t="s">
        <v>14</v>
      </c>
      <c r="C4997" s="27" t="s">
        <v>14</v>
      </c>
      <c r="D4997" s="44" t="s">
        <v>14</v>
      </c>
      <c r="E4997" s="22" t="s">
        <v>14</v>
      </c>
      <c r="F4997" s="44" t="s">
        <v>14</v>
      </c>
      <c r="G4997" s="44" t="s">
        <v>14</v>
      </c>
      <c r="H4997" s="44" t="s">
        <v>14</v>
      </c>
      <c r="I4997" s="22" t="s">
        <v>14</v>
      </c>
      <c r="J4997" s="22" t="s">
        <v>14</v>
      </c>
      <c r="K4997" s="22" t="s">
        <v>14</v>
      </c>
      <c r="M4997" s="45" t="s">
        <v>14</v>
      </c>
    </row>
    <row r="4998" spans="1:13" x14ac:dyDescent="0.25">
      <c r="A4998" s="44" t="s">
        <v>14</v>
      </c>
      <c r="B4998" s="27" t="s">
        <v>14</v>
      </c>
      <c r="C4998" s="27" t="s">
        <v>14</v>
      </c>
      <c r="D4998" s="44" t="s">
        <v>14</v>
      </c>
      <c r="E4998" s="22" t="s">
        <v>14</v>
      </c>
      <c r="F4998" s="44" t="s">
        <v>14</v>
      </c>
      <c r="G4998" s="44" t="s">
        <v>14</v>
      </c>
      <c r="H4998" s="44" t="s">
        <v>14</v>
      </c>
      <c r="I4998" s="22" t="s">
        <v>14</v>
      </c>
      <c r="J4998" s="22" t="s">
        <v>14</v>
      </c>
      <c r="K4998" s="22" t="s">
        <v>14</v>
      </c>
      <c r="M4998" s="45" t="s">
        <v>14</v>
      </c>
    </row>
    <row r="4999" spans="1:13" x14ac:dyDescent="0.25">
      <c r="A4999" s="44" t="s">
        <v>14</v>
      </c>
      <c r="B4999" s="27" t="s">
        <v>14</v>
      </c>
      <c r="C4999" s="27" t="s">
        <v>14</v>
      </c>
      <c r="D4999" s="44" t="s">
        <v>14</v>
      </c>
      <c r="E4999" s="22" t="s">
        <v>14</v>
      </c>
      <c r="F4999" s="44" t="s">
        <v>14</v>
      </c>
      <c r="G4999" s="44" t="s">
        <v>14</v>
      </c>
      <c r="H4999" s="44" t="s">
        <v>14</v>
      </c>
      <c r="I4999" s="22" t="s">
        <v>14</v>
      </c>
      <c r="J4999" s="22" t="s">
        <v>14</v>
      </c>
      <c r="K4999" s="22" t="s">
        <v>14</v>
      </c>
      <c r="M4999" s="45" t="s">
        <v>14</v>
      </c>
    </row>
    <row r="5000" spans="1:13" x14ac:dyDescent="0.25">
      <c r="A5000" s="44" t="s">
        <v>14</v>
      </c>
      <c r="B5000" s="27" t="s">
        <v>14</v>
      </c>
      <c r="C5000" s="27" t="s">
        <v>14</v>
      </c>
      <c r="D5000" s="44" t="s">
        <v>14</v>
      </c>
      <c r="E5000" s="22" t="s">
        <v>14</v>
      </c>
      <c r="F5000" s="44" t="s">
        <v>14</v>
      </c>
      <c r="G5000" s="44" t="s">
        <v>14</v>
      </c>
      <c r="H5000" s="44" t="s">
        <v>14</v>
      </c>
      <c r="I5000" s="22" t="s">
        <v>14</v>
      </c>
      <c r="J5000" s="22" t="s">
        <v>14</v>
      </c>
      <c r="K5000" s="22" t="s">
        <v>14</v>
      </c>
      <c r="M5000" s="45" t="s">
        <v>14</v>
      </c>
    </row>
    <row r="5001" spans="1:13" x14ac:dyDescent="0.25">
      <c r="A5001" s="44" t="s">
        <v>14</v>
      </c>
      <c r="B5001" s="27" t="s">
        <v>14</v>
      </c>
      <c r="C5001" s="27" t="s">
        <v>14</v>
      </c>
      <c r="D5001" s="44" t="s">
        <v>14</v>
      </c>
      <c r="E5001" s="22" t="s">
        <v>14</v>
      </c>
      <c r="F5001" s="44" t="s">
        <v>14</v>
      </c>
      <c r="G5001" s="44" t="s">
        <v>14</v>
      </c>
      <c r="H5001" s="44" t="s">
        <v>14</v>
      </c>
      <c r="I5001" s="22" t="s">
        <v>14</v>
      </c>
      <c r="J5001" s="22" t="s">
        <v>14</v>
      </c>
      <c r="K5001" s="22" t="s">
        <v>14</v>
      </c>
      <c r="M5001" s="45" t="s">
        <v>14</v>
      </c>
    </row>
    <row r="5002" spans="1:13" x14ac:dyDescent="0.25">
      <c r="A5002" s="44" t="s">
        <v>14</v>
      </c>
      <c r="B5002" s="27" t="s">
        <v>14</v>
      </c>
      <c r="C5002" s="27" t="s">
        <v>14</v>
      </c>
      <c r="D5002" s="44" t="s">
        <v>14</v>
      </c>
      <c r="E5002" s="22" t="s">
        <v>14</v>
      </c>
      <c r="F5002" s="44" t="s">
        <v>14</v>
      </c>
      <c r="G5002" s="44" t="s">
        <v>14</v>
      </c>
      <c r="H5002" s="44" t="s">
        <v>14</v>
      </c>
      <c r="I5002" s="22" t="s">
        <v>14</v>
      </c>
      <c r="J5002" s="22" t="s">
        <v>14</v>
      </c>
      <c r="K5002" s="22" t="s">
        <v>14</v>
      </c>
      <c r="M5002" s="45" t="s">
        <v>14</v>
      </c>
    </row>
    <row r="5003" spans="1:13" x14ac:dyDescent="0.25">
      <c r="A5003" s="44" t="s">
        <v>14</v>
      </c>
      <c r="B5003" s="27" t="s">
        <v>14</v>
      </c>
      <c r="C5003" s="27" t="s">
        <v>14</v>
      </c>
      <c r="D5003" s="44" t="s">
        <v>14</v>
      </c>
      <c r="E5003" s="22" t="s">
        <v>14</v>
      </c>
      <c r="F5003" s="44" t="s">
        <v>14</v>
      </c>
      <c r="G5003" s="44" t="s">
        <v>14</v>
      </c>
      <c r="H5003" s="44" t="s">
        <v>14</v>
      </c>
      <c r="I5003" s="22" t="s">
        <v>14</v>
      </c>
      <c r="J5003" s="22" t="s">
        <v>14</v>
      </c>
      <c r="K5003" s="22" t="s">
        <v>14</v>
      </c>
      <c r="M5003" s="45" t="s">
        <v>14</v>
      </c>
    </row>
    <row r="5004" spans="1:13" x14ac:dyDescent="0.25">
      <c r="A5004" s="44" t="s">
        <v>14</v>
      </c>
      <c r="B5004" s="27" t="s">
        <v>14</v>
      </c>
      <c r="C5004" s="27" t="s">
        <v>14</v>
      </c>
      <c r="D5004" s="44" t="s">
        <v>14</v>
      </c>
      <c r="E5004" s="22" t="s">
        <v>14</v>
      </c>
      <c r="F5004" s="44" t="s">
        <v>14</v>
      </c>
      <c r="G5004" s="44" t="s">
        <v>14</v>
      </c>
      <c r="H5004" s="44" t="s">
        <v>14</v>
      </c>
      <c r="I5004" s="22" t="s">
        <v>14</v>
      </c>
      <c r="J5004" s="22" t="s">
        <v>14</v>
      </c>
      <c r="K5004" s="22" t="s">
        <v>14</v>
      </c>
      <c r="M5004" s="45" t="s">
        <v>14</v>
      </c>
    </row>
    <row r="5005" spans="1:13" x14ac:dyDescent="0.25">
      <c r="A5005" s="44" t="s">
        <v>14</v>
      </c>
      <c r="B5005" s="27" t="s">
        <v>14</v>
      </c>
      <c r="C5005" s="27" t="s">
        <v>14</v>
      </c>
      <c r="D5005" s="44" t="s">
        <v>14</v>
      </c>
      <c r="E5005" s="22" t="s">
        <v>14</v>
      </c>
      <c r="F5005" s="44" t="s">
        <v>14</v>
      </c>
      <c r="G5005" s="44" t="s">
        <v>14</v>
      </c>
      <c r="H5005" s="44" t="s">
        <v>14</v>
      </c>
      <c r="I5005" s="22" t="s">
        <v>14</v>
      </c>
      <c r="J5005" s="22" t="s">
        <v>14</v>
      </c>
      <c r="K5005" s="22" t="s">
        <v>14</v>
      </c>
      <c r="M5005" s="45" t="s">
        <v>14</v>
      </c>
    </row>
    <row r="5006" spans="1:13" x14ac:dyDescent="0.25">
      <c r="A5006" s="44" t="s">
        <v>14</v>
      </c>
      <c r="B5006" s="27" t="s">
        <v>14</v>
      </c>
      <c r="C5006" s="27" t="s">
        <v>14</v>
      </c>
      <c r="D5006" s="44" t="s">
        <v>14</v>
      </c>
      <c r="E5006" s="22" t="s">
        <v>14</v>
      </c>
      <c r="F5006" s="44" t="s">
        <v>14</v>
      </c>
      <c r="G5006" s="44" t="s">
        <v>14</v>
      </c>
      <c r="H5006" s="44" t="s">
        <v>14</v>
      </c>
      <c r="I5006" s="22" t="s">
        <v>14</v>
      </c>
      <c r="J5006" s="22" t="s">
        <v>14</v>
      </c>
      <c r="K5006" s="22" t="s">
        <v>14</v>
      </c>
      <c r="M5006" s="45" t="s">
        <v>14</v>
      </c>
    </row>
    <row r="5007" spans="1:13" x14ac:dyDescent="0.25">
      <c r="A5007" s="44" t="s">
        <v>14</v>
      </c>
      <c r="B5007" s="27" t="s">
        <v>14</v>
      </c>
      <c r="C5007" s="27" t="s">
        <v>14</v>
      </c>
      <c r="D5007" s="44" t="s">
        <v>14</v>
      </c>
      <c r="E5007" s="22" t="s">
        <v>14</v>
      </c>
      <c r="F5007" s="44" t="s">
        <v>14</v>
      </c>
      <c r="G5007" s="44" t="s">
        <v>14</v>
      </c>
      <c r="H5007" s="44" t="s">
        <v>14</v>
      </c>
      <c r="I5007" s="22" t="s">
        <v>14</v>
      </c>
      <c r="J5007" s="22" t="s">
        <v>14</v>
      </c>
      <c r="K5007" s="22" t="s">
        <v>14</v>
      </c>
      <c r="M5007" s="45" t="s">
        <v>14</v>
      </c>
    </row>
    <row r="5008" spans="1:13" x14ac:dyDescent="0.25">
      <c r="A5008" s="44" t="s">
        <v>14</v>
      </c>
      <c r="B5008" s="27" t="s">
        <v>14</v>
      </c>
      <c r="C5008" s="27" t="s">
        <v>14</v>
      </c>
      <c r="D5008" s="44" t="s">
        <v>14</v>
      </c>
      <c r="E5008" s="22" t="s">
        <v>14</v>
      </c>
      <c r="F5008" s="44" t="s">
        <v>14</v>
      </c>
      <c r="G5008" s="44" t="s">
        <v>14</v>
      </c>
      <c r="H5008" s="44" t="s">
        <v>14</v>
      </c>
      <c r="I5008" s="22" t="s">
        <v>14</v>
      </c>
      <c r="J5008" s="22" t="s">
        <v>14</v>
      </c>
      <c r="K5008" s="22" t="s">
        <v>14</v>
      </c>
      <c r="M5008" s="45" t="s">
        <v>14</v>
      </c>
    </row>
    <row r="5009" spans="1:13" x14ac:dyDescent="0.25">
      <c r="A5009" s="44" t="s">
        <v>14</v>
      </c>
      <c r="B5009" s="27" t="s">
        <v>14</v>
      </c>
      <c r="C5009" s="27" t="s">
        <v>14</v>
      </c>
      <c r="D5009" s="44" t="s">
        <v>14</v>
      </c>
      <c r="E5009" s="22" t="s">
        <v>14</v>
      </c>
      <c r="F5009" s="44" t="s">
        <v>14</v>
      </c>
      <c r="G5009" s="44" t="s">
        <v>14</v>
      </c>
      <c r="H5009" s="44" t="s">
        <v>14</v>
      </c>
      <c r="I5009" s="22" t="s">
        <v>14</v>
      </c>
      <c r="J5009" s="22" t="s">
        <v>14</v>
      </c>
      <c r="K5009" s="22" t="s">
        <v>14</v>
      </c>
      <c r="M5009" s="45" t="s">
        <v>14</v>
      </c>
    </row>
    <row r="5010" spans="1:13" x14ac:dyDescent="0.25">
      <c r="A5010" s="44" t="s">
        <v>14</v>
      </c>
      <c r="B5010" s="27" t="s">
        <v>14</v>
      </c>
      <c r="C5010" s="27" t="s">
        <v>14</v>
      </c>
      <c r="D5010" s="44" t="s">
        <v>14</v>
      </c>
      <c r="E5010" s="22" t="s">
        <v>14</v>
      </c>
      <c r="F5010" s="44" t="s">
        <v>14</v>
      </c>
      <c r="G5010" s="44" t="s">
        <v>14</v>
      </c>
      <c r="H5010" s="44" t="s">
        <v>14</v>
      </c>
      <c r="I5010" s="22" t="s">
        <v>14</v>
      </c>
      <c r="J5010" s="22" t="s">
        <v>14</v>
      </c>
      <c r="K5010" s="22" t="s">
        <v>14</v>
      </c>
      <c r="M5010" s="45" t="s">
        <v>14</v>
      </c>
    </row>
    <row r="5011" spans="1:13" x14ac:dyDescent="0.25">
      <c r="A5011" s="44" t="s">
        <v>14</v>
      </c>
      <c r="B5011" s="27" t="s">
        <v>14</v>
      </c>
      <c r="C5011" s="27" t="s">
        <v>14</v>
      </c>
      <c r="D5011" s="44" t="s">
        <v>14</v>
      </c>
      <c r="E5011" s="22" t="s">
        <v>14</v>
      </c>
      <c r="F5011" s="44" t="s">
        <v>14</v>
      </c>
      <c r="G5011" s="44" t="s">
        <v>14</v>
      </c>
      <c r="H5011" s="44" t="s">
        <v>14</v>
      </c>
      <c r="I5011" s="22" t="s">
        <v>14</v>
      </c>
      <c r="J5011" s="22" t="s">
        <v>14</v>
      </c>
      <c r="K5011" s="22" t="s">
        <v>14</v>
      </c>
      <c r="M5011" s="45" t="s">
        <v>14</v>
      </c>
    </row>
    <row r="5012" spans="1:13" x14ac:dyDescent="0.25">
      <c r="A5012" s="44" t="s">
        <v>14</v>
      </c>
      <c r="B5012" s="27" t="s">
        <v>14</v>
      </c>
      <c r="C5012" s="27" t="s">
        <v>14</v>
      </c>
      <c r="D5012" s="44" t="s">
        <v>14</v>
      </c>
      <c r="E5012" s="22" t="s">
        <v>14</v>
      </c>
      <c r="F5012" s="44" t="s">
        <v>14</v>
      </c>
      <c r="G5012" s="44" t="s">
        <v>14</v>
      </c>
      <c r="H5012" s="44" t="s">
        <v>14</v>
      </c>
      <c r="I5012" s="22" t="s">
        <v>14</v>
      </c>
      <c r="J5012" s="22" t="s">
        <v>14</v>
      </c>
      <c r="K5012" s="22" t="s">
        <v>14</v>
      </c>
      <c r="M5012" s="45" t="s">
        <v>14</v>
      </c>
    </row>
    <row r="5013" spans="1:13" x14ac:dyDescent="0.25">
      <c r="A5013" s="44" t="s">
        <v>14</v>
      </c>
      <c r="B5013" s="27" t="s">
        <v>14</v>
      </c>
      <c r="C5013" s="27" t="s">
        <v>14</v>
      </c>
      <c r="D5013" s="44" t="s">
        <v>14</v>
      </c>
      <c r="E5013" s="22" t="s">
        <v>14</v>
      </c>
      <c r="F5013" s="44" t="s">
        <v>14</v>
      </c>
      <c r="G5013" s="44" t="s">
        <v>14</v>
      </c>
      <c r="H5013" s="44" t="s">
        <v>14</v>
      </c>
      <c r="I5013" s="22" t="s">
        <v>14</v>
      </c>
      <c r="J5013" s="22" t="s">
        <v>14</v>
      </c>
      <c r="K5013" s="22" t="s">
        <v>14</v>
      </c>
      <c r="M5013" s="45" t="s">
        <v>14</v>
      </c>
    </row>
    <row r="5014" spans="1:13" x14ac:dyDescent="0.25">
      <c r="A5014" s="44" t="s">
        <v>14</v>
      </c>
      <c r="B5014" s="27" t="s">
        <v>14</v>
      </c>
      <c r="C5014" s="27" t="s">
        <v>14</v>
      </c>
      <c r="D5014" s="44" t="s">
        <v>14</v>
      </c>
      <c r="E5014" s="22" t="s">
        <v>14</v>
      </c>
      <c r="F5014" s="44" t="s">
        <v>14</v>
      </c>
      <c r="G5014" s="44" t="s">
        <v>14</v>
      </c>
      <c r="H5014" s="44" t="s">
        <v>14</v>
      </c>
      <c r="I5014" s="22" t="s">
        <v>14</v>
      </c>
      <c r="J5014" s="22" t="s">
        <v>14</v>
      </c>
      <c r="K5014" s="22" t="s">
        <v>14</v>
      </c>
      <c r="M5014" s="45" t="s">
        <v>14</v>
      </c>
    </row>
    <row r="5015" spans="1:13" x14ac:dyDescent="0.25">
      <c r="A5015" s="44" t="s">
        <v>14</v>
      </c>
      <c r="B5015" s="27" t="s">
        <v>14</v>
      </c>
      <c r="C5015" s="27" t="s">
        <v>14</v>
      </c>
      <c r="D5015" s="44" t="s">
        <v>14</v>
      </c>
      <c r="E5015" s="22" t="s">
        <v>14</v>
      </c>
      <c r="F5015" s="44" t="s">
        <v>14</v>
      </c>
      <c r="G5015" s="44" t="s">
        <v>14</v>
      </c>
      <c r="H5015" s="44" t="s">
        <v>14</v>
      </c>
      <c r="I5015" s="22" t="s">
        <v>14</v>
      </c>
      <c r="J5015" s="22" t="s">
        <v>14</v>
      </c>
      <c r="K5015" s="22" t="s">
        <v>14</v>
      </c>
      <c r="M5015" s="45" t="s">
        <v>14</v>
      </c>
    </row>
    <row r="5016" spans="1:13" x14ac:dyDescent="0.25">
      <c r="A5016" s="44" t="s">
        <v>14</v>
      </c>
      <c r="B5016" s="27" t="s">
        <v>14</v>
      </c>
      <c r="C5016" s="27" t="s">
        <v>14</v>
      </c>
      <c r="D5016" s="44" t="s">
        <v>14</v>
      </c>
      <c r="E5016" s="22" t="s">
        <v>14</v>
      </c>
      <c r="F5016" s="44" t="s">
        <v>14</v>
      </c>
      <c r="G5016" s="44" t="s">
        <v>14</v>
      </c>
      <c r="H5016" s="44" t="s">
        <v>14</v>
      </c>
      <c r="I5016" s="22" t="s">
        <v>14</v>
      </c>
      <c r="J5016" s="22" t="s">
        <v>14</v>
      </c>
      <c r="K5016" s="22" t="s">
        <v>14</v>
      </c>
      <c r="M5016" s="45" t="s">
        <v>14</v>
      </c>
    </row>
    <row r="5017" spans="1:13" x14ac:dyDescent="0.25">
      <c r="A5017" s="44" t="s">
        <v>14</v>
      </c>
      <c r="B5017" s="27" t="s">
        <v>14</v>
      </c>
      <c r="C5017" s="27" t="s">
        <v>14</v>
      </c>
      <c r="D5017" s="44" t="s">
        <v>14</v>
      </c>
      <c r="E5017" s="22" t="s">
        <v>14</v>
      </c>
      <c r="F5017" s="44" t="s">
        <v>14</v>
      </c>
      <c r="G5017" s="44" t="s">
        <v>14</v>
      </c>
      <c r="H5017" s="44" t="s">
        <v>14</v>
      </c>
      <c r="I5017" s="22" t="s">
        <v>14</v>
      </c>
      <c r="J5017" s="22" t="s">
        <v>14</v>
      </c>
      <c r="K5017" s="22" t="s">
        <v>14</v>
      </c>
      <c r="M5017" s="45" t="s">
        <v>14</v>
      </c>
    </row>
    <row r="5018" spans="1:13" x14ac:dyDescent="0.25">
      <c r="A5018" s="44" t="s">
        <v>14</v>
      </c>
      <c r="B5018" s="27" t="s">
        <v>14</v>
      </c>
      <c r="C5018" s="27" t="s">
        <v>14</v>
      </c>
      <c r="D5018" s="44" t="s">
        <v>14</v>
      </c>
      <c r="E5018" s="22" t="s">
        <v>14</v>
      </c>
      <c r="F5018" s="44" t="s">
        <v>14</v>
      </c>
      <c r="G5018" s="44" t="s">
        <v>14</v>
      </c>
      <c r="H5018" s="44" t="s">
        <v>14</v>
      </c>
      <c r="I5018" s="22" t="s">
        <v>14</v>
      </c>
      <c r="J5018" s="22" t="s">
        <v>14</v>
      </c>
      <c r="K5018" s="22" t="s">
        <v>14</v>
      </c>
      <c r="M5018" s="45" t="s">
        <v>14</v>
      </c>
    </row>
    <row r="5019" spans="1:13" x14ac:dyDescent="0.25">
      <c r="A5019" s="44" t="s">
        <v>14</v>
      </c>
      <c r="B5019" s="27" t="s">
        <v>14</v>
      </c>
      <c r="C5019" s="27" t="s">
        <v>14</v>
      </c>
      <c r="D5019" s="44" t="s">
        <v>14</v>
      </c>
      <c r="E5019" s="22" t="s">
        <v>14</v>
      </c>
      <c r="F5019" s="44" t="s">
        <v>14</v>
      </c>
      <c r="G5019" s="44" t="s">
        <v>14</v>
      </c>
      <c r="H5019" s="44" t="s">
        <v>14</v>
      </c>
      <c r="I5019" s="22" t="s">
        <v>14</v>
      </c>
      <c r="J5019" s="22" t="s">
        <v>14</v>
      </c>
      <c r="K5019" s="22" t="s">
        <v>14</v>
      </c>
      <c r="M5019" s="45" t="s">
        <v>14</v>
      </c>
    </row>
    <row r="5020" spans="1:13" x14ac:dyDescent="0.25">
      <c r="A5020" s="44" t="s">
        <v>14</v>
      </c>
      <c r="B5020" s="27" t="s">
        <v>14</v>
      </c>
      <c r="C5020" s="27" t="s">
        <v>14</v>
      </c>
      <c r="D5020" s="44" t="s">
        <v>14</v>
      </c>
      <c r="E5020" s="22" t="s">
        <v>14</v>
      </c>
      <c r="F5020" s="44" t="s">
        <v>14</v>
      </c>
      <c r="G5020" s="44" t="s">
        <v>14</v>
      </c>
      <c r="H5020" s="44" t="s">
        <v>14</v>
      </c>
      <c r="I5020" s="22" t="s">
        <v>14</v>
      </c>
      <c r="J5020" s="22" t="s">
        <v>14</v>
      </c>
      <c r="K5020" s="22" t="s">
        <v>14</v>
      </c>
      <c r="M5020" s="45" t="s">
        <v>14</v>
      </c>
    </row>
    <row r="5021" spans="1:13" x14ac:dyDescent="0.25">
      <c r="A5021" s="44" t="s">
        <v>14</v>
      </c>
      <c r="B5021" s="27" t="s">
        <v>14</v>
      </c>
      <c r="C5021" s="27" t="s">
        <v>14</v>
      </c>
      <c r="D5021" s="44" t="s">
        <v>14</v>
      </c>
      <c r="E5021" s="22" t="s">
        <v>14</v>
      </c>
      <c r="F5021" s="44" t="s">
        <v>14</v>
      </c>
      <c r="G5021" s="44" t="s">
        <v>14</v>
      </c>
      <c r="H5021" s="44" t="s">
        <v>14</v>
      </c>
      <c r="I5021" s="22" t="s">
        <v>14</v>
      </c>
      <c r="J5021" s="22" t="s">
        <v>14</v>
      </c>
      <c r="K5021" s="22" t="s">
        <v>14</v>
      </c>
      <c r="M5021" s="45" t="s">
        <v>14</v>
      </c>
    </row>
    <row r="5022" spans="1:13" x14ac:dyDescent="0.25">
      <c r="A5022" s="44" t="s">
        <v>14</v>
      </c>
      <c r="B5022" s="27" t="s">
        <v>14</v>
      </c>
      <c r="C5022" s="27" t="s">
        <v>14</v>
      </c>
      <c r="D5022" s="44" t="s">
        <v>14</v>
      </c>
      <c r="E5022" s="22" t="s">
        <v>14</v>
      </c>
      <c r="F5022" s="44" t="s">
        <v>14</v>
      </c>
      <c r="G5022" s="44" t="s">
        <v>14</v>
      </c>
      <c r="H5022" s="44" t="s">
        <v>14</v>
      </c>
      <c r="I5022" s="22" t="s">
        <v>14</v>
      </c>
      <c r="J5022" s="22" t="s">
        <v>14</v>
      </c>
      <c r="K5022" s="22" t="s">
        <v>14</v>
      </c>
      <c r="M5022" s="45" t="s">
        <v>14</v>
      </c>
    </row>
    <row r="5023" spans="1:13" x14ac:dyDescent="0.25">
      <c r="A5023" s="44" t="s">
        <v>14</v>
      </c>
      <c r="B5023" s="27" t="s">
        <v>14</v>
      </c>
      <c r="C5023" s="27" t="s">
        <v>14</v>
      </c>
      <c r="D5023" s="44" t="s">
        <v>14</v>
      </c>
      <c r="E5023" s="22" t="s">
        <v>14</v>
      </c>
      <c r="F5023" s="44" t="s">
        <v>14</v>
      </c>
      <c r="G5023" s="44" t="s">
        <v>14</v>
      </c>
      <c r="H5023" s="44" t="s">
        <v>14</v>
      </c>
      <c r="I5023" s="22" t="s">
        <v>14</v>
      </c>
      <c r="J5023" s="22" t="s">
        <v>14</v>
      </c>
      <c r="K5023" s="22" t="s">
        <v>14</v>
      </c>
      <c r="M5023" s="45" t="s">
        <v>14</v>
      </c>
    </row>
    <row r="5024" spans="1:13" x14ac:dyDescent="0.25">
      <c r="A5024" s="44" t="s">
        <v>14</v>
      </c>
      <c r="B5024" s="27" t="s">
        <v>14</v>
      </c>
      <c r="C5024" s="27" t="s">
        <v>14</v>
      </c>
      <c r="D5024" s="44" t="s">
        <v>14</v>
      </c>
      <c r="E5024" s="22" t="s">
        <v>14</v>
      </c>
      <c r="F5024" s="44" t="s">
        <v>14</v>
      </c>
      <c r="G5024" s="44" t="s">
        <v>14</v>
      </c>
      <c r="H5024" s="44" t="s">
        <v>14</v>
      </c>
      <c r="I5024" s="22" t="s">
        <v>14</v>
      </c>
      <c r="J5024" s="22" t="s">
        <v>14</v>
      </c>
      <c r="K5024" s="22" t="s">
        <v>14</v>
      </c>
      <c r="M5024" s="45" t="s">
        <v>14</v>
      </c>
    </row>
    <row r="5025" spans="1:13" x14ac:dyDescent="0.25">
      <c r="A5025" s="44" t="s">
        <v>14</v>
      </c>
      <c r="B5025" s="27" t="s">
        <v>14</v>
      </c>
      <c r="C5025" s="27" t="s">
        <v>14</v>
      </c>
      <c r="D5025" s="44" t="s">
        <v>14</v>
      </c>
      <c r="E5025" s="22" t="s">
        <v>14</v>
      </c>
      <c r="F5025" s="44" t="s">
        <v>14</v>
      </c>
      <c r="G5025" s="44" t="s">
        <v>14</v>
      </c>
      <c r="H5025" s="44" t="s">
        <v>14</v>
      </c>
      <c r="I5025" s="22" t="s">
        <v>14</v>
      </c>
      <c r="J5025" s="22" t="s">
        <v>14</v>
      </c>
      <c r="K5025" s="22" t="s">
        <v>14</v>
      </c>
      <c r="M5025" s="45" t="s">
        <v>14</v>
      </c>
    </row>
    <row r="5026" spans="1:13" x14ac:dyDescent="0.25">
      <c r="A5026" s="44" t="s">
        <v>14</v>
      </c>
      <c r="B5026" s="27" t="s">
        <v>14</v>
      </c>
      <c r="C5026" s="27" t="s">
        <v>14</v>
      </c>
      <c r="D5026" s="44" t="s">
        <v>14</v>
      </c>
      <c r="E5026" s="22" t="s">
        <v>14</v>
      </c>
      <c r="F5026" s="44" t="s">
        <v>14</v>
      </c>
      <c r="G5026" s="44" t="s">
        <v>14</v>
      </c>
      <c r="H5026" s="44" t="s">
        <v>14</v>
      </c>
      <c r="I5026" s="22" t="s">
        <v>14</v>
      </c>
      <c r="J5026" s="22" t="s">
        <v>14</v>
      </c>
      <c r="K5026" s="22" t="s">
        <v>14</v>
      </c>
      <c r="M5026" s="45" t="s">
        <v>14</v>
      </c>
    </row>
    <row r="5027" spans="1:13" x14ac:dyDescent="0.25">
      <c r="A5027" s="44" t="s">
        <v>14</v>
      </c>
      <c r="B5027" s="27" t="s">
        <v>14</v>
      </c>
      <c r="C5027" s="27" t="s">
        <v>14</v>
      </c>
      <c r="D5027" s="44" t="s">
        <v>14</v>
      </c>
      <c r="E5027" s="22" t="s">
        <v>14</v>
      </c>
      <c r="F5027" s="44" t="s">
        <v>14</v>
      </c>
      <c r="G5027" s="44" t="s">
        <v>14</v>
      </c>
      <c r="H5027" s="44" t="s">
        <v>14</v>
      </c>
      <c r="I5027" s="22" t="s">
        <v>14</v>
      </c>
      <c r="J5027" s="22" t="s">
        <v>14</v>
      </c>
      <c r="K5027" s="22" t="s">
        <v>14</v>
      </c>
      <c r="M5027" s="45" t="s">
        <v>14</v>
      </c>
    </row>
    <row r="5028" spans="1:13" x14ac:dyDescent="0.25">
      <c r="A5028" s="44" t="s">
        <v>14</v>
      </c>
      <c r="B5028" s="27" t="s">
        <v>14</v>
      </c>
      <c r="C5028" s="27" t="s">
        <v>14</v>
      </c>
      <c r="D5028" s="44" t="s">
        <v>14</v>
      </c>
      <c r="E5028" s="22" t="s">
        <v>14</v>
      </c>
      <c r="F5028" s="44" t="s">
        <v>14</v>
      </c>
      <c r="G5028" s="44" t="s">
        <v>14</v>
      </c>
      <c r="H5028" s="44" t="s">
        <v>14</v>
      </c>
      <c r="I5028" s="22" t="s">
        <v>14</v>
      </c>
      <c r="J5028" s="22" t="s">
        <v>14</v>
      </c>
      <c r="K5028" s="22" t="s">
        <v>14</v>
      </c>
      <c r="M5028" s="45" t="s">
        <v>14</v>
      </c>
    </row>
    <row r="5029" spans="1:13" x14ac:dyDescent="0.25">
      <c r="A5029" s="44" t="s">
        <v>14</v>
      </c>
      <c r="B5029" s="27" t="s">
        <v>14</v>
      </c>
      <c r="C5029" s="27" t="s">
        <v>14</v>
      </c>
      <c r="D5029" s="44" t="s">
        <v>14</v>
      </c>
      <c r="E5029" s="22" t="s">
        <v>14</v>
      </c>
      <c r="F5029" s="44" t="s">
        <v>14</v>
      </c>
      <c r="G5029" s="44" t="s">
        <v>14</v>
      </c>
      <c r="H5029" s="44" t="s">
        <v>14</v>
      </c>
      <c r="I5029" s="22" t="s">
        <v>14</v>
      </c>
      <c r="J5029" s="22" t="s">
        <v>14</v>
      </c>
      <c r="K5029" s="22" t="s">
        <v>14</v>
      </c>
      <c r="M5029" s="45" t="s">
        <v>14</v>
      </c>
    </row>
    <row r="5030" spans="1:13" x14ac:dyDescent="0.25">
      <c r="A5030" s="44" t="s">
        <v>14</v>
      </c>
      <c r="B5030" s="27" t="s">
        <v>14</v>
      </c>
      <c r="C5030" s="27" t="s">
        <v>14</v>
      </c>
      <c r="D5030" s="44" t="s">
        <v>14</v>
      </c>
      <c r="E5030" s="22" t="s">
        <v>14</v>
      </c>
      <c r="F5030" s="44" t="s">
        <v>14</v>
      </c>
      <c r="G5030" s="44" t="s">
        <v>14</v>
      </c>
      <c r="H5030" s="44" t="s">
        <v>14</v>
      </c>
      <c r="I5030" s="22" t="s">
        <v>14</v>
      </c>
      <c r="J5030" s="22" t="s">
        <v>14</v>
      </c>
      <c r="K5030" s="22" t="s">
        <v>14</v>
      </c>
      <c r="M5030" s="45" t="s">
        <v>14</v>
      </c>
    </row>
    <row r="5031" spans="1:13" x14ac:dyDescent="0.25">
      <c r="A5031" s="44" t="s">
        <v>14</v>
      </c>
      <c r="B5031" s="27" t="s">
        <v>14</v>
      </c>
      <c r="C5031" s="27" t="s">
        <v>14</v>
      </c>
      <c r="D5031" s="44" t="s">
        <v>14</v>
      </c>
      <c r="E5031" s="22" t="s">
        <v>14</v>
      </c>
      <c r="F5031" s="44" t="s">
        <v>14</v>
      </c>
      <c r="G5031" s="44" t="s">
        <v>14</v>
      </c>
      <c r="H5031" s="44" t="s">
        <v>14</v>
      </c>
      <c r="I5031" s="22" t="s">
        <v>14</v>
      </c>
      <c r="J5031" s="22" t="s">
        <v>14</v>
      </c>
      <c r="K5031" s="22" t="s">
        <v>14</v>
      </c>
      <c r="M5031" s="45" t="s">
        <v>14</v>
      </c>
    </row>
    <row r="5032" spans="1:13" x14ac:dyDescent="0.25">
      <c r="A5032" s="44" t="s">
        <v>14</v>
      </c>
      <c r="B5032" s="27" t="s">
        <v>14</v>
      </c>
      <c r="C5032" s="27" t="s">
        <v>14</v>
      </c>
      <c r="D5032" s="44" t="s">
        <v>14</v>
      </c>
      <c r="E5032" s="22" t="s">
        <v>14</v>
      </c>
      <c r="F5032" s="44" t="s">
        <v>14</v>
      </c>
      <c r="G5032" s="44" t="s">
        <v>14</v>
      </c>
      <c r="H5032" s="44" t="s">
        <v>14</v>
      </c>
      <c r="I5032" s="22" t="s">
        <v>14</v>
      </c>
      <c r="J5032" s="22" t="s">
        <v>14</v>
      </c>
      <c r="K5032" s="22" t="s">
        <v>14</v>
      </c>
      <c r="M5032" s="45" t="s">
        <v>14</v>
      </c>
    </row>
    <row r="5033" spans="1:13" x14ac:dyDescent="0.25">
      <c r="A5033" s="44" t="s">
        <v>14</v>
      </c>
      <c r="B5033" s="27" t="s">
        <v>14</v>
      </c>
      <c r="C5033" s="27" t="s">
        <v>14</v>
      </c>
      <c r="D5033" s="44" t="s">
        <v>14</v>
      </c>
      <c r="E5033" s="22" t="s">
        <v>14</v>
      </c>
      <c r="F5033" s="44" t="s">
        <v>14</v>
      </c>
      <c r="G5033" s="44" t="s">
        <v>14</v>
      </c>
      <c r="H5033" s="44" t="s">
        <v>14</v>
      </c>
      <c r="I5033" s="22" t="s">
        <v>14</v>
      </c>
      <c r="J5033" s="22" t="s">
        <v>14</v>
      </c>
      <c r="K5033" s="22" t="s">
        <v>14</v>
      </c>
      <c r="M5033" s="45" t="s">
        <v>14</v>
      </c>
    </row>
    <row r="5034" spans="1:13" x14ac:dyDescent="0.25">
      <c r="A5034" s="44" t="s">
        <v>14</v>
      </c>
      <c r="B5034" s="27" t="s">
        <v>14</v>
      </c>
      <c r="C5034" s="27" t="s">
        <v>14</v>
      </c>
      <c r="D5034" s="44" t="s">
        <v>14</v>
      </c>
      <c r="E5034" s="22" t="s">
        <v>14</v>
      </c>
      <c r="F5034" s="44" t="s">
        <v>14</v>
      </c>
      <c r="G5034" s="44" t="s">
        <v>14</v>
      </c>
      <c r="H5034" s="44" t="s">
        <v>14</v>
      </c>
      <c r="I5034" s="22" t="s">
        <v>14</v>
      </c>
      <c r="J5034" s="22" t="s">
        <v>14</v>
      </c>
      <c r="K5034" s="22" t="s">
        <v>14</v>
      </c>
      <c r="M5034" s="45" t="s">
        <v>14</v>
      </c>
    </row>
    <row r="5035" spans="1:13" x14ac:dyDescent="0.25">
      <c r="A5035" s="44" t="s">
        <v>14</v>
      </c>
      <c r="B5035" s="27" t="s">
        <v>14</v>
      </c>
      <c r="C5035" s="27" t="s">
        <v>14</v>
      </c>
      <c r="D5035" s="44" t="s">
        <v>14</v>
      </c>
      <c r="E5035" s="22" t="s">
        <v>14</v>
      </c>
      <c r="F5035" s="44" t="s">
        <v>14</v>
      </c>
      <c r="G5035" s="44" t="s">
        <v>14</v>
      </c>
      <c r="H5035" s="44" t="s">
        <v>14</v>
      </c>
      <c r="I5035" s="22" t="s">
        <v>14</v>
      </c>
      <c r="J5035" s="22" t="s">
        <v>14</v>
      </c>
      <c r="K5035" s="22" t="s">
        <v>14</v>
      </c>
      <c r="M5035" s="45" t="s">
        <v>14</v>
      </c>
    </row>
    <row r="5036" spans="1:13" x14ac:dyDescent="0.25">
      <c r="A5036" s="44" t="s">
        <v>14</v>
      </c>
      <c r="B5036" s="27" t="s">
        <v>14</v>
      </c>
      <c r="C5036" s="27" t="s">
        <v>14</v>
      </c>
      <c r="D5036" s="44" t="s">
        <v>14</v>
      </c>
      <c r="E5036" s="22" t="s">
        <v>14</v>
      </c>
      <c r="F5036" s="44" t="s">
        <v>14</v>
      </c>
      <c r="G5036" s="44" t="s">
        <v>14</v>
      </c>
      <c r="H5036" s="44" t="s">
        <v>14</v>
      </c>
      <c r="I5036" s="22" t="s">
        <v>14</v>
      </c>
      <c r="J5036" s="22" t="s">
        <v>14</v>
      </c>
      <c r="K5036" s="22" t="s">
        <v>14</v>
      </c>
      <c r="M5036" s="45" t="s">
        <v>14</v>
      </c>
    </row>
    <row r="5037" spans="1:13" x14ac:dyDescent="0.25">
      <c r="A5037" s="44" t="s">
        <v>14</v>
      </c>
      <c r="B5037" s="27" t="s">
        <v>14</v>
      </c>
      <c r="C5037" s="27" t="s">
        <v>14</v>
      </c>
      <c r="D5037" s="44" t="s">
        <v>14</v>
      </c>
      <c r="E5037" s="22" t="s">
        <v>14</v>
      </c>
      <c r="F5037" s="44" t="s">
        <v>14</v>
      </c>
      <c r="G5037" s="44" t="s">
        <v>14</v>
      </c>
      <c r="H5037" s="44" t="s">
        <v>14</v>
      </c>
      <c r="I5037" s="22" t="s">
        <v>14</v>
      </c>
      <c r="J5037" s="22" t="s">
        <v>14</v>
      </c>
      <c r="K5037" s="22" t="s">
        <v>14</v>
      </c>
      <c r="M5037" s="45" t="s">
        <v>14</v>
      </c>
    </row>
    <row r="5038" spans="1:13" x14ac:dyDescent="0.25">
      <c r="A5038" s="44" t="s">
        <v>14</v>
      </c>
      <c r="B5038" s="27" t="s">
        <v>14</v>
      </c>
      <c r="C5038" s="27" t="s">
        <v>14</v>
      </c>
      <c r="D5038" s="44" t="s">
        <v>14</v>
      </c>
      <c r="E5038" s="22" t="s">
        <v>14</v>
      </c>
      <c r="F5038" s="44" t="s">
        <v>14</v>
      </c>
      <c r="G5038" s="44" t="s">
        <v>14</v>
      </c>
      <c r="H5038" s="44" t="s">
        <v>14</v>
      </c>
      <c r="I5038" s="22" t="s">
        <v>14</v>
      </c>
      <c r="J5038" s="22" t="s">
        <v>14</v>
      </c>
      <c r="K5038" s="22" t="s">
        <v>14</v>
      </c>
      <c r="M5038" s="45" t="s">
        <v>14</v>
      </c>
    </row>
    <row r="5039" spans="1:13" x14ac:dyDescent="0.25">
      <c r="A5039" s="44" t="s">
        <v>14</v>
      </c>
      <c r="B5039" s="27" t="s">
        <v>14</v>
      </c>
      <c r="C5039" s="27" t="s">
        <v>14</v>
      </c>
      <c r="D5039" s="44" t="s">
        <v>14</v>
      </c>
      <c r="E5039" s="22" t="s">
        <v>14</v>
      </c>
      <c r="F5039" s="44" t="s">
        <v>14</v>
      </c>
      <c r="G5039" s="44" t="s">
        <v>14</v>
      </c>
      <c r="H5039" s="44" t="s">
        <v>14</v>
      </c>
      <c r="I5039" s="22" t="s">
        <v>14</v>
      </c>
      <c r="J5039" s="22" t="s">
        <v>14</v>
      </c>
      <c r="K5039" s="22" t="s">
        <v>14</v>
      </c>
      <c r="M5039" s="45" t="s">
        <v>14</v>
      </c>
    </row>
    <row r="5040" spans="1:13" x14ac:dyDescent="0.25">
      <c r="A5040" s="44" t="s">
        <v>14</v>
      </c>
      <c r="B5040" s="27" t="s">
        <v>14</v>
      </c>
      <c r="C5040" s="27" t="s">
        <v>14</v>
      </c>
      <c r="D5040" s="44" t="s">
        <v>14</v>
      </c>
      <c r="E5040" s="22" t="s">
        <v>14</v>
      </c>
      <c r="F5040" s="44" t="s">
        <v>14</v>
      </c>
      <c r="G5040" s="44" t="s">
        <v>14</v>
      </c>
      <c r="H5040" s="44" t="s">
        <v>14</v>
      </c>
      <c r="I5040" s="22" t="s">
        <v>14</v>
      </c>
      <c r="J5040" s="22" t="s">
        <v>14</v>
      </c>
      <c r="K5040" s="22" t="s">
        <v>14</v>
      </c>
      <c r="M5040" s="45" t="s">
        <v>14</v>
      </c>
    </row>
    <row r="5041" spans="1:13" x14ac:dyDescent="0.25">
      <c r="A5041" s="44" t="s">
        <v>14</v>
      </c>
      <c r="B5041" s="27" t="s">
        <v>14</v>
      </c>
      <c r="C5041" s="27" t="s">
        <v>14</v>
      </c>
      <c r="D5041" s="44" t="s">
        <v>14</v>
      </c>
      <c r="E5041" s="22" t="s">
        <v>14</v>
      </c>
      <c r="F5041" s="44" t="s">
        <v>14</v>
      </c>
      <c r="G5041" s="44" t="s">
        <v>14</v>
      </c>
      <c r="H5041" s="44" t="s">
        <v>14</v>
      </c>
      <c r="I5041" s="22" t="s">
        <v>14</v>
      </c>
      <c r="J5041" s="22" t="s">
        <v>14</v>
      </c>
      <c r="K5041" s="22" t="s">
        <v>14</v>
      </c>
      <c r="M5041" s="45" t="s">
        <v>14</v>
      </c>
    </row>
    <row r="5042" spans="1:13" x14ac:dyDescent="0.25">
      <c r="A5042" s="44" t="s">
        <v>14</v>
      </c>
      <c r="B5042" s="27" t="s">
        <v>14</v>
      </c>
      <c r="C5042" s="27" t="s">
        <v>14</v>
      </c>
      <c r="D5042" s="44" t="s">
        <v>14</v>
      </c>
      <c r="E5042" s="22" t="s">
        <v>14</v>
      </c>
      <c r="F5042" s="44" t="s">
        <v>14</v>
      </c>
      <c r="G5042" s="44" t="s">
        <v>14</v>
      </c>
      <c r="H5042" s="44" t="s">
        <v>14</v>
      </c>
      <c r="I5042" s="22" t="s">
        <v>14</v>
      </c>
      <c r="J5042" s="22" t="s">
        <v>14</v>
      </c>
      <c r="K5042" s="22" t="s">
        <v>14</v>
      </c>
      <c r="M5042" s="45" t="s">
        <v>14</v>
      </c>
    </row>
    <row r="5043" spans="1:13" x14ac:dyDescent="0.25">
      <c r="A5043" s="44" t="s">
        <v>14</v>
      </c>
      <c r="B5043" s="27" t="s">
        <v>14</v>
      </c>
      <c r="C5043" s="27" t="s">
        <v>14</v>
      </c>
      <c r="D5043" s="44" t="s">
        <v>14</v>
      </c>
      <c r="E5043" s="22" t="s">
        <v>14</v>
      </c>
      <c r="F5043" s="44" t="s">
        <v>14</v>
      </c>
      <c r="G5043" s="44" t="s">
        <v>14</v>
      </c>
      <c r="H5043" s="44" t="s">
        <v>14</v>
      </c>
      <c r="I5043" s="22" t="s">
        <v>14</v>
      </c>
      <c r="J5043" s="22" t="s">
        <v>14</v>
      </c>
      <c r="K5043" s="22" t="s">
        <v>14</v>
      </c>
      <c r="M5043" s="45" t="s">
        <v>14</v>
      </c>
    </row>
    <row r="5044" spans="1:13" x14ac:dyDescent="0.25">
      <c r="A5044" s="44" t="s">
        <v>14</v>
      </c>
      <c r="B5044" s="27" t="s">
        <v>14</v>
      </c>
      <c r="C5044" s="27" t="s">
        <v>14</v>
      </c>
      <c r="D5044" s="44" t="s">
        <v>14</v>
      </c>
      <c r="E5044" s="22" t="s">
        <v>14</v>
      </c>
      <c r="F5044" s="44" t="s">
        <v>14</v>
      </c>
      <c r="G5044" s="44" t="s">
        <v>14</v>
      </c>
      <c r="H5044" s="44" t="s">
        <v>14</v>
      </c>
      <c r="I5044" s="22" t="s">
        <v>14</v>
      </c>
      <c r="J5044" s="22" t="s">
        <v>14</v>
      </c>
      <c r="K5044" s="22" t="s">
        <v>14</v>
      </c>
      <c r="M5044" s="45" t="s">
        <v>14</v>
      </c>
    </row>
    <row r="5045" spans="1:13" x14ac:dyDescent="0.25">
      <c r="A5045" s="44" t="s">
        <v>14</v>
      </c>
      <c r="B5045" s="27" t="s">
        <v>14</v>
      </c>
      <c r="C5045" s="27" t="s">
        <v>14</v>
      </c>
      <c r="D5045" s="44" t="s">
        <v>14</v>
      </c>
      <c r="E5045" s="22" t="s">
        <v>14</v>
      </c>
      <c r="F5045" s="44" t="s">
        <v>14</v>
      </c>
      <c r="G5045" s="44" t="s">
        <v>14</v>
      </c>
      <c r="H5045" s="44" t="s">
        <v>14</v>
      </c>
      <c r="I5045" s="22" t="s">
        <v>14</v>
      </c>
      <c r="J5045" s="22" t="s">
        <v>14</v>
      </c>
      <c r="K5045" s="22" t="s">
        <v>14</v>
      </c>
      <c r="M5045" s="45" t="s">
        <v>14</v>
      </c>
    </row>
    <row r="5046" spans="1:13" x14ac:dyDescent="0.25">
      <c r="A5046" s="44" t="s">
        <v>14</v>
      </c>
      <c r="B5046" s="27" t="s">
        <v>14</v>
      </c>
      <c r="C5046" s="27" t="s">
        <v>14</v>
      </c>
      <c r="D5046" s="44" t="s">
        <v>14</v>
      </c>
      <c r="E5046" s="22" t="s">
        <v>14</v>
      </c>
      <c r="F5046" s="44" t="s">
        <v>14</v>
      </c>
      <c r="G5046" s="44" t="s">
        <v>14</v>
      </c>
      <c r="H5046" s="44" t="s">
        <v>14</v>
      </c>
      <c r="I5046" s="22" t="s">
        <v>14</v>
      </c>
      <c r="J5046" s="22" t="s">
        <v>14</v>
      </c>
      <c r="K5046" s="22" t="s">
        <v>14</v>
      </c>
      <c r="M5046" s="45" t="s">
        <v>14</v>
      </c>
    </row>
    <row r="5047" spans="1:13" x14ac:dyDescent="0.25">
      <c r="A5047" s="44" t="s">
        <v>14</v>
      </c>
      <c r="B5047" s="27" t="s">
        <v>14</v>
      </c>
      <c r="C5047" s="27" t="s">
        <v>14</v>
      </c>
      <c r="D5047" s="44" t="s">
        <v>14</v>
      </c>
      <c r="E5047" s="22" t="s">
        <v>14</v>
      </c>
      <c r="F5047" s="44" t="s">
        <v>14</v>
      </c>
      <c r="G5047" s="44" t="s">
        <v>14</v>
      </c>
      <c r="H5047" s="44" t="s">
        <v>14</v>
      </c>
      <c r="I5047" s="22" t="s">
        <v>14</v>
      </c>
      <c r="J5047" s="22" t="s">
        <v>14</v>
      </c>
      <c r="K5047" s="22" t="s">
        <v>14</v>
      </c>
      <c r="M5047" s="45" t="s">
        <v>14</v>
      </c>
    </row>
    <row r="5048" spans="1:13" x14ac:dyDescent="0.25">
      <c r="A5048" s="44" t="s">
        <v>14</v>
      </c>
      <c r="B5048" s="27" t="s">
        <v>14</v>
      </c>
      <c r="C5048" s="27" t="s">
        <v>14</v>
      </c>
      <c r="D5048" s="44" t="s">
        <v>14</v>
      </c>
      <c r="E5048" s="22" t="s">
        <v>14</v>
      </c>
      <c r="F5048" s="44" t="s">
        <v>14</v>
      </c>
      <c r="G5048" s="44" t="s">
        <v>14</v>
      </c>
      <c r="H5048" s="44" t="s">
        <v>14</v>
      </c>
      <c r="I5048" s="22" t="s">
        <v>14</v>
      </c>
      <c r="J5048" s="22" t="s">
        <v>14</v>
      </c>
      <c r="K5048" s="22" t="s">
        <v>14</v>
      </c>
      <c r="M5048" s="45" t="s">
        <v>14</v>
      </c>
    </row>
    <row r="5049" spans="1:13" x14ac:dyDescent="0.25">
      <c r="A5049" s="44" t="s">
        <v>14</v>
      </c>
      <c r="B5049" s="27" t="s">
        <v>14</v>
      </c>
      <c r="C5049" s="27" t="s">
        <v>14</v>
      </c>
      <c r="D5049" s="44" t="s">
        <v>14</v>
      </c>
      <c r="E5049" s="22" t="s">
        <v>14</v>
      </c>
      <c r="F5049" s="44" t="s">
        <v>14</v>
      </c>
      <c r="G5049" s="44" t="s">
        <v>14</v>
      </c>
      <c r="H5049" s="44" t="s">
        <v>14</v>
      </c>
      <c r="I5049" s="22" t="s">
        <v>14</v>
      </c>
      <c r="J5049" s="22" t="s">
        <v>14</v>
      </c>
      <c r="K5049" s="22" t="s">
        <v>14</v>
      </c>
      <c r="M5049" s="45" t="s">
        <v>14</v>
      </c>
    </row>
    <row r="5050" spans="1:13" x14ac:dyDescent="0.25">
      <c r="A5050" s="44" t="s">
        <v>14</v>
      </c>
      <c r="B5050" s="27" t="s">
        <v>14</v>
      </c>
      <c r="C5050" s="27" t="s">
        <v>14</v>
      </c>
      <c r="D5050" s="44" t="s">
        <v>14</v>
      </c>
      <c r="E5050" s="22" t="s">
        <v>14</v>
      </c>
      <c r="F5050" s="44" t="s">
        <v>14</v>
      </c>
      <c r="G5050" s="44" t="s">
        <v>14</v>
      </c>
      <c r="H5050" s="44" t="s">
        <v>14</v>
      </c>
      <c r="I5050" s="22" t="s">
        <v>14</v>
      </c>
      <c r="J5050" s="22" t="s">
        <v>14</v>
      </c>
      <c r="K5050" s="22" t="s">
        <v>14</v>
      </c>
      <c r="M5050" s="45" t="s">
        <v>14</v>
      </c>
    </row>
    <row r="5051" spans="1:13" x14ac:dyDescent="0.25">
      <c r="A5051" s="44" t="s">
        <v>14</v>
      </c>
      <c r="B5051" s="27" t="s">
        <v>14</v>
      </c>
      <c r="C5051" s="27" t="s">
        <v>14</v>
      </c>
      <c r="D5051" s="44" t="s">
        <v>14</v>
      </c>
      <c r="E5051" s="22" t="s">
        <v>14</v>
      </c>
      <c r="F5051" s="44" t="s">
        <v>14</v>
      </c>
      <c r="G5051" s="44" t="s">
        <v>14</v>
      </c>
      <c r="H5051" s="44" t="s">
        <v>14</v>
      </c>
      <c r="I5051" s="22" t="s">
        <v>14</v>
      </c>
      <c r="J5051" s="22" t="s">
        <v>14</v>
      </c>
      <c r="K5051" s="22" t="s">
        <v>14</v>
      </c>
      <c r="M5051" s="45" t="s">
        <v>14</v>
      </c>
    </row>
    <row r="5052" spans="1:13" x14ac:dyDescent="0.25">
      <c r="A5052" s="44" t="s">
        <v>14</v>
      </c>
      <c r="B5052" s="27" t="s">
        <v>14</v>
      </c>
      <c r="C5052" s="27" t="s">
        <v>14</v>
      </c>
      <c r="D5052" s="44" t="s">
        <v>14</v>
      </c>
      <c r="E5052" s="22" t="s">
        <v>14</v>
      </c>
      <c r="F5052" s="44" t="s">
        <v>14</v>
      </c>
      <c r="G5052" s="44" t="s">
        <v>14</v>
      </c>
      <c r="H5052" s="44" t="s">
        <v>14</v>
      </c>
      <c r="I5052" s="22" t="s">
        <v>14</v>
      </c>
      <c r="J5052" s="22" t="s">
        <v>14</v>
      </c>
      <c r="K5052" s="22" t="s">
        <v>14</v>
      </c>
      <c r="M5052" s="45" t="s">
        <v>14</v>
      </c>
    </row>
    <row r="5053" spans="1:13" x14ac:dyDescent="0.25">
      <c r="A5053" s="44" t="s">
        <v>14</v>
      </c>
      <c r="B5053" s="27" t="s">
        <v>14</v>
      </c>
      <c r="C5053" s="27" t="s">
        <v>14</v>
      </c>
      <c r="D5053" s="44" t="s">
        <v>14</v>
      </c>
      <c r="E5053" s="22" t="s">
        <v>14</v>
      </c>
      <c r="F5053" s="44" t="s">
        <v>14</v>
      </c>
      <c r="G5053" s="44" t="s">
        <v>14</v>
      </c>
      <c r="H5053" s="44" t="s">
        <v>14</v>
      </c>
      <c r="I5053" s="22" t="s">
        <v>14</v>
      </c>
      <c r="J5053" s="22" t="s">
        <v>14</v>
      </c>
      <c r="K5053" s="22" t="s">
        <v>14</v>
      </c>
      <c r="M5053" s="45" t="s">
        <v>14</v>
      </c>
    </row>
    <row r="5054" spans="1:13" x14ac:dyDescent="0.25">
      <c r="A5054" s="44" t="s">
        <v>14</v>
      </c>
      <c r="B5054" s="27" t="s">
        <v>14</v>
      </c>
      <c r="C5054" s="27" t="s">
        <v>14</v>
      </c>
      <c r="D5054" s="44" t="s">
        <v>14</v>
      </c>
      <c r="E5054" s="22" t="s">
        <v>14</v>
      </c>
      <c r="F5054" s="44" t="s">
        <v>14</v>
      </c>
      <c r="G5054" s="44" t="s">
        <v>14</v>
      </c>
      <c r="H5054" s="44" t="s">
        <v>14</v>
      </c>
      <c r="I5054" s="22" t="s">
        <v>14</v>
      </c>
      <c r="J5054" s="22" t="s">
        <v>14</v>
      </c>
      <c r="K5054" s="22" t="s">
        <v>14</v>
      </c>
      <c r="M5054" s="45" t="s">
        <v>14</v>
      </c>
    </row>
    <row r="5055" spans="1:13" x14ac:dyDescent="0.25">
      <c r="A5055" s="44" t="s">
        <v>14</v>
      </c>
      <c r="B5055" s="27" t="s">
        <v>14</v>
      </c>
      <c r="C5055" s="27" t="s">
        <v>14</v>
      </c>
      <c r="D5055" s="44" t="s">
        <v>14</v>
      </c>
      <c r="E5055" s="22" t="s">
        <v>14</v>
      </c>
      <c r="F5055" s="44" t="s">
        <v>14</v>
      </c>
      <c r="G5055" s="44" t="s">
        <v>14</v>
      </c>
      <c r="H5055" s="44" t="s">
        <v>14</v>
      </c>
      <c r="I5055" s="22" t="s">
        <v>14</v>
      </c>
      <c r="J5055" s="22" t="s">
        <v>14</v>
      </c>
      <c r="K5055" s="22" t="s">
        <v>14</v>
      </c>
      <c r="M5055" s="45" t="s">
        <v>14</v>
      </c>
    </row>
    <row r="5056" spans="1:13" x14ac:dyDescent="0.25">
      <c r="A5056" s="44" t="s">
        <v>14</v>
      </c>
      <c r="B5056" s="27" t="s">
        <v>14</v>
      </c>
      <c r="C5056" s="27" t="s">
        <v>14</v>
      </c>
      <c r="D5056" s="44" t="s">
        <v>14</v>
      </c>
      <c r="E5056" s="22" t="s">
        <v>14</v>
      </c>
      <c r="F5056" s="44" t="s">
        <v>14</v>
      </c>
      <c r="G5056" s="44" t="s">
        <v>14</v>
      </c>
      <c r="H5056" s="44" t="s">
        <v>14</v>
      </c>
      <c r="I5056" s="22" t="s">
        <v>14</v>
      </c>
      <c r="J5056" s="22" t="s">
        <v>14</v>
      </c>
      <c r="K5056" s="22" t="s">
        <v>14</v>
      </c>
      <c r="M5056" s="45" t="s">
        <v>14</v>
      </c>
    </row>
    <row r="5057" spans="1:13" x14ac:dyDescent="0.25">
      <c r="A5057" s="44" t="s">
        <v>14</v>
      </c>
      <c r="B5057" s="27" t="s">
        <v>14</v>
      </c>
      <c r="C5057" s="27" t="s">
        <v>14</v>
      </c>
      <c r="D5057" s="44" t="s">
        <v>14</v>
      </c>
      <c r="E5057" s="22" t="s">
        <v>14</v>
      </c>
      <c r="F5057" s="44" t="s">
        <v>14</v>
      </c>
      <c r="G5057" s="44" t="s">
        <v>14</v>
      </c>
      <c r="H5057" s="44" t="s">
        <v>14</v>
      </c>
      <c r="I5057" s="22" t="s">
        <v>14</v>
      </c>
      <c r="J5057" s="22" t="s">
        <v>14</v>
      </c>
      <c r="K5057" s="22" t="s">
        <v>14</v>
      </c>
      <c r="M5057" s="45" t="s">
        <v>14</v>
      </c>
    </row>
    <row r="5058" spans="1:13" x14ac:dyDescent="0.25">
      <c r="A5058" s="44" t="s">
        <v>14</v>
      </c>
      <c r="B5058" s="27" t="s">
        <v>14</v>
      </c>
      <c r="C5058" s="27" t="s">
        <v>14</v>
      </c>
      <c r="D5058" s="44" t="s">
        <v>14</v>
      </c>
      <c r="E5058" s="22" t="s">
        <v>14</v>
      </c>
      <c r="F5058" s="44" t="s">
        <v>14</v>
      </c>
      <c r="G5058" s="44" t="s">
        <v>14</v>
      </c>
      <c r="H5058" s="44" t="s">
        <v>14</v>
      </c>
      <c r="I5058" s="22" t="s">
        <v>14</v>
      </c>
      <c r="J5058" s="22" t="s">
        <v>14</v>
      </c>
      <c r="K5058" s="22" t="s">
        <v>14</v>
      </c>
      <c r="M5058" s="45" t="s">
        <v>14</v>
      </c>
    </row>
    <row r="5059" spans="1:13" x14ac:dyDescent="0.25">
      <c r="A5059" s="44" t="s">
        <v>14</v>
      </c>
      <c r="B5059" s="27" t="s">
        <v>14</v>
      </c>
      <c r="C5059" s="27" t="s">
        <v>14</v>
      </c>
      <c r="D5059" s="44" t="s">
        <v>14</v>
      </c>
      <c r="E5059" s="22" t="s">
        <v>14</v>
      </c>
      <c r="F5059" s="44" t="s">
        <v>14</v>
      </c>
      <c r="G5059" s="44" t="s">
        <v>14</v>
      </c>
      <c r="H5059" s="44" t="s">
        <v>14</v>
      </c>
      <c r="I5059" s="22" t="s">
        <v>14</v>
      </c>
      <c r="J5059" s="22" t="s">
        <v>14</v>
      </c>
      <c r="K5059" s="22" t="s">
        <v>14</v>
      </c>
      <c r="M5059" s="45" t="s">
        <v>14</v>
      </c>
    </row>
    <row r="5060" spans="1:13" x14ac:dyDescent="0.25">
      <c r="A5060" s="44" t="s">
        <v>14</v>
      </c>
      <c r="B5060" s="27" t="s">
        <v>14</v>
      </c>
      <c r="C5060" s="27" t="s">
        <v>14</v>
      </c>
      <c r="D5060" s="44" t="s">
        <v>14</v>
      </c>
      <c r="E5060" s="22" t="s">
        <v>14</v>
      </c>
      <c r="F5060" s="44" t="s">
        <v>14</v>
      </c>
      <c r="G5060" s="44" t="s">
        <v>14</v>
      </c>
      <c r="H5060" s="44" t="s">
        <v>14</v>
      </c>
      <c r="I5060" s="22" t="s">
        <v>14</v>
      </c>
      <c r="J5060" s="22" t="s">
        <v>14</v>
      </c>
      <c r="K5060" s="22" t="s">
        <v>14</v>
      </c>
      <c r="M5060" s="45" t="s">
        <v>14</v>
      </c>
    </row>
    <row r="5061" spans="1:13" x14ac:dyDescent="0.25">
      <c r="A5061" s="44" t="s">
        <v>14</v>
      </c>
      <c r="B5061" s="27" t="s">
        <v>14</v>
      </c>
      <c r="C5061" s="27" t="s">
        <v>14</v>
      </c>
      <c r="D5061" s="44" t="s">
        <v>14</v>
      </c>
      <c r="E5061" s="22" t="s">
        <v>14</v>
      </c>
      <c r="F5061" s="44" t="s">
        <v>14</v>
      </c>
      <c r="G5061" s="44" t="s">
        <v>14</v>
      </c>
      <c r="H5061" s="44" t="s">
        <v>14</v>
      </c>
      <c r="I5061" s="22" t="s">
        <v>14</v>
      </c>
      <c r="J5061" s="22" t="s">
        <v>14</v>
      </c>
      <c r="K5061" s="22" t="s">
        <v>14</v>
      </c>
      <c r="M5061" s="45" t="s">
        <v>14</v>
      </c>
    </row>
    <row r="5062" spans="1:13" x14ac:dyDescent="0.25">
      <c r="A5062" s="44" t="s">
        <v>14</v>
      </c>
      <c r="B5062" s="27" t="s">
        <v>14</v>
      </c>
      <c r="C5062" s="27" t="s">
        <v>14</v>
      </c>
      <c r="D5062" s="44" t="s">
        <v>14</v>
      </c>
      <c r="E5062" s="22" t="s">
        <v>14</v>
      </c>
      <c r="F5062" s="44" t="s">
        <v>14</v>
      </c>
      <c r="G5062" s="44" t="s">
        <v>14</v>
      </c>
      <c r="H5062" s="44" t="s">
        <v>14</v>
      </c>
      <c r="I5062" s="22" t="s">
        <v>14</v>
      </c>
      <c r="J5062" s="22" t="s">
        <v>14</v>
      </c>
      <c r="K5062" s="22" t="s">
        <v>14</v>
      </c>
      <c r="M5062" s="45" t="s">
        <v>14</v>
      </c>
    </row>
    <row r="5063" spans="1:13" x14ac:dyDescent="0.25">
      <c r="A5063" s="44" t="s">
        <v>14</v>
      </c>
      <c r="B5063" s="27" t="s">
        <v>14</v>
      </c>
      <c r="C5063" s="27" t="s">
        <v>14</v>
      </c>
      <c r="D5063" s="44" t="s">
        <v>14</v>
      </c>
      <c r="E5063" s="22" t="s">
        <v>14</v>
      </c>
      <c r="F5063" s="44" t="s">
        <v>14</v>
      </c>
      <c r="G5063" s="44" t="s">
        <v>14</v>
      </c>
      <c r="H5063" s="44" t="s">
        <v>14</v>
      </c>
      <c r="I5063" s="22" t="s">
        <v>14</v>
      </c>
      <c r="J5063" s="22" t="s">
        <v>14</v>
      </c>
      <c r="K5063" s="22" t="s">
        <v>14</v>
      </c>
      <c r="M5063" s="45" t="s">
        <v>14</v>
      </c>
    </row>
    <row r="5064" spans="1:13" x14ac:dyDescent="0.25">
      <c r="A5064" s="44" t="s">
        <v>14</v>
      </c>
      <c r="B5064" s="27" t="s">
        <v>14</v>
      </c>
      <c r="C5064" s="27" t="s">
        <v>14</v>
      </c>
      <c r="D5064" s="44" t="s">
        <v>14</v>
      </c>
      <c r="E5064" s="22" t="s">
        <v>14</v>
      </c>
      <c r="F5064" s="44" t="s">
        <v>14</v>
      </c>
      <c r="G5064" s="44" t="s">
        <v>14</v>
      </c>
      <c r="H5064" s="44" t="s">
        <v>14</v>
      </c>
      <c r="I5064" s="22" t="s">
        <v>14</v>
      </c>
      <c r="J5064" s="22" t="s">
        <v>14</v>
      </c>
      <c r="K5064" s="22" t="s">
        <v>14</v>
      </c>
      <c r="M5064" s="45" t="s">
        <v>14</v>
      </c>
    </row>
    <row r="5065" spans="1:13" x14ac:dyDescent="0.25">
      <c r="A5065" s="44" t="s">
        <v>14</v>
      </c>
      <c r="B5065" s="27" t="s">
        <v>14</v>
      </c>
      <c r="C5065" s="27" t="s">
        <v>14</v>
      </c>
      <c r="D5065" s="44" t="s">
        <v>14</v>
      </c>
      <c r="E5065" s="22" t="s">
        <v>14</v>
      </c>
      <c r="F5065" s="44" t="s">
        <v>14</v>
      </c>
      <c r="G5065" s="44" t="s">
        <v>14</v>
      </c>
      <c r="H5065" s="44" t="s">
        <v>14</v>
      </c>
      <c r="I5065" s="22" t="s">
        <v>14</v>
      </c>
      <c r="J5065" s="22" t="s">
        <v>14</v>
      </c>
      <c r="K5065" s="22" t="s">
        <v>14</v>
      </c>
      <c r="M5065" s="45" t="s">
        <v>14</v>
      </c>
    </row>
    <row r="5066" spans="1:13" x14ac:dyDescent="0.25">
      <c r="A5066" s="44" t="s">
        <v>14</v>
      </c>
      <c r="B5066" s="27" t="s">
        <v>14</v>
      </c>
      <c r="C5066" s="27" t="s">
        <v>14</v>
      </c>
      <c r="D5066" s="44" t="s">
        <v>14</v>
      </c>
      <c r="E5066" s="22" t="s">
        <v>14</v>
      </c>
      <c r="F5066" s="44" t="s">
        <v>14</v>
      </c>
      <c r="G5066" s="44" t="s">
        <v>14</v>
      </c>
      <c r="H5066" s="44" t="s">
        <v>14</v>
      </c>
      <c r="I5066" s="22" t="s">
        <v>14</v>
      </c>
      <c r="J5066" s="22" t="s">
        <v>14</v>
      </c>
      <c r="K5066" s="22" t="s">
        <v>14</v>
      </c>
      <c r="M5066" s="45" t="s">
        <v>14</v>
      </c>
    </row>
    <row r="5067" spans="1:13" x14ac:dyDescent="0.25">
      <c r="A5067" s="44" t="s">
        <v>14</v>
      </c>
      <c r="B5067" s="27" t="s">
        <v>14</v>
      </c>
      <c r="C5067" s="27" t="s">
        <v>14</v>
      </c>
      <c r="D5067" s="44" t="s">
        <v>14</v>
      </c>
      <c r="E5067" s="22" t="s">
        <v>14</v>
      </c>
      <c r="F5067" s="44" t="s">
        <v>14</v>
      </c>
      <c r="G5067" s="44" t="s">
        <v>14</v>
      </c>
      <c r="H5067" s="44" t="s">
        <v>14</v>
      </c>
      <c r="I5067" s="22" t="s">
        <v>14</v>
      </c>
      <c r="J5067" s="22" t="s">
        <v>14</v>
      </c>
      <c r="K5067" s="22" t="s">
        <v>14</v>
      </c>
      <c r="M5067" s="45" t="s">
        <v>14</v>
      </c>
    </row>
    <row r="5068" spans="1:13" x14ac:dyDescent="0.25">
      <c r="A5068" s="44" t="s">
        <v>14</v>
      </c>
      <c r="B5068" s="27" t="s">
        <v>14</v>
      </c>
      <c r="C5068" s="27" t="s">
        <v>14</v>
      </c>
      <c r="D5068" s="44" t="s">
        <v>14</v>
      </c>
      <c r="E5068" s="22" t="s">
        <v>14</v>
      </c>
      <c r="F5068" s="44" t="s">
        <v>14</v>
      </c>
      <c r="G5068" s="44" t="s">
        <v>14</v>
      </c>
      <c r="H5068" s="44" t="s">
        <v>14</v>
      </c>
      <c r="I5068" s="22" t="s">
        <v>14</v>
      </c>
      <c r="J5068" s="22" t="s">
        <v>14</v>
      </c>
      <c r="K5068" s="22" t="s">
        <v>14</v>
      </c>
      <c r="M5068" s="45" t="s">
        <v>14</v>
      </c>
    </row>
    <row r="5069" spans="1:13" x14ac:dyDescent="0.25">
      <c r="A5069" s="44" t="s">
        <v>14</v>
      </c>
      <c r="B5069" s="27" t="s">
        <v>14</v>
      </c>
      <c r="C5069" s="27" t="s">
        <v>14</v>
      </c>
      <c r="D5069" s="44" t="s">
        <v>14</v>
      </c>
      <c r="E5069" s="22" t="s">
        <v>14</v>
      </c>
      <c r="F5069" s="44" t="s">
        <v>14</v>
      </c>
      <c r="G5069" s="44" t="s">
        <v>14</v>
      </c>
      <c r="H5069" s="44" t="s">
        <v>14</v>
      </c>
      <c r="I5069" s="22" t="s">
        <v>14</v>
      </c>
      <c r="J5069" s="22" t="s">
        <v>14</v>
      </c>
      <c r="K5069" s="22" t="s">
        <v>14</v>
      </c>
      <c r="M5069" s="45" t="s">
        <v>14</v>
      </c>
    </row>
    <row r="5070" spans="1:13" x14ac:dyDescent="0.25">
      <c r="A5070" s="44" t="s">
        <v>14</v>
      </c>
      <c r="B5070" s="27" t="s">
        <v>14</v>
      </c>
      <c r="C5070" s="27" t="s">
        <v>14</v>
      </c>
      <c r="D5070" s="44" t="s">
        <v>14</v>
      </c>
      <c r="E5070" s="22" t="s">
        <v>14</v>
      </c>
      <c r="F5070" s="44" t="s">
        <v>14</v>
      </c>
      <c r="G5070" s="44" t="s">
        <v>14</v>
      </c>
      <c r="H5070" s="44" t="s">
        <v>14</v>
      </c>
      <c r="I5070" s="22" t="s">
        <v>14</v>
      </c>
      <c r="J5070" s="22" t="s">
        <v>14</v>
      </c>
      <c r="K5070" s="22" t="s">
        <v>14</v>
      </c>
      <c r="M5070" s="45" t="s">
        <v>14</v>
      </c>
    </row>
    <row r="5071" spans="1:13" x14ac:dyDescent="0.25">
      <c r="A5071" s="44" t="s">
        <v>14</v>
      </c>
      <c r="B5071" s="27" t="s">
        <v>14</v>
      </c>
      <c r="C5071" s="27" t="s">
        <v>14</v>
      </c>
      <c r="D5071" s="44" t="s">
        <v>14</v>
      </c>
      <c r="E5071" s="22" t="s">
        <v>14</v>
      </c>
      <c r="F5071" s="44" t="s">
        <v>14</v>
      </c>
      <c r="G5071" s="44" t="s">
        <v>14</v>
      </c>
      <c r="H5071" s="44" t="s">
        <v>14</v>
      </c>
      <c r="I5071" s="22" t="s">
        <v>14</v>
      </c>
      <c r="J5071" s="22" t="s">
        <v>14</v>
      </c>
      <c r="K5071" s="22" t="s">
        <v>14</v>
      </c>
      <c r="M5071" s="45" t="s">
        <v>14</v>
      </c>
    </row>
    <row r="5072" spans="1:13" x14ac:dyDescent="0.25">
      <c r="A5072" s="44" t="s">
        <v>14</v>
      </c>
      <c r="B5072" s="27" t="s">
        <v>14</v>
      </c>
      <c r="C5072" s="27" t="s">
        <v>14</v>
      </c>
      <c r="D5072" s="44" t="s">
        <v>14</v>
      </c>
      <c r="E5072" s="22" t="s">
        <v>14</v>
      </c>
      <c r="F5072" s="44" t="s">
        <v>14</v>
      </c>
      <c r="G5072" s="44" t="s">
        <v>14</v>
      </c>
      <c r="H5072" s="44" t="s">
        <v>14</v>
      </c>
      <c r="I5072" s="22" t="s">
        <v>14</v>
      </c>
      <c r="J5072" s="22" t="s">
        <v>14</v>
      </c>
      <c r="K5072" s="22" t="s">
        <v>14</v>
      </c>
      <c r="M5072" s="45" t="s">
        <v>14</v>
      </c>
    </row>
    <row r="5073" spans="1:13" x14ac:dyDescent="0.25">
      <c r="A5073" s="44" t="s">
        <v>14</v>
      </c>
      <c r="B5073" s="27" t="s">
        <v>14</v>
      </c>
      <c r="C5073" s="27" t="s">
        <v>14</v>
      </c>
      <c r="D5073" s="44" t="s">
        <v>14</v>
      </c>
      <c r="E5073" s="22" t="s">
        <v>14</v>
      </c>
      <c r="F5073" s="44" t="s">
        <v>14</v>
      </c>
      <c r="G5073" s="44" t="s">
        <v>14</v>
      </c>
      <c r="H5073" s="44" t="s">
        <v>14</v>
      </c>
      <c r="I5073" s="22" t="s">
        <v>14</v>
      </c>
      <c r="J5073" s="22" t="s">
        <v>14</v>
      </c>
      <c r="K5073" s="22" t="s">
        <v>14</v>
      </c>
      <c r="M5073" s="45" t="s">
        <v>14</v>
      </c>
    </row>
    <row r="5074" spans="1:13" x14ac:dyDescent="0.25">
      <c r="A5074" s="44" t="s">
        <v>14</v>
      </c>
      <c r="B5074" s="27" t="s">
        <v>14</v>
      </c>
      <c r="C5074" s="27" t="s">
        <v>14</v>
      </c>
      <c r="D5074" s="44" t="s">
        <v>14</v>
      </c>
      <c r="E5074" s="22" t="s">
        <v>14</v>
      </c>
      <c r="F5074" s="44" t="s">
        <v>14</v>
      </c>
      <c r="G5074" s="44" t="s">
        <v>14</v>
      </c>
      <c r="H5074" s="44" t="s">
        <v>14</v>
      </c>
      <c r="I5074" s="22" t="s">
        <v>14</v>
      </c>
      <c r="J5074" s="22" t="s">
        <v>14</v>
      </c>
      <c r="K5074" s="22" t="s">
        <v>14</v>
      </c>
      <c r="M5074" s="45" t="s">
        <v>14</v>
      </c>
    </row>
    <row r="5075" spans="1:13" x14ac:dyDescent="0.25">
      <c r="A5075" s="44" t="s">
        <v>14</v>
      </c>
      <c r="B5075" s="27" t="s">
        <v>14</v>
      </c>
      <c r="C5075" s="27" t="s">
        <v>14</v>
      </c>
      <c r="D5075" s="44" t="s">
        <v>14</v>
      </c>
      <c r="E5075" s="22" t="s">
        <v>14</v>
      </c>
      <c r="F5075" s="44" t="s">
        <v>14</v>
      </c>
      <c r="G5075" s="44" t="s">
        <v>14</v>
      </c>
      <c r="H5075" s="44" t="s">
        <v>14</v>
      </c>
      <c r="I5075" s="22" t="s">
        <v>14</v>
      </c>
      <c r="J5075" s="22" t="s">
        <v>14</v>
      </c>
      <c r="K5075" s="22" t="s">
        <v>14</v>
      </c>
      <c r="M5075" s="45" t="s">
        <v>14</v>
      </c>
    </row>
    <row r="5076" spans="1:13" x14ac:dyDescent="0.25">
      <c r="A5076" s="44" t="s">
        <v>14</v>
      </c>
      <c r="B5076" s="27" t="s">
        <v>14</v>
      </c>
      <c r="C5076" s="27" t="s">
        <v>14</v>
      </c>
      <c r="D5076" s="44" t="s">
        <v>14</v>
      </c>
      <c r="E5076" s="22" t="s">
        <v>14</v>
      </c>
      <c r="F5076" s="44" t="s">
        <v>14</v>
      </c>
      <c r="G5076" s="44" t="s">
        <v>14</v>
      </c>
      <c r="H5076" s="44" t="s">
        <v>14</v>
      </c>
      <c r="I5076" s="22" t="s">
        <v>14</v>
      </c>
      <c r="J5076" s="22" t="s">
        <v>14</v>
      </c>
      <c r="K5076" s="22" t="s">
        <v>14</v>
      </c>
      <c r="M5076" s="45" t="s">
        <v>14</v>
      </c>
    </row>
    <row r="5077" spans="1:13" x14ac:dyDescent="0.25">
      <c r="A5077" s="44" t="s">
        <v>14</v>
      </c>
      <c r="B5077" s="27" t="s">
        <v>14</v>
      </c>
      <c r="C5077" s="27" t="s">
        <v>14</v>
      </c>
      <c r="D5077" s="44" t="s">
        <v>14</v>
      </c>
      <c r="E5077" s="22" t="s">
        <v>14</v>
      </c>
      <c r="F5077" s="44" t="s">
        <v>14</v>
      </c>
      <c r="G5077" s="44" t="s">
        <v>14</v>
      </c>
      <c r="H5077" s="44" t="s">
        <v>14</v>
      </c>
      <c r="I5077" s="22" t="s">
        <v>14</v>
      </c>
      <c r="J5077" s="22" t="s">
        <v>14</v>
      </c>
      <c r="K5077" s="22" t="s">
        <v>14</v>
      </c>
      <c r="M5077" s="45" t="s">
        <v>14</v>
      </c>
    </row>
    <row r="5078" spans="1:13" x14ac:dyDescent="0.25">
      <c r="A5078" s="44" t="s">
        <v>14</v>
      </c>
      <c r="B5078" s="27" t="s">
        <v>14</v>
      </c>
      <c r="C5078" s="27" t="s">
        <v>14</v>
      </c>
      <c r="D5078" s="44" t="s">
        <v>14</v>
      </c>
      <c r="E5078" s="22" t="s">
        <v>14</v>
      </c>
      <c r="F5078" s="44" t="s">
        <v>14</v>
      </c>
      <c r="G5078" s="44" t="s">
        <v>14</v>
      </c>
      <c r="H5078" s="44" t="s">
        <v>14</v>
      </c>
      <c r="I5078" s="22" t="s">
        <v>14</v>
      </c>
      <c r="J5078" s="22" t="s">
        <v>14</v>
      </c>
      <c r="K5078" s="22" t="s">
        <v>14</v>
      </c>
      <c r="M5078" s="45" t="s">
        <v>14</v>
      </c>
    </row>
    <row r="5079" spans="1:13" x14ac:dyDescent="0.25">
      <c r="A5079" s="44" t="s">
        <v>14</v>
      </c>
      <c r="B5079" s="27" t="s">
        <v>14</v>
      </c>
      <c r="C5079" s="27" t="s">
        <v>14</v>
      </c>
      <c r="D5079" s="44" t="s">
        <v>14</v>
      </c>
      <c r="E5079" s="22" t="s">
        <v>14</v>
      </c>
      <c r="F5079" s="44" t="s">
        <v>14</v>
      </c>
      <c r="G5079" s="44" t="s">
        <v>14</v>
      </c>
      <c r="H5079" s="44" t="s">
        <v>14</v>
      </c>
      <c r="I5079" s="22" t="s">
        <v>14</v>
      </c>
      <c r="J5079" s="22" t="s">
        <v>14</v>
      </c>
      <c r="K5079" s="22" t="s">
        <v>14</v>
      </c>
      <c r="M5079" s="45" t="s">
        <v>14</v>
      </c>
    </row>
    <row r="5080" spans="1:13" x14ac:dyDescent="0.25">
      <c r="A5080" s="44" t="s">
        <v>14</v>
      </c>
      <c r="B5080" s="27" t="s">
        <v>14</v>
      </c>
      <c r="C5080" s="27" t="s">
        <v>14</v>
      </c>
      <c r="D5080" s="44" t="s">
        <v>14</v>
      </c>
      <c r="E5080" s="22" t="s">
        <v>14</v>
      </c>
      <c r="F5080" s="44" t="s">
        <v>14</v>
      </c>
      <c r="G5080" s="44" t="s">
        <v>14</v>
      </c>
      <c r="H5080" s="44" t="s">
        <v>14</v>
      </c>
      <c r="I5080" s="22" t="s">
        <v>14</v>
      </c>
      <c r="J5080" s="22" t="s">
        <v>14</v>
      </c>
      <c r="K5080" s="22" t="s">
        <v>14</v>
      </c>
      <c r="M5080" s="45" t="s">
        <v>14</v>
      </c>
    </row>
    <row r="5081" spans="1:13" x14ac:dyDescent="0.25">
      <c r="A5081" s="44" t="s">
        <v>14</v>
      </c>
      <c r="B5081" s="27" t="s">
        <v>14</v>
      </c>
      <c r="C5081" s="27" t="s">
        <v>14</v>
      </c>
      <c r="D5081" s="44" t="s">
        <v>14</v>
      </c>
      <c r="E5081" s="22" t="s">
        <v>14</v>
      </c>
      <c r="F5081" s="44" t="s">
        <v>14</v>
      </c>
      <c r="G5081" s="44" t="s">
        <v>14</v>
      </c>
      <c r="H5081" s="44" t="s">
        <v>14</v>
      </c>
      <c r="I5081" s="22" t="s">
        <v>14</v>
      </c>
      <c r="J5081" s="22" t="s">
        <v>14</v>
      </c>
      <c r="K5081" s="22" t="s">
        <v>14</v>
      </c>
      <c r="M5081" s="45" t="s">
        <v>14</v>
      </c>
    </row>
    <row r="5082" spans="1:13" x14ac:dyDescent="0.25">
      <c r="A5082" s="44" t="s">
        <v>14</v>
      </c>
      <c r="B5082" s="27" t="s">
        <v>14</v>
      </c>
      <c r="C5082" s="27" t="s">
        <v>14</v>
      </c>
      <c r="D5082" s="44" t="s">
        <v>14</v>
      </c>
      <c r="E5082" s="22" t="s">
        <v>14</v>
      </c>
      <c r="F5082" s="44" t="s">
        <v>14</v>
      </c>
      <c r="G5082" s="44" t="s">
        <v>14</v>
      </c>
      <c r="H5082" s="44" t="s">
        <v>14</v>
      </c>
      <c r="I5082" s="22" t="s">
        <v>14</v>
      </c>
      <c r="J5082" s="22" t="s">
        <v>14</v>
      </c>
      <c r="K5082" s="22" t="s">
        <v>14</v>
      </c>
      <c r="M5082" s="45" t="s">
        <v>14</v>
      </c>
    </row>
    <row r="5083" spans="1:13" x14ac:dyDescent="0.25">
      <c r="A5083" s="44" t="s">
        <v>14</v>
      </c>
      <c r="B5083" s="27" t="s">
        <v>14</v>
      </c>
      <c r="C5083" s="27" t="s">
        <v>14</v>
      </c>
      <c r="D5083" s="44" t="s">
        <v>14</v>
      </c>
      <c r="E5083" s="22" t="s">
        <v>14</v>
      </c>
      <c r="F5083" s="44" t="s">
        <v>14</v>
      </c>
      <c r="G5083" s="44" t="s">
        <v>14</v>
      </c>
      <c r="H5083" s="44" t="s">
        <v>14</v>
      </c>
      <c r="I5083" s="22" t="s">
        <v>14</v>
      </c>
      <c r="J5083" s="22" t="s">
        <v>14</v>
      </c>
      <c r="K5083" s="22" t="s">
        <v>14</v>
      </c>
      <c r="M5083" s="45" t="s">
        <v>14</v>
      </c>
    </row>
    <row r="5084" spans="1:13" x14ac:dyDescent="0.25">
      <c r="A5084" s="44" t="s">
        <v>14</v>
      </c>
      <c r="B5084" s="27" t="s">
        <v>14</v>
      </c>
      <c r="C5084" s="27" t="s">
        <v>14</v>
      </c>
      <c r="D5084" s="44" t="s">
        <v>14</v>
      </c>
      <c r="E5084" s="22" t="s">
        <v>14</v>
      </c>
      <c r="F5084" s="44" t="s">
        <v>14</v>
      </c>
      <c r="G5084" s="44" t="s">
        <v>14</v>
      </c>
      <c r="H5084" s="44" t="s">
        <v>14</v>
      </c>
      <c r="I5084" s="22" t="s">
        <v>14</v>
      </c>
      <c r="J5084" s="22" t="s">
        <v>14</v>
      </c>
      <c r="K5084" s="22" t="s">
        <v>14</v>
      </c>
      <c r="M5084" s="45" t="s">
        <v>14</v>
      </c>
    </row>
    <row r="5085" spans="1:13" x14ac:dyDescent="0.25">
      <c r="A5085" s="44" t="s">
        <v>14</v>
      </c>
      <c r="B5085" s="27" t="s">
        <v>14</v>
      </c>
      <c r="C5085" s="27" t="s">
        <v>14</v>
      </c>
      <c r="D5085" s="44" t="s">
        <v>14</v>
      </c>
      <c r="E5085" s="22" t="s">
        <v>14</v>
      </c>
      <c r="F5085" s="44" t="s">
        <v>14</v>
      </c>
      <c r="G5085" s="44" t="s">
        <v>14</v>
      </c>
      <c r="H5085" s="44" t="s">
        <v>14</v>
      </c>
      <c r="I5085" s="22" t="s">
        <v>14</v>
      </c>
      <c r="J5085" s="22" t="s">
        <v>14</v>
      </c>
      <c r="K5085" s="22" t="s">
        <v>14</v>
      </c>
      <c r="M5085" s="45" t="s">
        <v>14</v>
      </c>
    </row>
    <row r="5086" spans="1:13" x14ac:dyDescent="0.25">
      <c r="A5086" s="44" t="s">
        <v>14</v>
      </c>
      <c r="B5086" s="27" t="s">
        <v>14</v>
      </c>
      <c r="C5086" s="27" t="s">
        <v>14</v>
      </c>
      <c r="D5086" s="44" t="s">
        <v>14</v>
      </c>
      <c r="E5086" s="22" t="s">
        <v>14</v>
      </c>
      <c r="F5086" s="44" t="s">
        <v>14</v>
      </c>
      <c r="G5086" s="44" t="s">
        <v>14</v>
      </c>
      <c r="H5086" s="44" t="s">
        <v>14</v>
      </c>
      <c r="I5086" s="22" t="s">
        <v>14</v>
      </c>
      <c r="J5086" s="22" t="s">
        <v>14</v>
      </c>
      <c r="K5086" s="22" t="s">
        <v>14</v>
      </c>
      <c r="M5086" s="45" t="s">
        <v>14</v>
      </c>
    </row>
    <row r="5087" spans="1:13" x14ac:dyDescent="0.25">
      <c r="A5087" s="44" t="s">
        <v>14</v>
      </c>
      <c r="B5087" s="27" t="s">
        <v>14</v>
      </c>
      <c r="C5087" s="27" t="s">
        <v>14</v>
      </c>
      <c r="D5087" s="44" t="s">
        <v>14</v>
      </c>
      <c r="E5087" s="22" t="s">
        <v>14</v>
      </c>
      <c r="F5087" s="44" t="s">
        <v>14</v>
      </c>
      <c r="G5087" s="44" t="s">
        <v>14</v>
      </c>
      <c r="H5087" s="44" t="s">
        <v>14</v>
      </c>
      <c r="I5087" s="22" t="s">
        <v>14</v>
      </c>
      <c r="J5087" s="22" t="s">
        <v>14</v>
      </c>
      <c r="K5087" s="22" t="s">
        <v>14</v>
      </c>
      <c r="M5087" s="45" t="s">
        <v>14</v>
      </c>
    </row>
    <row r="5088" spans="1:13" x14ac:dyDescent="0.25">
      <c r="A5088" s="44" t="s">
        <v>14</v>
      </c>
      <c r="B5088" s="27" t="s">
        <v>14</v>
      </c>
      <c r="C5088" s="27" t="s">
        <v>14</v>
      </c>
      <c r="D5088" s="44" t="s">
        <v>14</v>
      </c>
      <c r="E5088" s="22" t="s">
        <v>14</v>
      </c>
      <c r="F5088" s="44" t="s">
        <v>14</v>
      </c>
      <c r="G5088" s="44" t="s">
        <v>14</v>
      </c>
      <c r="H5088" s="44" t="s">
        <v>14</v>
      </c>
      <c r="I5088" s="22" t="s">
        <v>14</v>
      </c>
      <c r="J5088" s="22" t="s">
        <v>14</v>
      </c>
      <c r="K5088" s="22" t="s">
        <v>14</v>
      </c>
      <c r="M5088" s="45" t="s">
        <v>14</v>
      </c>
    </row>
    <row r="5089" spans="1:13" x14ac:dyDescent="0.25">
      <c r="A5089" s="44" t="s">
        <v>14</v>
      </c>
      <c r="B5089" s="27" t="s">
        <v>14</v>
      </c>
      <c r="C5089" s="27" t="s">
        <v>14</v>
      </c>
      <c r="D5089" s="44" t="s">
        <v>14</v>
      </c>
      <c r="E5089" s="22" t="s">
        <v>14</v>
      </c>
      <c r="F5089" s="44" t="s">
        <v>14</v>
      </c>
      <c r="G5089" s="44" t="s">
        <v>14</v>
      </c>
      <c r="H5089" s="44" t="s">
        <v>14</v>
      </c>
      <c r="I5089" s="22" t="s">
        <v>14</v>
      </c>
      <c r="J5089" s="22" t="s">
        <v>14</v>
      </c>
      <c r="K5089" s="22" t="s">
        <v>14</v>
      </c>
      <c r="M5089" s="45" t="s">
        <v>14</v>
      </c>
    </row>
    <row r="5090" spans="1:13" x14ac:dyDescent="0.25">
      <c r="A5090" s="44" t="s">
        <v>14</v>
      </c>
      <c r="B5090" s="27" t="s">
        <v>14</v>
      </c>
      <c r="C5090" s="27" t="s">
        <v>14</v>
      </c>
      <c r="D5090" s="44" t="s">
        <v>14</v>
      </c>
      <c r="E5090" s="22" t="s">
        <v>14</v>
      </c>
      <c r="F5090" s="44" t="s">
        <v>14</v>
      </c>
      <c r="G5090" s="44" t="s">
        <v>14</v>
      </c>
      <c r="H5090" s="44" t="s">
        <v>14</v>
      </c>
      <c r="I5090" s="22" t="s">
        <v>14</v>
      </c>
      <c r="J5090" s="22" t="s">
        <v>14</v>
      </c>
      <c r="K5090" s="22" t="s">
        <v>14</v>
      </c>
      <c r="M5090" s="45" t="s">
        <v>14</v>
      </c>
    </row>
    <row r="5091" spans="1:13" x14ac:dyDescent="0.25">
      <c r="A5091" s="44" t="s">
        <v>14</v>
      </c>
      <c r="B5091" s="27" t="s">
        <v>14</v>
      </c>
      <c r="C5091" s="27" t="s">
        <v>14</v>
      </c>
      <c r="D5091" s="44" t="s">
        <v>14</v>
      </c>
      <c r="E5091" s="22" t="s">
        <v>14</v>
      </c>
      <c r="F5091" s="44" t="s">
        <v>14</v>
      </c>
      <c r="G5091" s="44" t="s">
        <v>14</v>
      </c>
      <c r="H5091" s="44" t="s">
        <v>14</v>
      </c>
      <c r="I5091" s="22" t="s">
        <v>14</v>
      </c>
      <c r="J5091" s="22" t="s">
        <v>14</v>
      </c>
      <c r="K5091" s="22" t="s">
        <v>14</v>
      </c>
      <c r="M5091" s="45" t="s">
        <v>14</v>
      </c>
    </row>
    <row r="5092" spans="1:13" x14ac:dyDescent="0.25">
      <c r="A5092" s="44" t="s">
        <v>14</v>
      </c>
      <c r="B5092" s="27" t="s">
        <v>14</v>
      </c>
      <c r="C5092" s="27" t="s">
        <v>14</v>
      </c>
      <c r="D5092" s="44" t="s">
        <v>14</v>
      </c>
      <c r="E5092" s="22" t="s">
        <v>14</v>
      </c>
      <c r="F5092" s="44" t="s">
        <v>14</v>
      </c>
      <c r="G5092" s="44" t="s">
        <v>14</v>
      </c>
      <c r="H5092" s="44" t="s">
        <v>14</v>
      </c>
      <c r="I5092" s="22" t="s">
        <v>14</v>
      </c>
      <c r="J5092" s="22" t="s">
        <v>14</v>
      </c>
      <c r="K5092" s="22" t="s">
        <v>14</v>
      </c>
      <c r="M5092" s="45" t="s">
        <v>14</v>
      </c>
    </row>
    <row r="5093" spans="1:13" x14ac:dyDescent="0.25">
      <c r="A5093" s="44" t="s">
        <v>14</v>
      </c>
      <c r="B5093" s="27" t="s">
        <v>14</v>
      </c>
      <c r="C5093" s="27" t="s">
        <v>14</v>
      </c>
      <c r="D5093" s="44" t="s">
        <v>14</v>
      </c>
      <c r="E5093" s="22" t="s">
        <v>14</v>
      </c>
      <c r="F5093" s="44" t="s">
        <v>14</v>
      </c>
      <c r="G5093" s="44" t="s">
        <v>14</v>
      </c>
      <c r="H5093" s="44" t="s">
        <v>14</v>
      </c>
      <c r="I5093" s="22" t="s">
        <v>14</v>
      </c>
      <c r="J5093" s="22" t="s">
        <v>14</v>
      </c>
      <c r="K5093" s="22" t="s">
        <v>14</v>
      </c>
      <c r="M5093" s="45" t="s">
        <v>14</v>
      </c>
    </row>
    <row r="5094" spans="1:13" x14ac:dyDescent="0.25">
      <c r="A5094" s="44" t="s">
        <v>14</v>
      </c>
      <c r="B5094" s="27" t="s">
        <v>14</v>
      </c>
      <c r="C5094" s="27" t="s">
        <v>14</v>
      </c>
      <c r="D5094" s="44" t="s">
        <v>14</v>
      </c>
      <c r="E5094" s="22" t="s">
        <v>14</v>
      </c>
      <c r="F5094" s="44" t="s">
        <v>14</v>
      </c>
      <c r="G5094" s="44" t="s">
        <v>14</v>
      </c>
      <c r="H5094" s="44" t="s">
        <v>14</v>
      </c>
      <c r="I5094" s="22" t="s">
        <v>14</v>
      </c>
      <c r="J5094" s="22" t="s">
        <v>14</v>
      </c>
      <c r="K5094" s="22" t="s">
        <v>14</v>
      </c>
      <c r="M5094" s="45" t="s">
        <v>14</v>
      </c>
    </row>
    <row r="5095" spans="1:13" x14ac:dyDescent="0.25">
      <c r="A5095" s="44" t="s">
        <v>14</v>
      </c>
      <c r="B5095" s="27" t="s">
        <v>14</v>
      </c>
      <c r="C5095" s="27" t="s">
        <v>14</v>
      </c>
      <c r="D5095" s="44" t="s">
        <v>14</v>
      </c>
      <c r="E5095" s="22" t="s">
        <v>14</v>
      </c>
      <c r="F5095" s="44" t="s">
        <v>14</v>
      </c>
      <c r="G5095" s="44" t="s">
        <v>14</v>
      </c>
      <c r="H5095" s="44" t="s">
        <v>14</v>
      </c>
      <c r="I5095" s="22" t="s">
        <v>14</v>
      </c>
      <c r="J5095" s="22" t="s">
        <v>14</v>
      </c>
      <c r="K5095" s="22" t="s">
        <v>14</v>
      </c>
      <c r="M5095" s="45" t="s">
        <v>14</v>
      </c>
    </row>
    <row r="5096" spans="1:13" x14ac:dyDescent="0.25">
      <c r="A5096" s="44" t="s">
        <v>14</v>
      </c>
      <c r="B5096" s="27" t="s">
        <v>14</v>
      </c>
      <c r="C5096" s="27" t="s">
        <v>14</v>
      </c>
      <c r="D5096" s="44" t="s">
        <v>14</v>
      </c>
      <c r="E5096" s="22" t="s">
        <v>14</v>
      </c>
      <c r="F5096" s="44" t="s">
        <v>14</v>
      </c>
      <c r="G5096" s="44" t="s">
        <v>14</v>
      </c>
      <c r="H5096" s="44" t="s">
        <v>14</v>
      </c>
      <c r="I5096" s="22" t="s">
        <v>14</v>
      </c>
      <c r="J5096" s="22" t="s">
        <v>14</v>
      </c>
      <c r="K5096" s="22" t="s">
        <v>14</v>
      </c>
      <c r="M5096" s="45" t="s">
        <v>14</v>
      </c>
    </row>
    <row r="5097" spans="1:13" x14ac:dyDescent="0.25">
      <c r="A5097" s="44" t="s">
        <v>14</v>
      </c>
      <c r="B5097" s="27" t="s">
        <v>14</v>
      </c>
      <c r="C5097" s="27" t="s">
        <v>14</v>
      </c>
      <c r="D5097" s="44" t="s">
        <v>14</v>
      </c>
      <c r="E5097" s="22" t="s">
        <v>14</v>
      </c>
      <c r="F5097" s="44" t="s">
        <v>14</v>
      </c>
      <c r="G5097" s="44" t="s">
        <v>14</v>
      </c>
      <c r="H5097" s="44" t="s">
        <v>14</v>
      </c>
      <c r="I5097" s="22" t="s">
        <v>14</v>
      </c>
      <c r="J5097" s="22" t="s">
        <v>14</v>
      </c>
      <c r="K5097" s="22" t="s">
        <v>14</v>
      </c>
      <c r="M5097" s="45" t="s">
        <v>14</v>
      </c>
    </row>
    <row r="5098" spans="1:13" x14ac:dyDescent="0.25">
      <c r="A5098" s="44" t="s">
        <v>14</v>
      </c>
      <c r="B5098" s="27" t="s">
        <v>14</v>
      </c>
      <c r="C5098" s="27" t="s">
        <v>14</v>
      </c>
      <c r="D5098" s="44" t="s">
        <v>14</v>
      </c>
      <c r="E5098" s="22" t="s">
        <v>14</v>
      </c>
      <c r="F5098" s="44" t="s">
        <v>14</v>
      </c>
      <c r="G5098" s="44" t="s">
        <v>14</v>
      </c>
      <c r="H5098" s="44" t="s">
        <v>14</v>
      </c>
      <c r="I5098" s="22" t="s">
        <v>14</v>
      </c>
      <c r="J5098" s="22" t="s">
        <v>14</v>
      </c>
      <c r="K5098" s="22" t="s">
        <v>14</v>
      </c>
      <c r="M5098" s="45" t="s">
        <v>14</v>
      </c>
    </row>
    <row r="5099" spans="1:13" x14ac:dyDescent="0.25">
      <c r="A5099" s="44" t="s">
        <v>14</v>
      </c>
      <c r="B5099" s="27" t="s">
        <v>14</v>
      </c>
      <c r="C5099" s="27" t="s">
        <v>14</v>
      </c>
      <c r="D5099" s="44" t="s">
        <v>14</v>
      </c>
      <c r="E5099" s="22" t="s">
        <v>14</v>
      </c>
      <c r="F5099" s="44" t="s">
        <v>14</v>
      </c>
      <c r="G5099" s="44" t="s">
        <v>14</v>
      </c>
      <c r="H5099" s="44" t="s">
        <v>14</v>
      </c>
      <c r="I5099" s="22" t="s">
        <v>14</v>
      </c>
      <c r="J5099" s="22" t="s">
        <v>14</v>
      </c>
      <c r="K5099" s="22" t="s">
        <v>14</v>
      </c>
      <c r="M5099" s="45" t="s">
        <v>14</v>
      </c>
    </row>
    <row r="5100" spans="1:13" x14ac:dyDescent="0.25">
      <c r="A5100" s="44" t="s">
        <v>14</v>
      </c>
      <c r="B5100" s="27" t="s">
        <v>14</v>
      </c>
      <c r="C5100" s="27" t="s">
        <v>14</v>
      </c>
      <c r="D5100" s="44" t="s">
        <v>14</v>
      </c>
      <c r="E5100" s="22" t="s">
        <v>14</v>
      </c>
      <c r="F5100" s="44" t="s">
        <v>14</v>
      </c>
      <c r="G5100" s="44" t="s">
        <v>14</v>
      </c>
      <c r="H5100" s="44" t="s">
        <v>14</v>
      </c>
      <c r="I5100" s="22" t="s">
        <v>14</v>
      </c>
      <c r="J5100" s="22" t="s">
        <v>14</v>
      </c>
      <c r="K5100" s="22" t="s">
        <v>14</v>
      </c>
      <c r="M5100" s="45" t="s">
        <v>14</v>
      </c>
    </row>
    <row r="5101" spans="1:13" x14ac:dyDescent="0.25">
      <c r="A5101" s="44" t="s">
        <v>14</v>
      </c>
      <c r="B5101" s="27" t="s">
        <v>14</v>
      </c>
      <c r="C5101" s="27" t="s">
        <v>14</v>
      </c>
      <c r="D5101" s="44" t="s">
        <v>14</v>
      </c>
      <c r="E5101" s="22" t="s">
        <v>14</v>
      </c>
      <c r="F5101" s="44" t="s">
        <v>14</v>
      </c>
      <c r="G5101" s="44" t="s">
        <v>14</v>
      </c>
      <c r="H5101" s="44" t="s">
        <v>14</v>
      </c>
      <c r="I5101" s="22" t="s">
        <v>14</v>
      </c>
      <c r="J5101" s="22" t="s">
        <v>14</v>
      </c>
      <c r="K5101" s="22" t="s">
        <v>14</v>
      </c>
      <c r="M5101" s="45" t="s">
        <v>14</v>
      </c>
    </row>
    <row r="5102" spans="1:13" x14ac:dyDescent="0.25">
      <c r="A5102" s="44" t="s">
        <v>14</v>
      </c>
      <c r="B5102" s="27" t="s">
        <v>14</v>
      </c>
      <c r="C5102" s="27" t="s">
        <v>14</v>
      </c>
      <c r="D5102" s="44" t="s">
        <v>14</v>
      </c>
      <c r="E5102" s="22" t="s">
        <v>14</v>
      </c>
      <c r="F5102" s="44" t="s">
        <v>14</v>
      </c>
      <c r="G5102" s="44" t="s">
        <v>14</v>
      </c>
      <c r="H5102" s="44" t="s">
        <v>14</v>
      </c>
      <c r="I5102" s="22" t="s">
        <v>14</v>
      </c>
      <c r="J5102" s="22" t="s">
        <v>14</v>
      </c>
      <c r="K5102" s="22" t="s">
        <v>14</v>
      </c>
      <c r="M5102" s="45" t="s">
        <v>14</v>
      </c>
    </row>
    <row r="5103" spans="1:13" x14ac:dyDescent="0.25">
      <c r="A5103" s="44" t="s">
        <v>14</v>
      </c>
      <c r="B5103" s="27" t="s">
        <v>14</v>
      </c>
      <c r="C5103" s="27" t="s">
        <v>14</v>
      </c>
      <c r="D5103" s="44" t="s">
        <v>14</v>
      </c>
      <c r="E5103" s="22" t="s">
        <v>14</v>
      </c>
      <c r="F5103" s="44" t="s">
        <v>14</v>
      </c>
      <c r="G5103" s="44" t="s">
        <v>14</v>
      </c>
      <c r="H5103" s="44" t="s">
        <v>14</v>
      </c>
      <c r="I5103" s="22" t="s">
        <v>14</v>
      </c>
      <c r="J5103" s="22" t="s">
        <v>14</v>
      </c>
      <c r="K5103" s="22" t="s">
        <v>14</v>
      </c>
      <c r="M5103" s="45" t="s">
        <v>14</v>
      </c>
    </row>
    <row r="5104" spans="1:13" x14ac:dyDescent="0.25">
      <c r="A5104" s="44" t="s">
        <v>14</v>
      </c>
      <c r="B5104" s="27" t="s">
        <v>14</v>
      </c>
      <c r="C5104" s="27" t="s">
        <v>14</v>
      </c>
      <c r="D5104" s="44" t="s">
        <v>14</v>
      </c>
      <c r="E5104" s="22" t="s">
        <v>14</v>
      </c>
      <c r="F5104" s="44" t="s">
        <v>14</v>
      </c>
      <c r="G5104" s="44" t="s">
        <v>14</v>
      </c>
      <c r="H5104" s="44" t="s">
        <v>14</v>
      </c>
      <c r="I5104" s="22" t="s">
        <v>14</v>
      </c>
      <c r="J5104" s="22" t="s">
        <v>14</v>
      </c>
      <c r="K5104" s="22" t="s">
        <v>14</v>
      </c>
      <c r="M5104" s="45" t="s">
        <v>14</v>
      </c>
    </row>
    <row r="5105" spans="1:13" x14ac:dyDescent="0.25">
      <c r="A5105" s="44" t="s">
        <v>14</v>
      </c>
      <c r="B5105" s="27" t="s">
        <v>14</v>
      </c>
      <c r="C5105" s="27" t="s">
        <v>14</v>
      </c>
      <c r="D5105" s="44" t="s">
        <v>14</v>
      </c>
      <c r="E5105" s="22" t="s">
        <v>14</v>
      </c>
      <c r="F5105" s="44" t="s">
        <v>14</v>
      </c>
      <c r="G5105" s="44" t="s">
        <v>14</v>
      </c>
      <c r="H5105" s="44" t="s">
        <v>14</v>
      </c>
      <c r="I5105" s="22" t="s">
        <v>14</v>
      </c>
      <c r="J5105" s="22" t="s">
        <v>14</v>
      </c>
      <c r="K5105" s="22" t="s">
        <v>14</v>
      </c>
      <c r="M5105" s="45" t="s">
        <v>14</v>
      </c>
    </row>
    <row r="5106" spans="1:13" x14ac:dyDescent="0.25">
      <c r="A5106" s="44" t="s">
        <v>14</v>
      </c>
      <c r="B5106" s="27" t="s">
        <v>14</v>
      </c>
      <c r="C5106" s="27" t="s">
        <v>14</v>
      </c>
      <c r="D5106" s="44" t="s">
        <v>14</v>
      </c>
      <c r="E5106" s="22" t="s">
        <v>14</v>
      </c>
      <c r="F5106" s="44" t="s">
        <v>14</v>
      </c>
      <c r="G5106" s="44" t="s">
        <v>14</v>
      </c>
      <c r="H5106" s="44" t="s">
        <v>14</v>
      </c>
      <c r="I5106" s="22" t="s">
        <v>14</v>
      </c>
      <c r="J5106" s="22" t="s">
        <v>14</v>
      </c>
      <c r="K5106" s="22" t="s">
        <v>14</v>
      </c>
      <c r="M5106" s="45" t="s">
        <v>14</v>
      </c>
    </row>
    <row r="5107" spans="1:13" x14ac:dyDescent="0.25">
      <c r="A5107" s="44" t="s">
        <v>14</v>
      </c>
      <c r="B5107" s="27" t="s">
        <v>14</v>
      </c>
      <c r="C5107" s="27" t="s">
        <v>14</v>
      </c>
      <c r="D5107" s="44" t="s">
        <v>14</v>
      </c>
      <c r="E5107" s="22" t="s">
        <v>14</v>
      </c>
      <c r="F5107" s="44" t="s">
        <v>14</v>
      </c>
      <c r="G5107" s="44" t="s">
        <v>14</v>
      </c>
      <c r="H5107" s="44" t="s">
        <v>14</v>
      </c>
      <c r="I5107" s="22" t="s">
        <v>14</v>
      </c>
      <c r="J5107" s="22" t="s">
        <v>14</v>
      </c>
      <c r="K5107" s="22" t="s">
        <v>14</v>
      </c>
      <c r="M5107" s="45" t="s">
        <v>14</v>
      </c>
    </row>
    <row r="5108" spans="1:13" x14ac:dyDescent="0.25">
      <c r="A5108" s="44" t="s">
        <v>14</v>
      </c>
      <c r="B5108" s="27" t="s">
        <v>14</v>
      </c>
      <c r="C5108" s="27" t="s">
        <v>14</v>
      </c>
      <c r="D5108" s="44" t="s">
        <v>14</v>
      </c>
      <c r="E5108" s="22" t="s">
        <v>14</v>
      </c>
      <c r="F5108" s="44" t="s">
        <v>14</v>
      </c>
      <c r="G5108" s="44" t="s">
        <v>14</v>
      </c>
      <c r="H5108" s="44" t="s">
        <v>14</v>
      </c>
      <c r="I5108" s="22" t="s">
        <v>14</v>
      </c>
      <c r="J5108" s="22" t="s">
        <v>14</v>
      </c>
      <c r="K5108" s="22" t="s">
        <v>14</v>
      </c>
      <c r="M5108" s="45" t="s">
        <v>14</v>
      </c>
    </row>
    <row r="5109" spans="1:13" x14ac:dyDescent="0.25">
      <c r="A5109" s="44" t="s">
        <v>14</v>
      </c>
      <c r="B5109" s="27" t="s">
        <v>14</v>
      </c>
      <c r="C5109" s="27" t="s">
        <v>14</v>
      </c>
      <c r="D5109" s="44" t="s">
        <v>14</v>
      </c>
      <c r="E5109" s="22" t="s">
        <v>14</v>
      </c>
      <c r="F5109" s="44" t="s">
        <v>14</v>
      </c>
      <c r="G5109" s="44" t="s">
        <v>14</v>
      </c>
      <c r="H5109" s="44" t="s">
        <v>14</v>
      </c>
      <c r="I5109" s="22" t="s">
        <v>14</v>
      </c>
      <c r="J5109" s="22" t="s">
        <v>14</v>
      </c>
      <c r="K5109" s="22" t="s">
        <v>14</v>
      </c>
      <c r="M5109" s="45" t="s">
        <v>14</v>
      </c>
    </row>
    <row r="5110" spans="1:13" x14ac:dyDescent="0.25">
      <c r="A5110" s="44" t="s">
        <v>14</v>
      </c>
      <c r="B5110" s="27" t="s">
        <v>14</v>
      </c>
      <c r="C5110" s="27" t="s">
        <v>14</v>
      </c>
      <c r="D5110" s="44" t="s">
        <v>14</v>
      </c>
      <c r="E5110" s="22" t="s">
        <v>14</v>
      </c>
      <c r="F5110" s="44" t="s">
        <v>14</v>
      </c>
      <c r="G5110" s="44" t="s">
        <v>14</v>
      </c>
      <c r="H5110" s="44" t="s">
        <v>14</v>
      </c>
      <c r="I5110" s="22" t="s">
        <v>14</v>
      </c>
      <c r="J5110" s="22" t="s">
        <v>14</v>
      </c>
      <c r="K5110" s="22" t="s">
        <v>14</v>
      </c>
      <c r="M5110" s="45" t="s">
        <v>14</v>
      </c>
    </row>
    <row r="5111" spans="1:13" x14ac:dyDescent="0.25">
      <c r="A5111" s="44" t="s">
        <v>14</v>
      </c>
      <c r="B5111" s="27" t="s">
        <v>14</v>
      </c>
      <c r="C5111" s="27" t="s">
        <v>14</v>
      </c>
      <c r="D5111" s="44" t="s">
        <v>14</v>
      </c>
      <c r="E5111" s="22" t="s">
        <v>14</v>
      </c>
      <c r="F5111" s="44" t="s">
        <v>14</v>
      </c>
      <c r="G5111" s="44" t="s">
        <v>14</v>
      </c>
      <c r="H5111" s="44" t="s">
        <v>14</v>
      </c>
      <c r="I5111" s="22" t="s">
        <v>14</v>
      </c>
      <c r="J5111" s="22" t="s">
        <v>14</v>
      </c>
      <c r="K5111" s="22" t="s">
        <v>14</v>
      </c>
      <c r="M5111" s="45" t="s">
        <v>14</v>
      </c>
    </row>
    <row r="5112" spans="1:13" x14ac:dyDescent="0.25">
      <c r="A5112" s="44" t="s">
        <v>14</v>
      </c>
      <c r="B5112" s="27" t="s">
        <v>14</v>
      </c>
      <c r="C5112" s="27" t="s">
        <v>14</v>
      </c>
      <c r="D5112" s="44" t="s">
        <v>14</v>
      </c>
      <c r="E5112" s="22" t="s">
        <v>14</v>
      </c>
      <c r="F5112" s="44" t="s">
        <v>14</v>
      </c>
      <c r="G5112" s="44" t="s">
        <v>14</v>
      </c>
      <c r="H5112" s="44" t="s">
        <v>14</v>
      </c>
      <c r="I5112" s="22" t="s">
        <v>14</v>
      </c>
      <c r="J5112" s="22" t="s">
        <v>14</v>
      </c>
      <c r="K5112" s="22" t="s">
        <v>14</v>
      </c>
      <c r="M5112" s="45" t="s">
        <v>14</v>
      </c>
    </row>
    <row r="5113" spans="1:13" x14ac:dyDescent="0.25">
      <c r="A5113" s="44" t="s">
        <v>14</v>
      </c>
      <c r="B5113" s="27" t="s">
        <v>14</v>
      </c>
      <c r="C5113" s="27" t="s">
        <v>14</v>
      </c>
      <c r="D5113" s="44" t="s">
        <v>14</v>
      </c>
      <c r="E5113" s="22" t="s">
        <v>14</v>
      </c>
      <c r="F5113" s="44" t="s">
        <v>14</v>
      </c>
      <c r="G5113" s="44" t="s">
        <v>14</v>
      </c>
      <c r="H5113" s="44" t="s">
        <v>14</v>
      </c>
      <c r="I5113" s="22" t="s">
        <v>14</v>
      </c>
      <c r="J5113" s="22" t="s">
        <v>14</v>
      </c>
      <c r="K5113" s="22" t="s">
        <v>14</v>
      </c>
      <c r="M5113" s="45" t="s">
        <v>14</v>
      </c>
    </row>
    <row r="5114" spans="1:13" x14ac:dyDescent="0.25">
      <c r="A5114" s="44" t="s">
        <v>14</v>
      </c>
      <c r="B5114" s="27" t="s">
        <v>14</v>
      </c>
      <c r="C5114" s="27" t="s">
        <v>14</v>
      </c>
      <c r="D5114" s="44" t="s">
        <v>14</v>
      </c>
      <c r="E5114" s="22" t="s">
        <v>14</v>
      </c>
      <c r="F5114" s="44" t="s">
        <v>14</v>
      </c>
      <c r="G5114" s="44" t="s">
        <v>14</v>
      </c>
      <c r="H5114" s="44" t="s">
        <v>14</v>
      </c>
      <c r="I5114" s="22" t="s">
        <v>14</v>
      </c>
      <c r="J5114" s="22" t="s">
        <v>14</v>
      </c>
      <c r="K5114" s="22" t="s">
        <v>14</v>
      </c>
      <c r="M5114" s="45" t="s">
        <v>14</v>
      </c>
    </row>
    <row r="5115" spans="1:13" x14ac:dyDescent="0.25">
      <c r="A5115" s="44" t="s">
        <v>14</v>
      </c>
      <c r="B5115" s="27" t="s">
        <v>14</v>
      </c>
      <c r="C5115" s="27" t="s">
        <v>14</v>
      </c>
      <c r="D5115" s="44" t="s">
        <v>14</v>
      </c>
      <c r="E5115" s="22" t="s">
        <v>14</v>
      </c>
      <c r="F5115" s="44" t="s">
        <v>14</v>
      </c>
      <c r="G5115" s="44" t="s">
        <v>14</v>
      </c>
      <c r="H5115" s="44" t="s">
        <v>14</v>
      </c>
      <c r="I5115" s="22" t="s">
        <v>14</v>
      </c>
      <c r="J5115" s="22" t="s">
        <v>14</v>
      </c>
      <c r="K5115" s="22" t="s">
        <v>14</v>
      </c>
      <c r="M5115" s="45" t="s">
        <v>14</v>
      </c>
    </row>
    <row r="5116" spans="1:13" x14ac:dyDescent="0.25">
      <c r="A5116" s="44" t="s">
        <v>14</v>
      </c>
      <c r="B5116" s="27" t="s">
        <v>14</v>
      </c>
      <c r="C5116" s="27" t="s">
        <v>14</v>
      </c>
      <c r="D5116" s="44" t="s">
        <v>14</v>
      </c>
      <c r="E5116" s="22" t="s">
        <v>14</v>
      </c>
      <c r="F5116" s="44" t="s">
        <v>14</v>
      </c>
      <c r="G5116" s="44" t="s">
        <v>14</v>
      </c>
      <c r="H5116" s="44" t="s">
        <v>14</v>
      </c>
      <c r="I5116" s="22" t="s">
        <v>14</v>
      </c>
      <c r="J5116" s="22" t="s">
        <v>14</v>
      </c>
      <c r="K5116" s="22" t="s">
        <v>14</v>
      </c>
      <c r="M5116" s="45" t="s">
        <v>14</v>
      </c>
    </row>
    <row r="5117" spans="1:13" x14ac:dyDescent="0.25">
      <c r="A5117" s="44" t="s">
        <v>14</v>
      </c>
      <c r="B5117" s="27" t="s">
        <v>14</v>
      </c>
      <c r="C5117" s="27" t="s">
        <v>14</v>
      </c>
      <c r="D5117" s="44" t="s">
        <v>14</v>
      </c>
      <c r="E5117" s="22" t="s">
        <v>14</v>
      </c>
      <c r="F5117" s="44" t="s">
        <v>14</v>
      </c>
      <c r="G5117" s="44" t="s">
        <v>14</v>
      </c>
      <c r="H5117" s="44" t="s">
        <v>14</v>
      </c>
      <c r="I5117" s="22" t="s">
        <v>14</v>
      </c>
      <c r="J5117" s="22" t="s">
        <v>14</v>
      </c>
      <c r="K5117" s="22" t="s">
        <v>14</v>
      </c>
      <c r="M5117" s="45" t="s">
        <v>14</v>
      </c>
    </row>
    <row r="5118" spans="1:13" x14ac:dyDescent="0.25">
      <c r="A5118" s="44" t="s">
        <v>14</v>
      </c>
      <c r="B5118" s="27" t="s">
        <v>14</v>
      </c>
      <c r="C5118" s="27" t="s">
        <v>14</v>
      </c>
      <c r="D5118" s="44" t="s">
        <v>14</v>
      </c>
      <c r="E5118" s="22" t="s">
        <v>14</v>
      </c>
      <c r="F5118" s="44" t="s">
        <v>14</v>
      </c>
      <c r="G5118" s="44" t="s">
        <v>14</v>
      </c>
      <c r="H5118" s="44" t="s">
        <v>14</v>
      </c>
      <c r="I5118" s="22" t="s">
        <v>14</v>
      </c>
      <c r="J5118" s="22" t="s">
        <v>14</v>
      </c>
      <c r="K5118" s="22" t="s">
        <v>14</v>
      </c>
      <c r="M5118" s="45" t="s">
        <v>14</v>
      </c>
    </row>
    <row r="5119" spans="1:13" x14ac:dyDescent="0.25">
      <c r="A5119" s="44" t="s">
        <v>14</v>
      </c>
      <c r="B5119" s="27" t="s">
        <v>14</v>
      </c>
      <c r="C5119" s="27" t="s">
        <v>14</v>
      </c>
      <c r="D5119" s="44" t="s">
        <v>14</v>
      </c>
      <c r="E5119" s="22" t="s">
        <v>14</v>
      </c>
      <c r="F5119" s="44" t="s">
        <v>14</v>
      </c>
      <c r="G5119" s="44" t="s">
        <v>14</v>
      </c>
      <c r="H5119" s="44" t="s">
        <v>14</v>
      </c>
      <c r="I5119" s="22" t="s">
        <v>14</v>
      </c>
      <c r="J5119" s="22" t="s">
        <v>14</v>
      </c>
      <c r="K5119" s="22" t="s">
        <v>14</v>
      </c>
      <c r="M5119" s="45" t="s">
        <v>14</v>
      </c>
    </row>
    <row r="5120" spans="1:13" x14ac:dyDescent="0.25">
      <c r="A5120" s="44" t="s">
        <v>14</v>
      </c>
      <c r="B5120" s="27" t="s">
        <v>14</v>
      </c>
      <c r="C5120" s="27" t="s">
        <v>14</v>
      </c>
      <c r="D5120" s="44" t="s">
        <v>14</v>
      </c>
      <c r="E5120" s="22" t="s">
        <v>14</v>
      </c>
      <c r="F5120" s="44" t="s">
        <v>14</v>
      </c>
      <c r="G5120" s="44" t="s">
        <v>14</v>
      </c>
      <c r="H5120" s="44" t="s">
        <v>14</v>
      </c>
      <c r="I5120" s="22" t="s">
        <v>14</v>
      </c>
      <c r="J5120" s="22" t="s">
        <v>14</v>
      </c>
      <c r="K5120" s="22" t="s">
        <v>14</v>
      </c>
      <c r="M5120" s="45" t="s">
        <v>14</v>
      </c>
    </row>
    <row r="5121" spans="1:13" x14ac:dyDescent="0.25">
      <c r="A5121" s="44" t="s">
        <v>14</v>
      </c>
      <c r="B5121" s="27" t="s">
        <v>14</v>
      </c>
      <c r="C5121" s="27" t="s">
        <v>14</v>
      </c>
      <c r="D5121" s="44" t="s">
        <v>14</v>
      </c>
      <c r="E5121" s="22" t="s">
        <v>14</v>
      </c>
      <c r="F5121" s="44" t="s">
        <v>14</v>
      </c>
      <c r="G5121" s="44" t="s">
        <v>14</v>
      </c>
      <c r="H5121" s="44" t="s">
        <v>14</v>
      </c>
      <c r="I5121" s="22" t="s">
        <v>14</v>
      </c>
      <c r="J5121" s="22" t="s">
        <v>14</v>
      </c>
      <c r="K5121" s="22" t="s">
        <v>14</v>
      </c>
      <c r="M5121" s="45" t="s">
        <v>14</v>
      </c>
    </row>
    <row r="5122" spans="1:13" x14ac:dyDescent="0.25">
      <c r="A5122" s="44" t="s">
        <v>14</v>
      </c>
      <c r="B5122" s="27" t="s">
        <v>14</v>
      </c>
      <c r="C5122" s="27" t="s">
        <v>14</v>
      </c>
      <c r="D5122" s="44" t="s">
        <v>14</v>
      </c>
      <c r="E5122" s="22" t="s">
        <v>14</v>
      </c>
      <c r="F5122" s="44" t="s">
        <v>14</v>
      </c>
      <c r="G5122" s="44" t="s">
        <v>14</v>
      </c>
      <c r="H5122" s="44" t="s">
        <v>14</v>
      </c>
      <c r="I5122" s="22" t="s">
        <v>14</v>
      </c>
      <c r="J5122" s="22" t="s">
        <v>14</v>
      </c>
      <c r="K5122" s="22" t="s">
        <v>14</v>
      </c>
      <c r="M5122" s="45" t="s">
        <v>14</v>
      </c>
    </row>
    <row r="5123" spans="1:13" x14ac:dyDescent="0.25">
      <c r="A5123" s="44" t="s">
        <v>14</v>
      </c>
      <c r="B5123" s="27" t="s">
        <v>14</v>
      </c>
      <c r="C5123" s="27" t="s">
        <v>14</v>
      </c>
      <c r="D5123" s="44" t="s">
        <v>14</v>
      </c>
      <c r="E5123" s="22" t="s">
        <v>14</v>
      </c>
      <c r="F5123" s="44" t="s">
        <v>14</v>
      </c>
      <c r="G5123" s="44" t="s">
        <v>14</v>
      </c>
      <c r="H5123" s="44" t="s">
        <v>14</v>
      </c>
      <c r="I5123" s="22" t="s">
        <v>14</v>
      </c>
      <c r="J5123" s="22" t="s">
        <v>14</v>
      </c>
      <c r="K5123" s="22" t="s">
        <v>14</v>
      </c>
      <c r="M5123" s="45" t="s">
        <v>14</v>
      </c>
    </row>
    <row r="5124" spans="1:13" x14ac:dyDescent="0.25">
      <c r="A5124" s="44" t="s">
        <v>14</v>
      </c>
      <c r="B5124" s="27" t="s">
        <v>14</v>
      </c>
      <c r="C5124" s="27" t="s">
        <v>14</v>
      </c>
      <c r="D5124" s="44" t="s">
        <v>14</v>
      </c>
      <c r="E5124" s="22" t="s">
        <v>14</v>
      </c>
      <c r="F5124" s="44" t="s">
        <v>14</v>
      </c>
      <c r="G5124" s="44" t="s">
        <v>14</v>
      </c>
      <c r="H5124" s="44" t="s">
        <v>14</v>
      </c>
      <c r="I5124" s="22" t="s">
        <v>14</v>
      </c>
      <c r="J5124" s="22" t="s">
        <v>14</v>
      </c>
      <c r="K5124" s="22" t="s">
        <v>14</v>
      </c>
      <c r="M5124" s="45" t="s">
        <v>14</v>
      </c>
    </row>
    <row r="5125" spans="1:13" x14ac:dyDescent="0.25">
      <c r="A5125" s="44" t="s">
        <v>14</v>
      </c>
      <c r="B5125" s="27" t="s">
        <v>14</v>
      </c>
      <c r="C5125" s="27" t="s">
        <v>14</v>
      </c>
      <c r="D5125" s="44" t="s">
        <v>14</v>
      </c>
      <c r="E5125" s="22" t="s">
        <v>14</v>
      </c>
      <c r="F5125" s="44" t="s">
        <v>14</v>
      </c>
      <c r="G5125" s="44" t="s">
        <v>14</v>
      </c>
      <c r="H5125" s="44" t="s">
        <v>14</v>
      </c>
      <c r="I5125" s="22" t="s">
        <v>14</v>
      </c>
      <c r="J5125" s="22" t="s">
        <v>14</v>
      </c>
      <c r="K5125" s="22" t="s">
        <v>14</v>
      </c>
      <c r="M5125" s="45" t="s">
        <v>14</v>
      </c>
    </row>
    <row r="5126" spans="1:13" x14ac:dyDescent="0.25">
      <c r="A5126" s="44" t="s">
        <v>14</v>
      </c>
      <c r="B5126" s="27" t="s">
        <v>14</v>
      </c>
      <c r="C5126" s="27" t="s">
        <v>14</v>
      </c>
      <c r="D5126" s="44" t="s">
        <v>14</v>
      </c>
      <c r="E5126" s="22" t="s">
        <v>14</v>
      </c>
      <c r="F5126" s="44" t="s">
        <v>14</v>
      </c>
      <c r="G5126" s="44" t="s">
        <v>14</v>
      </c>
      <c r="H5126" s="44" t="s">
        <v>14</v>
      </c>
      <c r="I5126" s="22" t="s">
        <v>14</v>
      </c>
      <c r="J5126" s="22" t="s">
        <v>14</v>
      </c>
      <c r="K5126" s="22" t="s">
        <v>14</v>
      </c>
      <c r="M5126" s="45" t="s">
        <v>14</v>
      </c>
    </row>
    <row r="5127" spans="1:13" x14ac:dyDescent="0.25">
      <c r="A5127" s="44" t="s">
        <v>14</v>
      </c>
      <c r="B5127" s="27" t="s">
        <v>14</v>
      </c>
      <c r="C5127" s="27" t="s">
        <v>14</v>
      </c>
      <c r="D5127" s="44" t="s">
        <v>14</v>
      </c>
      <c r="E5127" s="22" t="s">
        <v>14</v>
      </c>
      <c r="F5127" s="44" t="s">
        <v>14</v>
      </c>
      <c r="G5127" s="44" t="s">
        <v>14</v>
      </c>
      <c r="H5127" s="44" t="s">
        <v>14</v>
      </c>
      <c r="I5127" s="22" t="s">
        <v>14</v>
      </c>
      <c r="J5127" s="22" t="s">
        <v>14</v>
      </c>
      <c r="K5127" s="22" t="s">
        <v>14</v>
      </c>
      <c r="M5127" s="45" t="s">
        <v>14</v>
      </c>
    </row>
    <row r="5128" spans="1:13" x14ac:dyDescent="0.25">
      <c r="A5128" s="44" t="s">
        <v>14</v>
      </c>
      <c r="B5128" s="27" t="s">
        <v>14</v>
      </c>
      <c r="C5128" s="27" t="s">
        <v>14</v>
      </c>
      <c r="D5128" s="44" t="s">
        <v>14</v>
      </c>
      <c r="E5128" s="22" t="s">
        <v>14</v>
      </c>
      <c r="F5128" s="44" t="s">
        <v>14</v>
      </c>
      <c r="G5128" s="44" t="s">
        <v>14</v>
      </c>
      <c r="H5128" s="44" t="s">
        <v>14</v>
      </c>
      <c r="I5128" s="22" t="s">
        <v>14</v>
      </c>
      <c r="J5128" s="22" t="s">
        <v>14</v>
      </c>
      <c r="K5128" s="22" t="s">
        <v>14</v>
      </c>
      <c r="M5128" s="45" t="s">
        <v>14</v>
      </c>
    </row>
    <row r="5129" spans="1:13" x14ac:dyDescent="0.25">
      <c r="A5129" s="44" t="s">
        <v>14</v>
      </c>
      <c r="B5129" s="27" t="s">
        <v>14</v>
      </c>
      <c r="C5129" s="27" t="s">
        <v>14</v>
      </c>
      <c r="D5129" s="44" t="s">
        <v>14</v>
      </c>
      <c r="E5129" s="22" t="s">
        <v>14</v>
      </c>
      <c r="F5129" s="44" t="s">
        <v>14</v>
      </c>
      <c r="G5129" s="44" t="s">
        <v>14</v>
      </c>
      <c r="H5129" s="44" t="s">
        <v>14</v>
      </c>
      <c r="I5129" s="22" t="s">
        <v>14</v>
      </c>
      <c r="J5129" s="22" t="s">
        <v>14</v>
      </c>
      <c r="K5129" s="22" t="s">
        <v>14</v>
      </c>
      <c r="M5129" s="45" t="s">
        <v>14</v>
      </c>
    </row>
    <row r="5130" spans="1:13" x14ac:dyDescent="0.25">
      <c r="A5130" s="44" t="s">
        <v>14</v>
      </c>
      <c r="B5130" s="27" t="s">
        <v>14</v>
      </c>
      <c r="C5130" s="27" t="s">
        <v>14</v>
      </c>
      <c r="D5130" s="44" t="s">
        <v>14</v>
      </c>
      <c r="E5130" s="22" t="s">
        <v>14</v>
      </c>
      <c r="F5130" s="44" t="s">
        <v>14</v>
      </c>
      <c r="G5130" s="44" t="s">
        <v>14</v>
      </c>
      <c r="H5130" s="44" t="s">
        <v>14</v>
      </c>
      <c r="I5130" s="22" t="s">
        <v>14</v>
      </c>
      <c r="J5130" s="22" t="s">
        <v>14</v>
      </c>
      <c r="K5130" s="22" t="s">
        <v>14</v>
      </c>
      <c r="M5130" s="45" t="s">
        <v>14</v>
      </c>
    </row>
    <row r="5131" spans="1:13" x14ac:dyDescent="0.25">
      <c r="A5131" s="44" t="s">
        <v>14</v>
      </c>
      <c r="B5131" s="27" t="s">
        <v>14</v>
      </c>
      <c r="C5131" s="27" t="s">
        <v>14</v>
      </c>
      <c r="D5131" s="44" t="s">
        <v>14</v>
      </c>
      <c r="E5131" s="22" t="s">
        <v>14</v>
      </c>
      <c r="F5131" s="44" t="s">
        <v>14</v>
      </c>
      <c r="G5131" s="44" t="s">
        <v>14</v>
      </c>
      <c r="H5131" s="44" t="s">
        <v>14</v>
      </c>
      <c r="I5131" s="22" t="s">
        <v>14</v>
      </c>
      <c r="J5131" s="22" t="s">
        <v>14</v>
      </c>
      <c r="K5131" s="22" t="s">
        <v>14</v>
      </c>
      <c r="M5131" s="45" t="s">
        <v>14</v>
      </c>
    </row>
    <row r="5132" spans="1:13" x14ac:dyDescent="0.25">
      <c r="A5132" s="44" t="s">
        <v>14</v>
      </c>
      <c r="B5132" s="27" t="s">
        <v>14</v>
      </c>
      <c r="C5132" s="27" t="s">
        <v>14</v>
      </c>
      <c r="D5132" s="44" t="s">
        <v>14</v>
      </c>
      <c r="E5132" s="22" t="s">
        <v>14</v>
      </c>
      <c r="F5132" s="44" t="s">
        <v>14</v>
      </c>
      <c r="G5132" s="44" t="s">
        <v>14</v>
      </c>
      <c r="H5132" s="44" t="s">
        <v>14</v>
      </c>
      <c r="I5132" s="22" t="s">
        <v>14</v>
      </c>
      <c r="J5132" s="22" t="s">
        <v>14</v>
      </c>
      <c r="K5132" s="22" t="s">
        <v>14</v>
      </c>
      <c r="M5132" s="45" t="s">
        <v>14</v>
      </c>
    </row>
    <row r="5133" spans="1:13" x14ac:dyDescent="0.25">
      <c r="A5133" s="44" t="s">
        <v>14</v>
      </c>
      <c r="B5133" s="27" t="s">
        <v>14</v>
      </c>
      <c r="C5133" s="27" t="s">
        <v>14</v>
      </c>
      <c r="D5133" s="44" t="s">
        <v>14</v>
      </c>
      <c r="E5133" s="22" t="s">
        <v>14</v>
      </c>
      <c r="F5133" s="44" t="s">
        <v>14</v>
      </c>
      <c r="G5133" s="44" t="s">
        <v>14</v>
      </c>
      <c r="H5133" s="44" t="s">
        <v>14</v>
      </c>
      <c r="I5133" s="22" t="s">
        <v>14</v>
      </c>
      <c r="J5133" s="22" t="s">
        <v>14</v>
      </c>
      <c r="K5133" s="22" t="s">
        <v>14</v>
      </c>
      <c r="M5133" s="45" t="s">
        <v>14</v>
      </c>
    </row>
    <row r="5134" spans="1:13" x14ac:dyDescent="0.25">
      <c r="A5134" s="44" t="s">
        <v>14</v>
      </c>
      <c r="B5134" s="27" t="s">
        <v>14</v>
      </c>
      <c r="C5134" s="27" t="s">
        <v>14</v>
      </c>
      <c r="D5134" s="44" t="s">
        <v>14</v>
      </c>
      <c r="E5134" s="22" t="s">
        <v>14</v>
      </c>
      <c r="F5134" s="44" t="s">
        <v>14</v>
      </c>
      <c r="G5134" s="44" t="s">
        <v>14</v>
      </c>
      <c r="H5134" s="44" t="s">
        <v>14</v>
      </c>
      <c r="I5134" s="22" t="s">
        <v>14</v>
      </c>
      <c r="J5134" s="22" t="s">
        <v>14</v>
      </c>
      <c r="K5134" s="22" t="s">
        <v>14</v>
      </c>
      <c r="M5134" s="45" t="s">
        <v>14</v>
      </c>
    </row>
    <row r="5135" spans="1:13" x14ac:dyDescent="0.25">
      <c r="A5135" s="44" t="s">
        <v>14</v>
      </c>
      <c r="B5135" s="27" t="s">
        <v>14</v>
      </c>
      <c r="C5135" s="27" t="s">
        <v>14</v>
      </c>
      <c r="D5135" s="44" t="s">
        <v>14</v>
      </c>
      <c r="E5135" s="22" t="s">
        <v>14</v>
      </c>
      <c r="F5135" s="44" t="s">
        <v>14</v>
      </c>
      <c r="G5135" s="44" t="s">
        <v>14</v>
      </c>
      <c r="H5135" s="44" t="s">
        <v>14</v>
      </c>
      <c r="I5135" s="22" t="s">
        <v>14</v>
      </c>
      <c r="J5135" s="22" t="s">
        <v>14</v>
      </c>
      <c r="K5135" s="22" t="s">
        <v>14</v>
      </c>
      <c r="M5135" s="45" t="s">
        <v>14</v>
      </c>
    </row>
    <row r="5136" spans="1:13" x14ac:dyDescent="0.25">
      <c r="A5136" s="44" t="s">
        <v>14</v>
      </c>
      <c r="B5136" s="27" t="s">
        <v>14</v>
      </c>
      <c r="C5136" s="27" t="s">
        <v>14</v>
      </c>
      <c r="D5136" s="44" t="s">
        <v>14</v>
      </c>
      <c r="E5136" s="22" t="s">
        <v>14</v>
      </c>
      <c r="F5136" s="44" t="s">
        <v>14</v>
      </c>
      <c r="G5136" s="44" t="s">
        <v>14</v>
      </c>
      <c r="H5136" s="44" t="s">
        <v>14</v>
      </c>
      <c r="I5136" s="22" t="s">
        <v>14</v>
      </c>
      <c r="J5136" s="22" t="s">
        <v>14</v>
      </c>
      <c r="K5136" s="22" t="s">
        <v>14</v>
      </c>
      <c r="M5136" s="45" t="s">
        <v>14</v>
      </c>
    </row>
    <row r="5137" spans="1:13" x14ac:dyDescent="0.25">
      <c r="A5137" s="44" t="s">
        <v>14</v>
      </c>
      <c r="B5137" s="27" t="s">
        <v>14</v>
      </c>
      <c r="C5137" s="27" t="s">
        <v>14</v>
      </c>
      <c r="D5137" s="44" t="s">
        <v>14</v>
      </c>
      <c r="E5137" s="22" t="s">
        <v>14</v>
      </c>
      <c r="F5137" s="44" t="s">
        <v>14</v>
      </c>
      <c r="G5137" s="44" t="s">
        <v>14</v>
      </c>
      <c r="H5137" s="44" t="s">
        <v>14</v>
      </c>
      <c r="I5137" s="22" t="s">
        <v>14</v>
      </c>
      <c r="J5137" s="22" t="s">
        <v>14</v>
      </c>
      <c r="K5137" s="22" t="s">
        <v>14</v>
      </c>
      <c r="M5137" s="45" t="s">
        <v>14</v>
      </c>
    </row>
    <row r="5138" spans="1:13" x14ac:dyDescent="0.25">
      <c r="A5138" s="44" t="s">
        <v>14</v>
      </c>
      <c r="B5138" s="27" t="s">
        <v>14</v>
      </c>
      <c r="C5138" s="27" t="s">
        <v>14</v>
      </c>
      <c r="D5138" s="44" t="s">
        <v>14</v>
      </c>
      <c r="E5138" s="22" t="s">
        <v>14</v>
      </c>
      <c r="F5138" s="44" t="s">
        <v>14</v>
      </c>
      <c r="G5138" s="44" t="s">
        <v>14</v>
      </c>
      <c r="H5138" s="44" t="s">
        <v>14</v>
      </c>
      <c r="I5138" s="22" t="s">
        <v>14</v>
      </c>
      <c r="J5138" s="22" t="s">
        <v>14</v>
      </c>
      <c r="K5138" s="22" t="s">
        <v>14</v>
      </c>
      <c r="M5138" s="45" t="s">
        <v>14</v>
      </c>
    </row>
    <row r="5139" spans="1:13" x14ac:dyDescent="0.25">
      <c r="A5139" s="44" t="s">
        <v>14</v>
      </c>
      <c r="B5139" s="27" t="s">
        <v>14</v>
      </c>
      <c r="C5139" s="27" t="s">
        <v>14</v>
      </c>
      <c r="D5139" s="44" t="s">
        <v>14</v>
      </c>
      <c r="E5139" s="22" t="s">
        <v>14</v>
      </c>
      <c r="F5139" s="44" t="s">
        <v>14</v>
      </c>
      <c r="G5139" s="44" t="s">
        <v>14</v>
      </c>
      <c r="H5139" s="44" t="s">
        <v>14</v>
      </c>
      <c r="I5139" s="22" t="s">
        <v>14</v>
      </c>
      <c r="J5139" s="22" t="s">
        <v>14</v>
      </c>
      <c r="K5139" s="22" t="s">
        <v>14</v>
      </c>
      <c r="M5139" s="45" t="s">
        <v>14</v>
      </c>
    </row>
    <row r="5140" spans="1:13" x14ac:dyDescent="0.25">
      <c r="A5140" s="44" t="s">
        <v>14</v>
      </c>
      <c r="B5140" s="27" t="s">
        <v>14</v>
      </c>
      <c r="C5140" s="27" t="s">
        <v>14</v>
      </c>
      <c r="D5140" s="44" t="s">
        <v>14</v>
      </c>
      <c r="E5140" s="22" t="s">
        <v>14</v>
      </c>
      <c r="F5140" s="44" t="s">
        <v>14</v>
      </c>
      <c r="G5140" s="44" t="s">
        <v>14</v>
      </c>
      <c r="H5140" s="44" t="s">
        <v>14</v>
      </c>
      <c r="I5140" s="22" t="s">
        <v>14</v>
      </c>
      <c r="J5140" s="22" t="s">
        <v>14</v>
      </c>
      <c r="K5140" s="22" t="s">
        <v>14</v>
      </c>
      <c r="M5140" s="45" t="s">
        <v>14</v>
      </c>
    </row>
    <row r="5141" spans="1:13" x14ac:dyDescent="0.25">
      <c r="A5141" s="44" t="s">
        <v>14</v>
      </c>
      <c r="B5141" s="27" t="s">
        <v>14</v>
      </c>
      <c r="C5141" s="27" t="s">
        <v>14</v>
      </c>
      <c r="D5141" s="44" t="s">
        <v>14</v>
      </c>
      <c r="E5141" s="22" t="s">
        <v>14</v>
      </c>
      <c r="F5141" s="44" t="s">
        <v>14</v>
      </c>
      <c r="G5141" s="44" t="s">
        <v>14</v>
      </c>
      <c r="H5141" s="44" t="s">
        <v>14</v>
      </c>
      <c r="I5141" s="22" t="s">
        <v>14</v>
      </c>
      <c r="J5141" s="22" t="s">
        <v>14</v>
      </c>
      <c r="K5141" s="22" t="s">
        <v>14</v>
      </c>
      <c r="M5141" s="45" t="s">
        <v>14</v>
      </c>
    </row>
    <row r="5142" spans="1:13" x14ac:dyDescent="0.25">
      <c r="A5142" s="44" t="s">
        <v>14</v>
      </c>
      <c r="B5142" s="27" t="s">
        <v>14</v>
      </c>
      <c r="C5142" s="27" t="s">
        <v>14</v>
      </c>
      <c r="D5142" s="44" t="s">
        <v>14</v>
      </c>
      <c r="E5142" s="22" t="s">
        <v>14</v>
      </c>
      <c r="F5142" s="44" t="s">
        <v>14</v>
      </c>
      <c r="G5142" s="44" t="s">
        <v>14</v>
      </c>
      <c r="H5142" s="44" t="s">
        <v>14</v>
      </c>
      <c r="I5142" s="22" t="s">
        <v>14</v>
      </c>
      <c r="J5142" s="22" t="s">
        <v>14</v>
      </c>
      <c r="K5142" s="22" t="s">
        <v>14</v>
      </c>
      <c r="M5142" s="45" t="s">
        <v>14</v>
      </c>
    </row>
    <row r="5143" spans="1:13" x14ac:dyDescent="0.25">
      <c r="A5143" s="44" t="s">
        <v>14</v>
      </c>
      <c r="B5143" s="27" t="s">
        <v>14</v>
      </c>
      <c r="C5143" s="27" t="s">
        <v>14</v>
      </c>
      <c r="D5143" s="44" t="s">
        <v>14</v>
      </c>
      <c r="E5143" s="22" t="s">
        <v>14</v>
      </c>
      <c r="F5143" s="44" t="s">
        <v>14</v>
      </c>
      <c r="G5143" s="44" t="s">
        <v>14</v>
      </c>
      <c r="H5143" s="44" t="s">
        <v>14</v>
      </c>
      <c r="I5143" s="22" t="s">
        <v>14</v>
      </c>
      <c r="J5143" s="22" t="s">
        <v>14</v>
      </c>
      <c r="K5143" s="22" t="s">
        <v>14</v>
      </c>
      <c r="M5143" s="45" t="s">
        <v>14</v>
      </c>
    </row>
    <row r="5144" spans="1:13" x14ac:dyDescent="0.25">
      <c r="A5144" s="44" t="s">
        <v>14</v>
      </c>
      <c r="B5144" s="27" t="s">
        <v>14</v>
      </c>
      <c r="C5144" s="27" t="s">
        <v>14</v>
      </c>
      <c r="D5144" s="44" t="s">
        <v>14</v>
      </c>
      <c r="E5144" s="22" t="s">
        <v>14</v>
      </c>
      <c r="F5144" s="44" t="s">
        <v>14</v>
      </c>
      <c r="G5144" s="44" t="s">
        <v>14</v>
      </c>
      <c r="H5144" s="44" t="s">
        <v>14</v>
      </c>
      <c r="I5144" s="22" t="s">
        <v>14</v>
      </c>
      <c r="J5144" s="22" t="s">
        <v>14</v>
      </c>
      <c r="K5144" s="22" t="s">
        <v>14</v>
      </c>
      <c r="M5144" s="45" t="s">
        <v>14</v>
      </c>
    </row>
    <row r="5145" spans="1:13" x14ac:dyDescent="0.25">
      <c r="A5145" s="44" t="s">
        <v>14</v>
      </c>
      <c r="B5145" s="27" t="s">
        <v>14</v>
      </c>
      <c r="C5145" s="27" t="s">
        <v>14</v>
      </c>
      <c r="D5145" s="44" t="s">
        <v>14</v>
      </c>
      <c r="E5145" s="22" t="s">
        <v>14</v>
      </c>
      <c r="F5145" s="44" t="s">
        <v>14</v>
      </c>
      <c r="G5145" s="44" t="s">
        <v>14</v>
      </c>
      <c r="H5145" s="44" t="s">
        <v>14</v>
      </c>
      <c r="I5145" s="22" t="s">
        <v>14</v>
      </c>
      <c r="J5145" s="22" t="s">
        <v>14</v>
      </c>
      <c r="K5145" s="22" t="s">
        <v>14</v>
      </c>
      <c r="M5145" s="45" t="s">
        <v>14</v>
      </c>
    </row>
    <row r="5146" spans="1:13" x14ac:dyDescent="0.25">
      <c r="A5146" s="44" t="s">
        <v>14</v>
      </c>
      <c r="B5146" s="27" t="s">
        <v>14</v>
      </c>
      <c r="C5146" s="27" t="s">
        <v>14</v>
      </c>
      <c r="D5146" s="44" t="s">
        <v>14</v>
      </c>
      <c r="E5146" s="22" t="s">
        <v>14</v>
      </c>
      <c r="F5146" s="44" t="s">
        <v>14</v>
      </c>
      <c r="G5146" s="44" t="s">
        <v>14</v>
      </c>
      <c r="H5146" s="44" t="s">
        <v>14</v>
      </c>
      <c r="I5146" s="22" t="s">
        <v>14</v>
      </c>
      <c r="J5146" s="22" t="s">
        <v>14</v>
      </c>
      <c r="K5146" s="22" t="s">
        <v>14</v>
      </c>
      <c r="M5146" s="45" t="s">
        <v>14</v>
      </c>
    </row>
    <row r="5147" spans="1:13" x14ac:dyDescent="0.25">
      <c r="A5147" s="44" t="s">
        <v>14</v>
      </c>
      <c r="B5147" s="27" t="s">
        <v>14</v>
      </c>
      <c r="C5147" s="27" t="s">
        <v>14</v>
      </c>
      <c r="D5147" s="44" t="s">
        <v>14</v>
      </c>
      <c r="E5147" s="22" t="s">
        <v>14</v>
      </c>
      <c r="F5147" s="44" t="s">
        <v>14</v>
      </c>
      <c r="G5147" s="44" t="s">
        <v>14</v>
      </c>
      <c r="H5147" s="44" t="s">
        <v>14</v>
      </c>
      <c r="I5147" s="22" t="s">
        <v>14</v>
      </c>
      <c r="J5147" s="22" t="s">
        <v>14</v>
      </c>
      <c r="K5147" s="22" t="s">
        <v>14</v>
      </c>
      <c r="M5147" s="45" t="s">
        <v>14</v>
      </c>
    </row>
    <row r="5148" spans="1:13" x14ac:dyDescent="0.25">
      <c r="A5148" s="44" t="s">
        <v>14</v>
      </c>
      <c r="B5148" s="27" t="s">
        <v>14</v>
      </c>
      <c r="C5148" s="27" t="s">
        <v>14</v>
      </c>
      <c r="D5148" s="44" t="s">
        <v>14</v>
      </c>
      <c r="E5148" s="22" t="s">
        <v>14</v>
      </c>
      <c r="F5148" s="44" t="s">
        <v>14</v>
      </c>
      <c r="G5148" s="44" t="s">
        <v>14</v>
      </c>
      <c r="H5148" s="44" t="s">
        <v>14</v>
      </c>
      <c r="I5148" s="22" t="s">
        <v>14</v>
      </c>
      <c r="J5148" s="22" t="s">
        <v>14</v>
      </c>
      <c r="K5148" s="22" t="s">
        <v>14</v>
      </c>
      <c r="M5148" s="45" t="s">
        <v>14</v>
      </c>
    </row>
    <row r="5149" spans="1:13" x14ac:dyDescent="0.25">
      <c r="A5149" s="44" t="s">
        <v>14</v>
      </c>
      <c r="B5149" s="27" t="s">
        <v>14</v>
      </c>
      <c r="C5149" s="27" t="s">
        <v>14</v>
      </c>
      <c r="D5149" s="44" t="s">
        <v>14</v>
      </c>
      <c r="E5149" s="22" t="s">
        <v>14</v>
      </c>
      <c r="F5149" s="44" t="s">
        <v>14</v>
      </c>
      <c r="G5149" s="44" t="s">
        <v>14</v>
      </c>
      <c r="H5149" s="44" t="s">
        <v>14</v>
      </c>
      <c r="I5149" s="22" t="s">
        <v>14</v>
      </c>
      <c r="J5149" s="22" t="s">
        <v>14</v>
      </c>
      <c r="K5149" s="22" t="s">
        <v>14</v>
      </c>
      <c r="M5149" s="45" t="s">
        <v>14</v>
      </c>
    </row>
    <row r="5150" spans="1:13" x14ac:dyDescent="0.25">
      <c r="A5150" s="44" t="s">
        <v>14</v>
      </c>
      <c r="B5150" s="27" t="s">
        <v>14</v>
      </c>
      <c r="C5150" s="27" t="s">
        <v>14</v>
      </c>
      <c r="D5150" s="44" t="s">
        <v>14</v>
      </c>
      <c r="E5150" s="22" t="s">
        <v>14</v>
      </c>
      <c r="F5150" s="44" t="s">
        <v>14</v>
      </c>
      <c r="G5150" s="44" t="s">
        <v>14</v>
      </c>
      <c r="H5150" s="44" t="s">
        <v>14</v>
      </c>
      <c r="I5150" s="22" t="s">
        <v>14</v>
      </c>
      <c r="J5150" s="22" t="s">
        <v>14</v>
      </c>
      <c r="K5150" s="22" t="s">
        <v>14</v>
      </c>
      <c r="M5150" s="45" t="s">
        <v>14</v>
      </c>
    </row>
    <row r="5151" spans="1:13" x14ac:dyDescent="0.25">
      <c r="A5151" s="44" t="s">
        <v>14</v>
      </c>
      <c r="B5151" s="27" t="s">
        <v>14</v>
      </c>
      <c r="C5151" s="27" t="s">
        <v>14</v>
      </c>
      <c r="D5151" s="44" t="s">
        <v>14</v>
      </c>
      <c r="E5151" s="22" t="s">
        <v>14</v>
      </c>
      <c r="F5151" s="44" t="s">
        <v>14</v>
      </c>
      <c r="G5151" s="44" t="s">
        <v>14</v>
      </c>
      <c r="H5151" s="44" t="s">
        <v>14</v>
      </c>
      <c r="I5151" s="22" t="s">
        <v>14</v>
      </c>
      <c r="J5151" s="22" t="s">
        <v>14</v>
      </c>
      <c r="K5151" s="22" t="s">
        <v>14</v>
      </c>
      <c r="M5151" s="45" t="s">
        <v>14</v>
      </c>
    </row>
    <row r="5152" spans="1:13" x14ac:dyDescent="0.25">
      <c r="A5152" s="44" t="s">
        <v>14</v>
      </c>
      <c r="B5152" s="27" t="s">
        <v>14</v>
      </c>
      <c r="C5152" s="27" t="s">
        <v>14</v>
      </c>
      <c r="D5152" s="44" t="s">
        <v>14</v>
      </c>
      <c r="E5152" s="22" t="s">
        <v>14</v>
      </c>
      <c r="F5152" s="44" t="s">
        <v>14</v>
      </c>
      <c r="G5152" s="44" t="s">
        <v>14</v>
      </c>
      <c r="H5152" s="44" t="s">
        <v>14</v>
      </c>
      <c r="I5152" s="22" t="s">
        <v>14</v>
      </c>
      <c r="J5152" s="22" t="s">
        <v>14</v>
      </c>
      <c r="K5152" s="22" t="s">
        <v>14</v>
      </c>
      <c r="M5152" s="45" t="s">
        <v>14</v>
      </c>
    </row>
    <row r="5153" spans="1:13" x14ac:dyDescent="0.25">
      <c r="A5153" s="44" t="s">
        <v>14</v>
      </c>
      <c r="B5153" s="27" t="s">
        <v>14</v>
      </c>
      <c r="C5153" s="27" t="s">
        <v>14</v>
      </c>
      <c r="D5153" s="44" t="s">
        <v>14</v>
      </c>
      <c r="E5153" s="22" t="s">
        <v>14</v>
      </c>
      <c r="F5153" s="44" t="s">
        <v>14</v>
      </c>
      <c r="G5153" s="44" t="s">
        <v>14</v>
      </c>
      <c r="H5153" s="44" t="s">
        <v>14</v>
      </c>
      <c r="I5153" s="22" t="s">
        <v>14</v>
      </c>
      <c r="J5153" s="22" t="s">
        <v>14</v>
      </c>
      <c r="K5153" s="22" t="s">
        <v>14</v>
      </c>
      <c r="M5153" s="45" t="s">
        <v>14</v>
      </c>
    </row>
    <row r="5154" spans="1:13" x14ac:dyDescent="0.25">
      <c r="A5154" s="44" t="s">
        <v>14</v>
      </c>
      <c r="B5154" s="27" t="s">
        <v>14</v>
      </c>
      <c r="C5154" s="27" t="s">
        <v>14</v>
      </c>
      <c r="D5154" s="44" t="s">
        <v>14</v>
      </c>
      <c r="E5154" s="22" t="s">
        <v>14</v>
      </c>
      <c r="F5154" s="44" t="s">
        <v>14</v>
      </c>
      <c r="G5154" s="44" t="s">
        <v>14</v>
      </c>
      <c r="H5154" s="44" t="s">
        <v>14</v>
      </c>
      <c r="I5154" s="22" t="s">
        <v>14</v>
      </c>
      <c r="J5154" s="22" t="s">
        <v>14</v>
      </c>
      <c r="K5154" s="22" t="s">
        <v>14</v>
      </c>
      <c r="M5154" s="45" t="s">
        <v>14</v>
      </c>
    </row>
    <row r="5155" spans="1:13" x14ac:dyDescent="0.25">
      <c r="A5155" s="44" t="s">
        <v>14</v>
      </c>
      <c r="B5155" s="27" t="s">
        <v>14</v>
      </c>
      <c r="C5155" s="27" t="s">
        <v>14</v>
      </c>
      <c r="D5155" s="44" t="s">
        <v>14</v>
      </c>
      <c r="E5155" s="22" t="s">
        <v>14</v>
      </c>
      <c r="F5155" s="44" t="s">
        <v>14</v>
      </c>
      <c r="G5155" s="44" t="s">
        <v>14</v>
      </c>
      <c r="H5155" s="44" t="s">
        <v>14</v>
      </c>
      <c r="I5155" s="22" t="s">
        <v>14</v>
      </c>
      <c r="J5155" s="22" t="s">
        <v>14</v>
      </c>
      <c r="K5155" s="22" t="s">
        <v>14</v>
      </c>
      <c r="M5155" s="45" t="s">
        <v>14</v>
      </c>
    </row>
    <row r="5156" spans="1:13" x14ac:dyDescent="0.25">
      <c r="A5156" s="44" t="s">
        <v>14</v>
      </c>
      <c r="B5156" s="27" t="s">
        <v>14</v>
      </c>
      <c r="C5156" s="27" t="s">
        <v>14</v>
      </c>
      <c r="D5156" s="44" t="s">
        <v>14</v>
      </c>
      <c r="E5156" s="22" t="s">
        <v>14</v>
      </c>
      <c r="F5156" s="44" t="s">
        <v>14</v>
      </c>
      <c r="G5156" s="44" t="s">
        <v>14</v>
      </c>
      <c r="H5156" s="44" t="s">
        <v>14</v>
      </c>
      <c r="I5156" s="22" t="s">
        <v>14</v>
      </c>
      <c r="J5156" s="22" t="s">
        <v>14</v>
      </c>
      <c r="K5156" s="22" t="s">
        <v>14</v>
      </c>
      <c r="M5156" s="45" t="s">
        <v>14</v>
      </c>
    </row>
    <row r="5157" spans="1:13" x14ac:dyDescent="0.25">
      <c r="A5157" s="44" t="s">
        <v>14</v>
      </c>
      <c r="B5157" s="27" t="s">
        <v>14</v>
      </c>
      <c r="C5157" s="27" t="s">
        <v>14</v>
      </c>
      <c r="D5157" s="44" t="s">
        <v>14</v>
      </c>
      <c r="E5157" s="22" t="s">
        <v>14</v>
      </c>
      <c r="F5157" s="44" t="s">
        <v>14</v>
      </c>
      <c r="G5157" s="44" t="s">
        <v>14</v>
      </c>
      <c r="H5157" s="44" t="s">
        <v>14</v>
      </c>
      <c r="I5157" s="22" t="s">
        <v>14</v>
      </c>
      <c r="J5157" s="22" t="s">
        <v>14</v>
      </c>
      <c r="K5157" s="22" t="s">
        <v>14</v>
      </c>
      <c r="M5157" s="45" t="s">
        <v>14</v>
      </c>
    </row>
    <row r="5158" spans="1:13" x14ac:dyDescent="0.25">
      <c r="A5158" s="44" t="s">
        <v>14</v>
      </c>
      <c r="B5158" s="27" t="s">
        <v>14</v>
      </c>
      <c r="C5158" s="27" t="s">
        <v>14</v>
      </c>
      <c r="D5158" s="44" t="s">
        <v>14</v>
      </c>
      <c r="E5158" s="22" t="s">
        <v>14</v>
      </c>
      <c r="F5158" s="44" t="s">
        <v>14</v>
      </c>
      <c r="G5158" s="44" t="s">
        <v>14</v>
      </c>
      <c r="H5158" s="44" t="s">
        <v>14</v>
      </c>
      <c r="I5158" s="22" t="s">
        <v>14</v>
      </c>
      <c r="J5158" s="22" t="s">
        <v>14</v>
      </c>
      <c r="K5158" s="22" t="s">
        <v>14</v>
      </c>
      <c r="M5158" s="45" t="s">
        <v>14</v>
      </c>
    </row>
    <row r="5159" spans="1:13" x14ac:dyDescent="0.25">
      <c r="A5159" s="44" t="s">
        <v>14</v>
      </c>
      <c r="B5159" s="27" t="s">
        <v>14</v>
      </c>
      <c r="C5159" s="27" t="s">
        <v>14</v>
      </c>
      <c r="D5159" s="44" t="s">
        <v>14</v>
      </c>
      <c r="E5159" s="22" t="s">
        <v>14</v>
      </c>
      <c r="F5159" s="44" t="s">
        <v>14</v>
      </c>
      <c r="G5159" s="44" t="s">
        <v>14</v>
      </c>
      <c r="H5159" s="44" t="s">
        <v>14</v>
      </c>
      <c r="I5159" s="22" t="s">
        <v>14</v>
      </c>
      <c r="J5159" s="22" t="s">
        <v>14</v>
      </c>
      <c r="K5159" s="22" t="s">
        <v>14</v>
      </c>
      <c r="M5159" s="45" t="s">
        <v>14</v>
      </c>
    </row>
    <row r="5160" spans="1:13" x14ac:dyDescent="0.25">
      <c r="A5160" s="44" t="s">
        <v>14</v>
      </c>
      <c r="B5160" s="27" t="s">
        <v>14</v>
      </c>
      <c r="C5160" s="27" t="s">
        <v>14</v>
      </c>
      <c r="D5160" s="44" t="s">
        <v>14</v>
      </c>
      <c r="E5160" s="22" t="s">
        <v>14</v>
      </c>
      <c r="F5160" s="44" t="s">
        <v>14</v>
      </c>
      <c r="G5160" s="44" t="s">
        <v>14</v>
      </c>
      <c r="H5160" s="44" t="s">
        <v>14</v>
      </c>
      <c r="I5160" s="22" t="s">
        <v>14</v>
      </c>
      <c r="J5160" s="22" t="s">
        <v>14</v>
      </c>
      <c r="K5160" s="22" t="s">
        <v>14</v>
      </c>
      <c r="M5160" s="45" t="s">
        <v>14</v>
      </c>
    </row>
    <row r="5161" spans="1:13" x14ac:dyDescent="0.25">
      <c r="A5161" s="44" t="s">
        <v>14</v>
      </c>
      <c r="B5161" s="27" t="s">
        <v>14</v>
      </c>
      <c r="C5161" s="27" t="s">
        <v>14</v>
      </c>
      <c r="D5161" s="44" t="s">
        <v>14</v>
      </c>
      <c r="E5161" s="22" t="s">
        <v>14</v>
      </c>
      <c r="F5161" s="44" t="s">
        <v>14</v>
      </c>
      <c r="G5161" s="44" t="s">
        <v>14</v>
      </c>
      <c r="H5161" s="44" t="s">
        <v>14</v>
      </c>
      <c r="I5161" s="22" t="s">
        <v>14</v>
      </c>
      <c r="J5161" s="22" t="s">
        <v>14</v>
      </c>
      <c r="K5161" s="22" t="s">
        <v>14</v>
      </c>
      <c r="M5161" s="45" t="s">
        <v>14</v>
      </c>
    </row>
    <row r="5162" spans="1:13" x14ac:dyDescent="0.25">
      <c r="A5162" s="44" t="s">
        <v>14</v>
      </c>
      <c r="B5162" s="27" t="s">
        <v>14</v>
      </c>
      <c r="C5162" s="27" t="s">
        <v>14</v>
      </c>
      <c r="D5162" s="44" t="s">
        <v>14</v>
      </c>
      <c r="E5162" s="22" t="s">
        <v>14</v>
      </c>
      <c r="F5162" s="44" t="s">
        <v>14</v>
      </c>
      <c r="G5162" s="44" t="s">
        <v>14</v>
      </c>
      <c r="H5162" s="44" t="s">
        <v>14</v>
      </c>
      <c r="I5162" s="22" t="s">
        <v>14</v>
      </c>
      <c r="J5162" s="22" t="s">
        <v>14</v>
      </c>
      <c r="K5162" s="22" t="s">
        <v>14</v>
      </c>
      <c r="M5162" s="45" t="s">
        <v>14</v>
      </c>
    </row>
    <row r="5163" spans="1:13" x14ac:dyDescent="0.25">
      <c r="A5163" s="44" t="s">
        <v>14</v>
      </c>
      <c r="B5163" s="27" t="s">
        <v>14</v>
      </c>
      <c r="C5163" s="27" t="s">
        <v>14</v>
      </c>
      <c r="D5163" s="44" t="s">
        <v>14</v>
      </c>
      <c r="E5163" s="22" t="s">
        <v>14</v>
      </c>
      <c r="F5163" s="44" t="s">
        <v>14</v>
      </c>
      <c r="G5163" s="44" t="s">
        <v>14</v>
      </c>
      <c r="H5163" s="44" t="s">
        <v>14</v>
      </c>
      <c r="I5163" s="22" t="s">
        <v>14</v>
      </c>
      <c r="J5163" s="22" t="s">
        <v>14</v>
      </c>
      <c r="K5163" s="22" t="s">
        <v>14</v>
      </c>
      <c r="M5163" s="45" t="s">
        <v>14</v>
      </c>
    </row>
    <row r="5164" spans="1:13" x14ac:dyDescent="0.25">
      <c r="A5164" s="44" t="s">
        <v>14</v>
      </c>
      <c r="B5164" s="27" t="s">
        <v>14</v>
      </c>
      <c r="C5164" s="27" t="s">
        <v>14</v>
      </c>
      <c r="D5164" s="44" t="s">
        <v>14</v>
      </c>
      <c r="E5164" s="22" t="s">
        <v>14</v>
      </c>
      <c r="F5164" s="44" t="s">
        <v>14</v>
      </c>
      <c r="G5164" s="44" t="s">
        <v>14</v>
      </c>
      <c r="H5164" s="44" t="s">
        <v>14</v>
      </c>
      <c r="I5164" s="22" t="s">
        <v>14</v>
      </c>
      <c r="J5164" s="22" t="s">
        <v>14</v>
      </c>
      <c r="K5164" s="22" t="s">
        <v>14</v>
      </c>
      <c r="M5164" s="45" t="s">
        <v>14</v>
      </c>
    </row>
    <row r="5165" spans="1:13" x14ac:dyDescent="0.25">
      <c r="A5165" s="44" t="s">
        <v>14</v>
      </c>
      <c r="B5165" s="27" t="s">
        <v>14</v>
      </c>
      <c r="C5165" s="27" t="s">
        <v>14</v>
      </c>
      <c r="D5165" s="44" t="s">
        <v>14</v>
      </c>
      <c r="E5165" s="22" t="s">
        <v>14</v>
      </c>
      <c r="F5165" s="44" t="s">
        <v>14</v>
      </c>
      <c r="G5165" s="44" t="s">
        <v>14</v>
      </c>
      <c r="H5165" s="44" t="s">
        <v>14</v>
      </c>
      <c r="I5165" s="22" t="s">
        <v>14</v>
      </c>
      <c r="J5165" s="22" t="s">
        <v>14</v>
      </c>
      <c r="K5165" s="22" t="s">
        <v>14</v>
      </c>
      <c r="M5165" s="45" t="s">
        <v>14</v>
      </c>
    </row>
    <row r="5166" spans="1:13" x14ac:dyDescent="0.25">
      <c r="A5166" s="44" t="s">
        <v>14</v>
      </c>
      <c r="B5166" s="27" t="s">
        <v>14</v>
      </c>
      <c r="C5166" s="27" t="s">
        <v>14</v>
      </c>
      <c r="D5166" s="44" t="s">
        <v>14</v>
      </c>
      <c r="E5166" s="22" t="s">
        <v>14</v>
      </c>
      <c r="F5166" s="44" t="s">
        <v>14</v>
      </c>
      <c r="G5166" s="44" t="s">
        <v>14</v>
      </c>
      <c r="H5166" s="44" t="s">
        <v>14</v>
      </c>
      <c r="I5166" s="22" t="s">
        <v>14</v>
      </c>
      <c r="J5166" s="22" t="s">
        <v>14</v>
      </c>
      <c r="K5166" s="22" t="s">
        <v>14</v>
      </c>
      <c r="M5166" s="45" t="s">
        <v>14</v>
      </c>
    </row>
    <row r="5167" spans="1:13" x14ac:dyDescent="0.25">
      <c r="A5167" s="44" t="s">
        <v>14</v>
      </c>
      <c r="B5167" s="27" t="s">
        <v>14</v>
      </c>
      <c r="C5167" s="27" t="s">
        <v>14</v>
      </c>
      <c r="D5167" s="44" t="s">
        <v>14</v>
      </c>
      <c r="E5167" s="22" t="s">
        <v>14</v>
      </c>
      <c r="F5167" s="44" t="s">
        <v>14</v>
      </c>
      <c r="G5167" s="44" t="s">
        <v>14</v>
      </c>
      <c r="H5167" s="44" t="s">
        <v>14</v>
      </c>
      <c r="I5167" s="22" t="s">
        <v>14</v>
      </c>
      <c r="J5167" s="22" t="s">
        <v>14</v>
      </c>
      <c r="K5167" s="22" t="s">
        <v>14</v>
      </c>
      <c r="M5167" s="45" t="s">
        <v>14</v>
      </c>
    </row>
    <row r="5168" spans="1:13" x14ac:dyDescent="0.25">
      <c r="A5168" s="44" t="s">
        <v>14</v>
      </c>
      <c r="B5168" s="27" t="s">
        <v>14</v>
      </c>
      <c r="C5168" s="27" t="s">
        <v>14</v>
      </c>
      <c r="D5168" s="44" t="s">
        <v>14</v>
      </c>
      <c r="E5168" s="22" t="s">
        <v>14</v>
      </c>
      <c r="F5168" s="44" t="s">
        <v>14</v>
      </c>
      <c r="G5168" s="44" t="s">
        <v>14</v>
      </c>
      <c r="H5168" s="44" t="s">
        <v>14</v>
      </c>
      <c r="I5168" s="22" t="s">
        <v>14</v>
      </c>
      <c r="J5168" s="22" t="s">
        <v>14</v>
      </c>
      <c r="K5168" s="22" t="s">
        <v>14</v>
      </c>
      <c r="M5168" s="45" t="s">
        <v>14</v>
      </c>
    </row>
    <row r="5169" spans="1:13" x14ac:dyDescent="0.25">
      <c r="A5169" s="44" t="s">
        <v>14</v>
      </c>
      <c r="B5169" s="27" t="s">
        <v>14</v>
      </c>
      <c r="C5169" s="27" t="s">
        <v>14</v>
      </c>
      <c r="D5169" s="44" t="s">
        <v>14</v>
      </c>
      <c r="E5169" s="22" t="s">
        <v>14</v>
      </c>
      <c r="F5169" s="44" t="s">
        <v>14</v>
      </c>
      <c r="G5169" s="44" t="s">
        <v>14</v>
      </c>
      <c r="H5169" s="44" t="s">
        <v>14</v>
      </c>
      <c r="I5169" s="22" t="s">
        <v>14</v>
      </c>
      <c r="J5169" s="22" t="s">
        <v>14</v>
      </c>
      <c r="K5169" s="22" t="s">
        <v>14</v>
      </c>
      <c r="M5169" s="45" t="s">
        <v>14</v>
      </c>
    </row>
    <row r="5170" spans="1:13" x14ac:dyDescent="0.25">
      <c r="A5170" s="44" t="s">
        <v>14</v>
      </c>
      <c r="B5170" s="27" t="s">
        <v>14</v>
      </c>
      <c r="C5170" s="27" t="s">
        <v>14</v>
      </c>
      <c r="D5170" s="44" t="s">
        <v>14</v>
      </c>
      <c r="E5170" s="22" t="s">
        <v>14</v>
      </c>
      <c r="F5170" s="44" t="s">
        <v>14</v>
      </c>
      <c r="G5170" s="44" t="s">
        <v>14</v>
      </c>
      <c r="H5170" s="44" t="s">
        <v>14</v>
      </c>
      <c r="I5170" s="22" t="s">
        <v>14</v>
      </c>
      <c r="J5170" s="22" t="s">
        <v>14</v>
      </c>
      <c r="K5170" s="22" t="s">
        <v>14</v>
      </c>
      <c r="M5170" s="45" t="s">
        <v>14</v>
      </c>
    </row>
    <row r="5171" spans="1:13" x14ac:dyDescent="0.25">
      <c r="A5171" s="44" t="s">
        <v>14</v>
      </c>
      <c r="B5171" s="27" t="s">
        <v>14</v>
      </c>
      <c r="C5171" s="27" t="s">
        <v>14</v>
      </c>
      <c r="D5171" s="44" t="s">
        <v>14</v>
      </c>
      <c r="E5171" s="22" t="s">
        <v>14</v>
      </c>
      <c r="F5171" s="44" t="s">
        <v>14</v>
      </c>
      <c r="G5171" s="44" t="s">
        <v>14</v>
      </c>
      <c r="H5171" s="44" t="s">
        <v>14</v>
      </c>
      <c r="I5171" s="22" t="s">
        <v>14</v>
      </c>
      <c r="J5171" s="22" t="s">
        <v>14</v>
      </c>
      <c r="K5171" s="22" t="s">
        <v>14</v>
      </c>
      <c r="M5171" s="45" t="s">
        <v>14</v>
      </c>
    </row>
    <row r="5172" spans="1:13" x14ac:dyDescent="0.25">
      <c r="A5172" s="44" t="s">
        <v>14</v>
      </c>
      <c r="B5172" s="27" t="s">
        <v>14</v>
      </c>
      <c r="C5172" s="27" t="s">
        <v>14</v>
      </c>
      <c r="D5172" s="44" t="s">
        <v>14</v>
      </c>
      <c r="E5172" s="22" t="s">
        <v>14</v>
      </c>
      <c r="F5172" s="44" t="s">
        <v>14</v>
      </c>
      <c r="G5172" s="44" t="s">
        <v>14</v>
      </c>
      <c r="H5172" s="44" t="s">
        <v>14</v>
      </c>
      <c r="I5172" s="22" t="s">
        <v>14</v>
      </c>
      <c r="J5172" s="22" t="s">
        <v>14</v>
      </c>
      <c r="K5172" s="22" t="s">
        <v>14</v>
      </c>
      <c r="M5172" s="45" t="s">
        <v>14</v>
      </c>
    </row>
    <row r="5173" spans="1:13" x14ac:dyDescent="0.25">
      <c r="A5173" s="44" t="s">
        <v>14</v>
      </c>
      <c r="B5173" s="27" t="s">
        <v>14</v>
      </c>
      <c r="C5173" s="27" t="s">
        <v>14</v>
      </c>
      <c r="D5173" s="44" t="s">
        <v>14</v>
      </c>
      <c r="E5173" s="22" t="s">
        <v>14</v>
      </c>
      <c r="F5173" s="44" t="s">
        <v>14</v>
      </c>
      <c r="G5173" s="44" t="s">
        <v>14</v>
      </c>
      <c r="H5173" s="44" t="s">
        <v>14</v>
      </c>
      <c r="I5173" s="22" t="s">
        <v>14</v>
      </c>
      <c r="J5173" s="22" t="s">
        <v>14</v>
      </c>
      <c r="K5173" s="22" t="s">
        <v>14</v>
      </c>
      <c r="M5173" s="45" t="s">
        <v>14</v>
      </c>
    </row>
    <row r="5174" spans="1:13" x14ac:dyDescent="0.25">
      <c r="A5174" s="44" t="s">
        <v>14</v>
      </c>
      <c r="B5174" s="27" t="s">
        <v>14</v>
      </c>
      <c r="C5174" s="27" t="s">
        <v>14</v>
      </c>
      <c r="D5174" s="44" t="s">
        <v>14</v>
      </c>
      <c r="E5174" s="22" t="s">
        <v>14</v>
      </c>
      <c r="F5174" s="44" t="s">
        <v>14</v>
      </c>
      <c r="G5174" s="44" t="s">
        <v>14</v>
      </c>
      <c r="H5174" s="44" t="s">
        <v>14</v>
      </c>
      <c r="I5174" s="22" t="s">
        <v>14</v>
      </c>
      <c r="J5174" s="22" t="s">
        <v>14</v>
      </c>
      <c r="K5174" s="22" t="s">
        <v>14</v>
      </c>
      <c r="M5174" s="45" t="s">
        <v>14</v>
      </c>
    </row>
    <row r="5175" spans="1:13" x14ac:dyDescent="0.25">
      <c r="A5175" s="44" t="s">
        <v>14</v>
      </c>
      <c r="B5175" s="27" t="s">
        <v>14</v>
      </c>
      <c r="C5175" s="27" t="s">
        <v>14</v>
      </c>
      <c r="D5175" s="44" t="s">
        <v>14</v>
      </c>
      <c r="E5175" s="22" t="s">
        <v>14</v>
      </c>
      <c r="F5175" s="44" t="s">
        <v>14</v>
      </c>
      <c r="G5175" s="44" t="s">
        <v>14</v>
      </c>
      <c r="H5175" s="44" t="s">
        <v>14</v>
      </c>
      <c r="I5175" s="22" t="s">
        <v>14</v>
      </c>
      <c r="J5175" s="22" t="s">
        <v>14</v>
      </c>
      <c r="K5175" s="22" t="s">
        <v>14</v>
      </c>
      <c r="M5175" s="45" t="s">
        <v>14</v>
      </c>
    </row>
    <row r="5176" spans="1:13" x14ac:dyDescent="0.25">
      <c r="A5176" s="44" t="s">
        <v>14</v>
      </c>
      <c r="B5176" s="27" t="s">
        <v>14</v>
      </c>
      <c r="C5176" s="27" t="s">
        <v>14</v>
      </c>
      <c r="D5176" s="44" t="s">
        <v>14</v>
      </c>
      <c r="E5176" s="22" t="s">
        <v>14</v>
      </c>
      <c r="F5176" s="44" t="s">
        <v>14</v>
      </c>
      <c r="G5176" s="44" t="s">
        <v>14</v>
      </c>
      <c r="H5176" s="44" t="s">
        <v>14</v>
      </c>
      <c r="I5176" s="22" t="s">
        <v>14</v>
      </c>
      <c r="J5176" s="22" t="s">
        <v>14</v>
      </c>
      <c r="K5176" s="22" t="s">
        <v>14</v>
      </c>
      <c r="M5176" s="45" t="s">
        <v>14</v>
      </c>
    </row>
    <row r="5177" spans="1:13" x14ac:dyDescent="0.25">
      <c r="A5177" s="44" t="s">
        <v>14</v>
      </c>
      <c r="B5177" s="27" t="s">
        <v>14</v>
      </c>
      <c r="C5177" s="27" t="s">
        <v>14</v>
      </c>
      <c r="D5177" s="44" t="s">
        <v>14</v>
      </c>
      <c r="E5177" s="22" t="s">
        <v>14</v>
      </c>
      <c r="F5177" s="44" t="s">
        <v>14</v>
      </c>
      <c r="G5177" s="44" t="s">
        <v>14</v>
      </c>
      <c r="H5177" s="44" t="s">
        <v>14</v>
      </c>
      <c r="I5177" s="22" t="s">
        <v>14</v>
      </c>
      <c r="J5177" s="22" t="s">
        <v>14</v>
      </c>
      <c r="K5177" s="22" t="s">
        <v>14</v>
      </c>
      <c r="M5177" s="45" t="s">
        <v>14</v>
      </c>
    </row>
    <row r="5178" spans="1:13" x14ac:dyDescent="0.25">
      <c r="A5178" s="44" t="s">
        <v>14</v>
      </c>
      <c r="B5178" s="27" t="s">
        <v>14</v>
      </c>
      <c r="C5178" s="27" t="s">
        <v>14</v>
      </c>
      <c r="D5178" s="44" t="s">
        <v>14</v>
      </c>
      <c r="E5178" s="22" t="s">
        <v>14</v>
      </c>
      <c r="F5178" s="44" t="s">
        <v>14</v>
      </c>
      <c r="G5178" s="44" t="s">
        <v>14</v>
      </c>
      <c r="H5178" s="44" t="s">
        <v>14</v>
      </c>
      <c r="I5178" s="22" t="s">
        <v>14</v>
      </c>
      <c r="J5178" s="22" t="s">
        <v>14</v>
      </c>
      <c r="K5178" s="22" t="s">
        <v>14</v>
      </c>
      <c r="M5178" s="45" t="s">
        <v>14</v>
      </c>
    </row>
    <row r="5179" spans="1:13" x14ac:dyDescent="0.25">
      <c r="A5179" s="44" t="s">
        <v>14</v>
      </c>
      <c r="B5179" s="27" t="s">
        <v>14</v>
      </c>
      <c r="C5179" s="27" t="s">
        <v>14</v>
      </c>
      <c r="D5179" s="44" t="s">
        <v>14</v>
      </c>
      <c r="E5179" s="22" t="s">
        <v>14</v>
      </c>
      <c r="F5179" s="44" t="s">
        <v>14</v>
      </c>
      <c r="G5179" s="44" t="s">
        <v>14</v>
      </c>
      <c r="H5179" s="44" t="s">
        <v>14</v>
      </c>
      <c r="I5179" s="22" t="s">
        <v>14</v>
      </c>
      <c r="J5179" s="22" t="s">
        <v>14</v>
      </c>
      <c r="K5179" s="22" t="s">
        <v>14</v>
      </c>
      <c r="M5179" s="45" t="s">
        <v>14</v>
      </c>
    </row>
    <row r="5180" spans="1:13" x14ac:dyDescent="0.25">
      <c r="A5180" s="44" t="s">
        <v>14</v>
      </c>
      <c r="B5180" s="27" t="s">
        <v>14</v>
      </c>
      <c r="C5180" s="27" t="s">
        <v>14</v>
      </c>
      <c r="D5180" s="44" t="s">
        <v>14</v>
      </c>
      <c r="E5180" s="22" t="s">
        <v>14</v>
      </c>
      <c r="F5180" s="44" t="s">
        <v>14</v>
      </c>
      <c r="G5180" s="44" t="s">
        <v>14</v>
      </c>
      <c r="H5180" s="44" t="s">
        <v>14</v>
      </c>
      <c r="I5180" s="22" t="s">
        <v>14</v>
      </c>
      <c r="J5180" s="22" t="s">
        <v>14</v>
      </c>
      <c r="K5180" s="22" t="s">
        <v>14</v>
      </c>
      <c r="M5180" s="45" t="s">
        <v>14</v>
      </c>
    </row>
    <row r="5181" spans="1:13" x14ac:dyDescent="0.25">
      <c r="A5181" s="44" t="s">
        <v>14</v>
      </c>
      <c r="B5181" s="27" t="s">
        <v>14</v>
      </c>
      <c r="C5181" s="27" t="s">
        <v>14</v>
      </c>
      <c r="D5181" s="44" t="s">
        <v>14</v>
      </c>
      <c r="E5181" s="22" t="s">
        <v>14</v>
      </c>
      <c r="F5181" s="44" t="s">
        <v>14</v>
      </c>
      <c r="G5181" s="44" t="s">
        <v>14</v>
      </c>
      <c r="H5181" s="44" t="s">
        <v>14</v>
      </c>
      <c r="I5181" s="22" t="s">
        <v>14</v>
      </c>
      <c r="J5181" s="22" t="s">
        <v>14</v>
      </c>
      <c r="K5181" s="22" t="s">
        <v>14</v>
      </c>
      <c r="M5181" s="45" t="s">
        <v>14</v>
      </c>
    </row>
    <row r="5182" spans="1:13" x14ac:dyDescent="0.25">
      <c r="A5182" s="44" t="s">
        <v>14</v>
      </c>
      <c r="B5182" s="27" t="s">
        <v>14</v>
      </c>
      <c r="C5182" s="27" t="s">
        <v>14</v>
      </c>
      <c r="D5182" s="44" t="s">
        <v>14</v>
      </c>
      <c r="E5182" s="22" t="s">
        <v>14</v>
      </c>
      <c r="F5182" s="44" t="s">
        <v>14</v>
      </c>
      <c r="G5182" s="44" t="s">
        <v>14</v>
      </c>
      <c r="H5182" s="44" t="s">
        <v>14</v>
      </c>
      <c r="I5182" s="22" t="s">
        <v>14</v>
      </c>
      <c r="J5182" s="22" t="s">
        <v>14</v>
      </c>
      <c r="K5182" s="22" t="s">
        <v>14</v>
      </c>
      <c r="M5182" s="45" t="s">
        <v>14</v>
      </c>
    </row>
    <row r="5183" spans="1:13" x14ac:dyDescent="0.25">
      <c r="A5183" s="44" t="s">
        <v>14</v>
      </c>
      <c r="B5183" s="27" t="s">
        <v>14</v>
      </c>
      <c r="C5183" s="27" t="s">
        <v>14</v>
      </c>
      <c r="D5183" s="44" t="s">
        <v>14</v>
      </c>
      <c r="E5183" s="22" t="s">
        <v>14</v>
      </c>
      <c r="F5183" s="44" t="s">
        <v>14</v>
      </c>
      <c r="G5183" s="44" t="s">
        <v>14</v>
      </c>
      <c r="H5183" s="44" t="s">
        <v>14</v>
      </c>
      <c r="I5183" s="22" t="s">
        <v>14</v>
      </c>
      <c r="J5183" s="22" t="s">
        <v>14</v>
      </c>
      <c r="K5183" s="22" t="s">
        <v>14</v>
      </c>
      <c r="M5183" s="45" t="s">
        <v>14</v>
      </c>
    </row>
    <row r="5184" spans="1:13" x14ac:dyDescent="0.25">
      <c r="A5184" s="44" t="s">
        <v>14</v>
      </c>
      <c r="B5184" s="27" t="s">
        <v>14</v>
      </c>
      <c r="C5184" s="27" t="s">
        <v>14</v>
      </c>
      <c r="D5184" s="44" t="s">
        <v>14</v>
      </c>
      <c r="E5184" s="22" t="s">
        <v>14</v>
      </c>
      <c r="F5184" s="44" t="s">
        <v>14</v>
      </c>
      <c r="G5184" s="44" t="s">
        <v>14</v>
      </c>
      <c r="H5184" s="44" t="s">
        <v>14</v>
      </c>
      <c r="I5184" s="22" t="s">
        <v>14</v>
      </c>
      <c r="J5184" s="22" t="s">
        <v>14</v>
      </c>
      <c r="K5184" s="22" t="s">
        <v>14</v>
      </c>
      <c r="M5184" s="45" t="s">
        <v>14</v>
      </c>
    </row>
    <row r="5185" spans="1:13" x14ac:dyDescent="0.25">
      <c r="A5185" s="44" t="s">
        <v>14</v>
      </c>
      <c r="B5185" s="27" t="s">
        <v>14</v>
      </c>
      <c r="C5185" s="27" t="s">
        <v>14</v>
      </c>
      <c r="D5185" s="44" t="s">
        <v>14</v>
      </c>
      <c r="E5185" s="22" t="s">
        <v>14</v>
      </c>
      <c r="F5185" s="44" t="s">
        <v>14</v>
      </c>
      <c r="G5185" s="44" t="s">
        <v>14</v>
      </c>
      <c r="H5185" s="44" t="s">
        <v>14</v>
      </c>
      <c r="I5185" s="22" t="s">
        <v>14</v>
      </c>
      <c r="J5185" s="22" t="s">
        <v>14</v>
      </c>
      <c r="K5185" s="22" t="s">
        <v>14</v>
      </c>
      <c r="M5185" s="45" t="s">
        <v>14</v>
      </c>
    </row>
    <row r="5186" spans="1:13" x14ac:dyDescent="0.25">
      <c r="A5186" s="44" t="s">
        <v>14</v>
      </c>
      <c r="B5186" s="27" t="s">
        <v>14</v>
      </c>
      <c r="C5186" s="27" t="s">
        <v>14</v>
      </c>
      <c r="D5186" s="44" t="s">
        <v>14</v>
      </c>
      <c r="E5186" s="22" t="s">
        <v>14</v>
      </c>
      <c r="F5186" s="44" t="s">
        <v>14</v>
      </c>
      <c r="G5186" s="44" t="s">
        <v>14</v>
      </c>
      <c r="H5186" s="44" t="s">
        <v>14</v>
      </c>
      <c r="I5186" s="22" t="s">
        <v>14</v>
      </c>
      <c r="J5186" s="22" t="s">
        <v>14</v>
      </c>
      <c r="K5186" s="22" t="s">
        <v>14</v>
      </c>
      <c r="M5186" s="45" t="s">
        <v>14</v>
      </c>
    </row>
    <row r="5187" spans="1:13" x14ac:dyDescent="0.25">
      <c r="A5187" s="44" t="s">
        <v>14</v>
      </c>
      <c r="B5187" s="27" t="s">
        <v>14</v>
      </c>
      <c r="C5187" s="27" t="s">
        <v>14</v>
      </c>
      <c r="D5187" s="44" t="s">
        <v>14</v>
      </c>
      <c r="E5187" s="22" t="s">
        <v>14</v>
      </c>
      <c r="F5187" s="44" t="s">
        <v>14</v>
      </c>
      <c r="G5187" s="44" t="s">
        <v>14</v>
      </c>
      <c r="H5187" s="44" t="s">
        <v>14</v>
      </c>
      <c r="I5187" s="22" t="s">
        <v>14</v>
      </c>
      <c r="J5187" s="22" t="s">
        <v>14</v>
      </c>
      <c r="K5187" s="22" t="s">
        <v>14</v>
      </c>
      <c r="M5187" s="45" t="s">
        <v>14</v>
      </c>
    </row>
    <row r="5188" spans="1:13" x14ac:dyDescent="0.25">
      <c r="A5188" s="44" t="s">
        <v>14</v>
      </c>
      <c r="B5188" s="27" t="s">
        <v>14</v>
      </c>
      <c r="C5188" s="27" t="s">
        <v>14</v>
      </c>
      <c r="D5188" s="44" t="s">
        <v>14</v>
      </c>
      <c r="E5188" s="22" t="s">
        <v>14</v>
      </c>
      <c r="F5188" s="44" t="s">
        <v>14</v>
      </c>
      <c r="G5188" s="44" t="s">
        <v>14</v>
      </c>
      <c r="H5188" s="44" t="s">
        <v>14</v>
      </c>
      <c r="I5188" s="22" t="s">
        <v>14</v>
      </c>
      <c r="J5188" s="22" t="s">
        <v>14</v>
      </c>
      <c r="K5188" s="22" t="s">
        <v>14</v>
      </c>
      <c r="M5188" s="45" t="s">
        <v>14</v>
      </c>
    </row>
    <row r="5189" spans="1:13" x14ac:dyDescent="0.25">
      <c r="A5189" s="44" t="s">
        <v>14</v>
      </c>
      <c r="B5189" s="27" t="s">
        <v>14</v>
      </c>
      <c r="C5189" s="27" t="s">
        <v>14</v>
      </c>
      <c r="D5189" s="44" t="s">
        <v>14</v>
      </c>
      <c r="E5189" s="22" t="s">
        <v>14</v>
      </c>
      <c r="F5189" s="44" t="s">
        <v>14</v>
      </c>
      <c r="G5189" s="44" t="s">
        <v>14</v>
      </c>
      <c r="H5189" s="44" t="s">
        <v>14</v>
      </c>
      <c r="I5189" s="22" t="s">
        <v>14</v>
      </c>
      <c r="J5189" s="22" t="s">
        <v>14</v>
      </c>
      <c r="K5189" s="22" t="s">
        <v>14</v>
      </c>
      <c r="M5189" s="45" t="s">
        <v>14</v>
      </c>
    </row>
    <row r="5190" spans="1:13" x14ac:dyDescent="0.25">
      <c r="A5190" s="44" t="s">
        <v>14</v>
      </c>
      <c r="B5190" s="27" t="s">
        <v>14</v>
      </c>
      <c r="C5190" s="27" t="s">
        <v>14</v>
      </c>
      <c r="D5190" s="44" t="s">
        <v>14</v>
      </c>
      <c r="E5190" s="22" t="s">
        <v>14</v>
      </c>
      <c r="F5190" s="44" t="s">
        <v>14</v>
      </c>
      <c r="G5190" s="44" t="s">
        <v>14</v>
      </c>
      <c r="H5190" s="44" t="s">
        <v>14</v>
      </c>
      <c r="I5190" s="22" t="s">
        <v>14</v>
      </c>
      <c r="J5190" s="22" t="s">
        <v>14</v>
      </c>
      <c r="K5190" s="22" t="s">
        <v>14</v>
      </c>
      <c r="M5190" s="45" t="s">
        <v>14</v>
      </c>
    </row>
    <row r="5191" spans="1:13" x14ac:dyDescent="0.25">
      <c r="A5191" s="44" t="s">
        <v>14</v>
      </c>
      <c r="B5191" s="27" t="s">
        <v>14</v>
      </c>
      <c r="C5191" s="27" t="s">
        <v>14</v>
      </c>
      <c r="D5191" s="44" t="s">
        <v>14</v>
      </c>
      <c r="E5191" s="22" t="s">
        <v>14</v>
      </c>
      <c r="F5191" s="44" t="s">
        <v>14</v>
      </c>
      <c r="G5191" s="44" t="s">
        <v>14</v>
      </c>
      <c r="H5191" s="44" t="s">
        <v>14</v>
      </c>
      <c r="I5191" s="22" t="s">
        <v>14</v>
      </c>
      <c r="J5191" s="22" t="s">
        <v>14</v>
      </c>
      <c r="K5191" s="22" t="s">
        <v>14</v>
      </c>
      <c r="M5191" s="45" t="s">
        <v>14</v>
      </c>
    </row>
    <row r="5192" spans="1:13" x14ac:dyDescent="0.25">
      <c r="A5192" s="44" t="s">
        <v>14</v>
      </c>
      <c r="B5192" s="27" t="s">
        <v>14</v>
      </c>
      <c r="C5192" s="27" t="s">
        <v>14</v>
      </c>
      <c r="D5192" s="44" t="s">
        <v>14</v>
      </c>
      <c r="E5192" s="22" t="s">
        <v>14</v>
      </c>
      <c r="F5192" s="44" t="s">
        <v>14</v>
      </c>
      <c r="G5192" s="44" t="s">
        <v>14</v>
      </c>
      <c r="H5192" s="44" t="s">
        <v>14</v>
      </c>
      <c r="I5192" s="22" t="s">
        <v>14</v>
      </c>
      <c r="J5192" s="22" t="s">
        <v>14</v>
      </c>
      <c r="K5192" s="22" t="s">
        <v>14</v>
      </c>
      <c r="M5192" s="45" t="s">
        <v>14</v>
      </c>
    </row>
    <row r="5193" spans="1:13" x14ac:dyDescent="0.25">
      <c r="A5193" s="44" t="s">
        <v>14</v>
      </c>
      <c r="B5193" s="27" t="s">
        <v>14</v>
      </c>
      <c r="C5193" s="27" t="s">
        <v>14</v>
      </c>
      <c r="D5193" s="44" t="s">
        <v>14</v>
      </c>
      <c r="E5193" s="22" t="s">
        <v>14</v>
      </c>
      <c r="F5193" s="44" t="s">
        <v>14</v>
      </c>
      <c r="G5193" s="44" t="s">
        <v>14</v>
      </c>
      <c r="H5193" s="44" t="s">
        <v>14</v>
      </c>
      <c r="I5193" s="22" t="s">
        <v>14</v>
      </c>
      <c r="J5193" s="22" t="s">
        <v>14</v>
      </c>
      <c r="K5193" s="22" t="s">
        <v>14</v>
      </c>
      <c r="M5193" s="45" t="s">
        <v>14</v>
      </c>
    </row>
    <row r="5194" spans="1:13" x14ac:dyDescent="0.25">
      <c r="A5194" s="44" t="s">
        <v>14</v>
      </c>
      <c r="B5194" s="27" t="s">
        <v>14</v>
      </c>
      <c r="C5194" s="27" t="s">
        <v>14</v>
      </c>
      <c r="D5194" s="44" t="s">
        <v>14</v>
      </c>
      <c r="E5194" s="22" t="s">
        <v>14</v>
      </c>
      <c r="F5194" s="44" t="s">
        <v>14</v>
      </c>
      <c r="G5194" s="44" t="s">
        <v>14</v>
      </c>
      <c r="H5194" s="44" t="s">
        <v>14</v>
      </c>
      <c r="I5194" s="22" t="s">
        <v>14</v>
      </c>
      <c r="J5194" s="22" t="s">
        <v>14</v>
      </c>
      <c r="K5194" s="22" t="s">
        <v>14</v>
      </c>
      <c r="M5194" s="45" t="s">
        <v>14</v>
      </c>
    </row>
    <row r="5195" spans="1:13" x14ac:dyDescent="0.25">
      <c r="A5195" s="44" t="s">
        <v>14</v>
      </c>
      <c r="B5195" s="27" t="s">
        <v>14</v>
      </c>
      <c r="C5195" s="27" t="s">
        <v>14</v>
      </c>
      <c r="D5195" s="44" t="s">
        <v>14</v>
      </c>
      <c r="E5195" s="22" t="s">
        <v>14</v>
      </c>
      <c r="F5195" s="44" t="s">
        <v>14</v>
      </c>
      <c r="G5195" s="44" t="s">
        <v>14</v>
      </c>
      <c r="H5195" s="44" t="s">
        <v>14</v>
      </c>
      <c r="I5195" s="22" t="s">
        <v>14</v>
      </c>
      <c r="J5195" s="22" t="s">
        <v>14</v>
      </c>
      <c r="K5195" s="22" t="s">
        <v>14</v>
      </c>
      <c r="M5195" s="45" t="s">
        <v>14</v>
      </c>
    </row>
    <row r="5196" spans="1:13" x14ac:dyDescent="0.25">
      <c r="A5196" s="44" t="s">
        <v>14</v>
      </c>
      <c r="B5196" s="27" t="s">
        <v>14</v>
      </c>
      <c r="C5196" s="27" t="s">
        <v>14</v>
      </c>
      <c r="D5196" s="44" t="s">
        <v>14</v>
      </c>
      <c r="E5196" s="22" t="s">
        <v>14</v>
      </c>
      <c r="F5196" s="44" t="s">
        <v>14</v>
      </c>
      <c r="G5196" s="44" t="s">
        <v>14</v>
      </c>
      <c r="H5196" s="44" t="s">
        <v>14</v>
      </c>
      <c r="I5196" s="22" t="s">
        <v>14</v>
      </c>
      <c r="J5196" s="22" t="s">
        <v>14</v>
      </c>
      <c r="K5196" s="22" t="s">
        <v>14</v>
      </c>
      <c r="M5196" s="45" t="s">
        <v>14</v>
      </c>
    </row>
    <row r="5197" spans="1:13" x14ac:dyDescent="0.25">
      <c r="A5197" s="44" t="s">
        <v>14</v>
      </c>
      <c r="B5197" s="27" t="s">
        <v>14</v>
      </c>
      <c r="C5197" s="27" t="s">
        <v>14</v>
      </c>
      <c r="D5197" s="44" t="s">
        <v>14</v>
      </c>
      <c r="E5197" s="22" t="s">
        <v>14</v>
      </c>
      <c r="F5197" s="44" t="s">
        <v>14</v>
      </c>
      <c r="G5197" s="44" t="s">
        <v>14</v>
      </c>
      <c r="H5197" s="44" t="s">
        <v>14</v>
      </c>
      <c r="I5197" s="22" t="s">
        <v>14</v>
      </c>
      <c r="J5197" s="22" t="s">
        <v>14</v>
      </c>
      <c r="K5197" s="22" t="s">
        <v>14</v>
      </c>
      <c r="M5197" s="45" t="s">
        <v>14</v>
      </c>
    </row>
    <row r="5198" spans="1:13" x14ac:dyDescent="0.25">
      <c r="A5198" s="44" t="s">
        <v>14</v>
      </c>
      <c r="B5198" s="27" t="s">
        <v>14</v>
      </c>
      <c r="C5198" s="27" t="s">
        <v>14</v>
      </c>
      <c r="D5198" s="44" t="s">
        <v>14</v>
      </c>
      <c r="E5198" s="22" t="s">
        <v>14</v>
      </c>
      <c r="F5198" s="44" t="s">
        <v>14</v>
      </c>
      <c r="G5198" s="44" t="s">
        <v>14</v>
      </c>
      <c r="H5198" s="44" t="s">
        <v>14</v>
      </c>
      <c r="I5198" s="22" t="s">
        <v>14</v>
      </c>
      <c r="J5198" s="22" t="s">
        <v>14</v>
      </c>
      <c r="K5198" s="22" t="s">
        <v>14</v>
      </c>
      <c r="M5198" s="45" t="s">
        <v>14</v>
      </c>
    </row>
    <row r="5199" spans="1:13" x14ac:dyDescent="0.25">
      <c r="A5199" s="44" t="s">
        <v>14</v>
      </c>
      <c r="B5199" s="27" t="s">
        <v>14</v>
      </c>
      <c r="C5199" s="27" t="s">
        <v>14</v>
      </c>
      <c r="D5199" s="44" t="s">
        <v>14</v>
      </c>
      <c r="E5199" s="22" t="s">
        <v>14</v>
      </c>
      <c r="F5199" s="44" t="s">
        <v>14</v>
      </c>
      <c r="G5199" s="44" t="s">
        <v>14</v>
      </c>
      <c r="H5199" s="44" t="s">
        <v>14</v>
      </c>
      <c r="I5199" s="22" t="s">
        <v>14</v>
      </c>
      <c r="J5199" s="22" t="s">
        <v>14</v>
      </c>
      <c r="K5199" s="22" t="s">
        <v>14</v>
      </c>
      <c r="M5199" s="45" t="s">
        <v>14</v>
      </c>
    </row>
    <row r="5200" spans="1:13" x14ac:dyDescent="0.25">
      <c r="A5200" s="44" t="s">
        <v>14</v>
      </c>
      <c r="B5200" s="27" t="s">
        <v>14</v>
      </c>
      <c r="C5200" s="27" t="s">
        <v>14</v>
      </c>
      <c r="D5200" s="44" t="s">
        <v>14</v>
      </c>
      <c r="E5200" s="22" t="s">
        <v>14</v>
      </c>
      <c r="F5200" s="44" t="s">
        <v>14</v>
      </c>
      <c r="G5200" s="44" t="s">
        <v>14</v>
      </c>
      <c r="H5200" s="44" t="s">
        <v>14</v>
      </c>
      <c r="I5200" s="22" t="s">
        <v>14</v>
      </c>
      <c r="J5200" s="22" t="s">
        <v>14</v>
      </c>
      <c r="K5200" s="22" t="s">
        <v>14</v>
      </c>
      <c r="M5200" s="45" t="s">
        <v>14</v>
      </c>
    </row>
    <row r="5201" spans="1:13" x14ac:dyDescent="0.25">
      <c r="A5201" s="44" t="s">
        <v>14</v>
      </c>
      <c r="B5201" s="27" t="s">
        <v>14</v>
      </c>
      <c r="C5201" s="27" t="s">
        <v>14</v>
      </c>
      <c r="D5201" s="44" t="s">
        <v>14</v>
      </c>
      <c r="E5201" s="22" t="s">
        <v>14</v>
      </c>
      <c r="F5201" s="44" t="s">
        <v>14</v>
      </c>
      <c r="G5201" s="44" t="s">
        <v>14</v>
      </c>
      <c r="H5201" s="44" t="s">
        <v>14</v>
      </c>
      <c r="I5201" s="22" t="s">
        <v>14</v>
      </c>
      <c r="J5201" s="22" t="s">
        <v>14</v>
      </c>
      <c r="K5201" s="22" t="s">
        <v>14</v>
      </c>
      <c r="M5201" s="45" t="s">
        <v>14</v>
      </c>
    </row>
    <row r="5202" spans="1:13" x14ac:dyDescent="0.25">
      <c r="A5202" s="44" t="s">
        <v>14</v>
      </c>
      <c r="B5202" s="27" t="s">
        <v>14</v>
      </c>
      <c r="C5202" s="27" t="s">
        <v>14</v>
      </c>
      <c r="D5202" s="44" t="s">
        <v>14</v>
      </c>
      <c r="E5202" s="22" t="s">
        <v>14</v>
      </c>
      <c r="F5202" s="44" t="s">
        <v>14</v>
      </c>
      <c r="G5202" s="44" t="s">
        <v>14</v>
      </c>
      <c r="H5202" s="44" t="s">
        <v>14</v>
      </c>
      <c r="I5202" s="22" t="s">
        <v>14</v>
      </c>
      <c r="J5202" s="22" t="s">
        <v>14</v>
      </c>
      <c r="K5202" s="22" t="s">
        <v>14</v>
      </c>
      <c r="M5202" s="45" t="s">
        <v>14</v>
      </c>
    </row>
    <row r="5203" spans="1:13" x14ac:dyDescent="0.25">
      <c r="A5203" s="44" t="s">
        <v>14</v>
      </c>
      <c r="B5203" s="27" t="s">
        <v>14</v>
      </c>
      <c r="C5203" s="27" t="s">
        <v>14</v>
      </c>
      <c r="D5203" s="44" t="s">
        <v>14</v>
      </c>
      <c r="E5203" s="22" t="s">
        <v>14</v>
      </c>
      <c r="F5203" s="44" t="s">
        <v>14</v>
      </c>
      <c r="G5203" s="44" t="s">
        <v>14</v>
      </c>
      <c r="H5203" s="44" t="s">
        <v>14</v>
      </c>
      <c r="I5203" s="22" t="s">
        <v>14</v>
      </c>
      <c r="J5203" s="22" t="s">
        <v>14</v>
      </c>
      <c r="K5203" s="22" t="s">
        <v>14</v>
      </c>
      <c r="M5203" s="45" t="s">
        <v>14</v>
      </c>
    </row>
    <row r="5204" spans="1:13" x14ac:dyDescent="0.25">
      <c r="A5204" s="44" t="s">
        <v>14</v>
      </c>
      <c r="B5204" s="27" t="s">
        <v>14</v>
      </c>
      <c r="C5204" s="27" t="s">
        <v>14</v>
      </c>
      <c r="D5204" s="44" t="s">
        <v>14</v>
      </c>
      <c r="E5204" s="22" t="s">
        <v>14</v>
      </c>
      <c r="F5204" s="44" t="s">
        <v>14</v>
      </c>
      <c r="G5204" s="44" t="s">
        <v>14</v>
      </c>
      <c r="H5204" s="44" t="s">
        <v>14</v>
      </c>
      <c r="I5204" s="22" t="s">
        <v>14</v>
      </c>
      <c r="J5204" s="22" t="s">
        <v>14</v>
      </c>
      <c r="K5204" s="22" t="s">
        <v>14</v>
      </c>
      <c r="M5204" s="45" t="s">
        <v>14</v>
      </c>
    </row>
    <row r="5205" spans="1:13" x14ac:dyDescent="0.25">
      <c r="A5205" s="44" t="s">
        <v>14</v>
      </c>
      <c r="B5205" s="27" t="s">
        <v>14</v>
      </c>
      <c r="C5205" s="27" t="s">
        <v>14</v>
      </c>
      <c r="D5205" s="44" t="s">
        <v>14</v>
      </c>
      <c r="E5205" s="22" t="s">
        <v>14</v>
      </c>
      <c r="F5205" s="44" t="s">
        <v>14</v>
      </c>
      <c r="G5205" s="44" t="s">
        <v>14</v>
      </c>
      <c r="H5205" s="44" t="s">
        <v>14</v>
      </c>
      <c r="I5205" s="22" t="s">
        <v>14</v>
      </c>
      <c r="J5205" s="22" t="s">
        <v>14</v>
      </c>
      <c r="K5205" s="22" t="s">
        <v>14</v>
      </c>
      <c r="M5205" s="45" t="s">
        <v>14</v>
      </c>
    </row>
    <row r="5206" spans="1:13" x14ac:dyDescent="0.25">
      <c r="A5206" s="44" t="s">
        <v>14</v>
      </c>
      <c r="B5206" s="27" t="s">
        <v>14</v>
      </c>
      <c r="C5206" s="27" t="s">
        <v>14</v>
      </c>
      <c r="D5206" s="44" t="s">
        <v>14</v>
      </c>
      <c r="E5206" s="22" t="s">
        <v>14</v>
      </c>
      <c r="F5206" s="44" t="s">
        <v>14</v>
      </c>
      <c r="G5206" s="44" t="s">
        <v>14</v>
      </c>
      <c r="H5206" s="44" t="s">
        <v>14</v>
      </c>
      <c r="I5206" s="22" t="s">
        <v>14</v>
      </c>
      <c r="J5206" s="22" t="s">
        <v>14</v>
      </c>
      <c r="K5206" s="22" t="s">
        <v>14</v>
      </c>
      <c r="M5206" s="45" t="s">
        <v>14</v>
      </c>
    </row>
    <row r="5207" spans="1:13" x14ac:dyDescent="0.25">
      <c r="A5207" s="44" t="s">
        <v>14</v>
      </c>
      <c r="B5207" s="27" t="s">
        <v>14</v>
      </c>
      <c r="C5207" s="27" t="s">
        <v>14</v>
      </c>
      <c r="D5207" s="44" t="s">
        <v>14</v>
      </c>
      <c r="E5207" s="22" t="s">
        <v>14</v>
      </c>
      <c r="F5207" s="44" t="s">
        <v>14</v>
      </c>
      <c r="G5207" s="44" t="s">
        <v>14</v>
      </c>
      <c r="H5207" s="44" t="s">
        <v>14</v>
      </c>
      <c r="I5207" s="22" t="s">
        <v>14</v>
      </c>
      <c r="J5207" s="22" t="s">
        <v>14</v>
      </c>
      <c r="K5207" s="22" t="s">
        <v>14</v>
      </c>
      <c r="M5207" s="45" t="s">
        <v>14</v>
      </c>
    </row>
    <row r="5208" spans="1:13" x14ac:dyDescent="0.25">
      <c r="A5208" s="44" t="s">
        <v>14</v>
      </c>
      <c r="B5208" s="27" t="s">
        <v>14</v>
      </c>
      <c r="C5208" s="27" t="s">
        <v>14</v>
      </c>
      <c r="D5208" s="44" t="s">
        <v>14</v>
      </c>
      <c r="E5208" s="22" t="s">
        <v>14</v>
      </c>
      <c r="F5208" s="44" t="s">
        <v>14</v>
      </c>
      <c r="G5208" s="44" t="s">
        <v>14</v>
      </c>
      <c r="H5208" s="44" t="s">
        <v>14</v>
      </c>
      <c r="I5208" s="22" t="s">
        <v>14</v>
      </c>
      <c r="J5208" s="22" t="s">
        <v>14</v>
      </c>
      <c r="K5208" s="22" t="s">
        <v>14</v>
      </c>
      <c r="M5208" s="45" t="s">
        <v>14</v>
      </c>
    </row>
    <row r="5209" spans="1:13" x14ac:dyDescent="0.25">
      <c r="A5209" s="44" t="s">
        <v>14</v>
      </c>
      <c r="B5209" s="27" t="s">
        <v>14</v>
      </c>
      <c r="C5209" s="27" t="s">
        <v>14</v>
      </c>
      <c r="D5209" s="44" t="s">
        <v>14</v>
      </c>
      <c r="E5209" s="22" t="s">
        <v>14</v>
      </c>
      <c r="F5209" s="44" t="s">
        <v>14</v>
      </c>
      <c r="G5209" s="44" t="s">
        <v>14</v>
      </c>
      <c r="H5209" s="44" t="s">
        <v>14</v>
      </c>
      <c r="I5209" s="22" t="s">
        <v>14</v>
      </c>
      <c r="J5209" s="22" t="s">
        <v>14</v>
      </c>
      <c r="K5209" s="22" t="s">
        <v>14</v>
      </c>
      <c r="M5209" s="45" t="s">
        <v>14</v>
      </c>
    </row>
    <row r="5210" spans="1:13" x14ac:dyDescent="0.25">
      <c r="A5210" s="44" t="s">
        <v>14</v>
      </c>
      <c r="B5210" s="27" t="s">
        <v>14</v>
      </c>
      <c r="C5210" s="27" t="s">
        <v>14</v>
      </c>
      <c r="D5210" s="44" t="s">
        <v>14</v>
      </c>
      <c r="E5210" s="22" t="s">
        <v>14</v>
      </c>
      <c r="F5210" s="44" t="s">
        <v>14</v>
      </c>
      <c r="G5210" s="44" t="s">
        <v>14</v>
      </c>
      <c r="H5210" s="44" t="s">
        <v>14</v>
      </c>
      <c r="I5210" s="22" t="s">
        <v>14</v>
      </c>
      <c r="J5210" s="22" t="s">
        <v>14</v>
      </c>
      <c r="K5210" s="22" t="s">
        <v>14</v>
      </c>
      <c r="M5210" s="45" t="s">
        <v>14</v>
      </c>
    </row>
    <row r="5211" spans="1:13" x14ac:dyDescent="0.25">
      <c r="A5211" s="44" t="s">
        <v>14</v>
      </c>
      <c r="B5211" s="27" t="s">
        <v>14</v>
      </c>
      <c r="C5211" s="27" t="s">
        <v>14</v>
      </c>
      <c r="D5211" s="44" t="s">
        <v>14</v>
      </c>
      <c r="E5211" s="22" t="s">
        <v>14</v>
      </c>
      <c r="F5211" s="44" t="s">
        <v>14</v>
      </c>
      <c r="G5211" s="44" t="s">
        <v>14</v>
      </c>
      <c r="H5211" s="44" t="s">
        <v>14</v>
      </c>
      <c r="I5211" s="22" t="s">
        <v>14</v>
      </c>
      <c r="J5211" s="22" t="s">
        <v>14</v>
      </c>
      <c r="K5211" s="22" t="s">
        <v>14</v>
      </c>
      <c r="M5211" s="45" t="s">
        <v>14</v>
      </c>
    </row>
    <row r="5212" spans="1:13" x14ac:dyDescent="0.25">
      <c r="A5212" s="44" t="s">
        <v>14</v>
      </c>
      <c r="B5212" s="27" t="s">
        <v>14</v>
      </c>
      <c r="C5212" s="27" t="s">
        <v>14</v>
      </c>
      <c r="D5212" s="44" t="s">
        <v>14</v>
      </c>
      <c r="E5212" s="22" t="s">
        <v>14</v>
      </c>
      <c r="F5212" s="44" t="s">
        <v>14</v>
      </c>
      <c r="G5212" s="44" t="s">
        <v>14</v>
      </c>
      <c r="H5212" s="44" t="s">
        <v>14</v>
      </c>
      <c r="I5212" s="22" t="s">
        <v>14</v>
      </c>
      <c r="J5212" s="22" t="s">
        <v>14</v>
      </c>
      <c r="K5212" s="22" t="s">
        <v>14</v>
      </c>
      <c r="M5212" s="45" t="s">
        <v>14</v>
      </c>
    </row>
    <row r="5213" spans="1:13" x14ac:dyDescent="0.25">
      <c r="A5213" s="44" t="s">
        <v>14</v>
      </c>
      <c r="B5213" s="27" t="s">
        <v>14</v>
      </c>
      <c r="C5213" s="27" t="s">
        <v>14</v>
      </c>
      <c r="D5213" s="44" t="s">
        <v>14</v>
      </c>
      <c r="E5213" s="22" t="s">
        <v>14</v>
      </c>
      <c r="F5213" s="44" t="s">
        <v>14</v>
      </c>
      <c r="G5213" s="44" t="s">
        <v>14</v>
      </c>
      <c r="H5213" s="44" t="s">
        <v>14</v>
      </c>
      <c r="I5213" s="22" t="s">
        <v>14</v>
      </c>
      <c r="J5213" s="22" t="s">
        <v>14</v>
      </c>
      <c r="K5213" s="22" t="s">
        <v>14</v>
      </c>
      <c r="M5213" s="45" t="s">
        <v>14</v>
      </c>
    </row>
    <row r="5214" spans="1:13" x14ac:dyDescent="0.25">
      <c r="A5214" s="44" t="s">
        <v>14</v>
      </c>
      <c r="B5214" s="27" t="s">
        <v>14</v>
      </c>
      <c r="C5214" s="27" t="s">
        <v>14</v>
      </c>
      <c r="D5214" s="44" t="s">
        <v>14</v>
      </c>
      <c r="E5214" s="22" t="s">
        <v>14</v>
      </c>
      <c r="F5214" s="44" t="s">
        <v>14</v>
      </c>
      <c r="G5214" s="44" t="s">
        <v>14</v>
      </c>
      <c r="H5214" s="44" t="s">
        <v>14</v>
      </c>
      <c r="I5214" s="22" t="s">
        <v>14</v>
      </c>
      <c r="J5214" s="22" t="s">
        <v>14</v>
      </c>
      <c r="K5214" s="22" t="s">
        <v>14</v>
      </c>
      <c r="M5214" s="45" t="s">
        <v>14</v>
      </c>
    </row>
    <row r="5215" spans="1:13" x14ac:dyDescent="0.25">
      <c r="A5215" s="44" t="s">
        <v>14</v>
      </c>
      <c r="B5215" s="27" t="s">
        <v>14</v>
      </c>
      <c r="C5215" s="27" t="s">
        <v>14</v>
      </c>
      <c r="D5215" s="44" t="s">
        <v>14</v>
      </c>
      <c r="E5215" s="22" t="s">
        <v>14</v>
      </c>
      <c r="F5215" s="44" t="s">
        <v>14</v>
      </c>
      <c r="G5215" s="44" t="s">
        <v>14</v>
      </c>
      <c r="H5215" s="44" t="s">
        <v>14</v>
      </c>
      <c r="I5215" s="22" t="s">
        <v>14</v>
      </c>
      <c r="J5215" s="22" t="s">
        <v>14</v>
      </c>
      <c r="K5215" s="22" t="s">
        <v>14</v>
      </c>
      <c r="M5215" s="45" t="s">
        <v>14</v>
      </c>
    </row>
    <row r="5216" spans="1:13" x14ac:dyDescent="0.25">
      <c r="A5216" s="44" t="s">
        <v>14</v>
      </c>
      <c r="B5216" s="27" t="s">
        <v>14</v>
      </c>
      <c r="C5216" s="27" t="s">
        <v>14</v>
      </c>
      <c r="D5216" s="44" t="s">
        <v>14</v>
      </c>
      <c r="E5216" s="22" t="s">
        <v>14</v>
      </c>
      <c r="F5216" s="44" t="s">
        <v>14</v>
      </c>
      <c r="G5216" s="44" t="s">
        <v>14</v>
      </c>
      <c r="H5216" s="44" t="s">
        <v>14</v>
      </c>
      <c r="I5216" s="22" t="s">
        <v>14</v>
      </c>
      <c r="J5216" s="22" t="s">
        <v>14</v>
      </c>
      <c r="K5216" s="22" t="s">
        <v>14</v>
      </c>
      <c r="M5216" s="45" t="s">
        <v>14</v>
      </c>
    </row>
    <row r="5217" spans="1:13" x14ac:dyDescent="0.25">
      <c r="A5217" s="44" t="s">
        <v>14</v>
      </c>
      <c r="B5217" s="27" t="s">
        <v>14</v>
      </c>
      <c r="C5217" s="27" t="s">
        <v>14</v>
      </c>
      <c r="D5217" s="44" t="s">
        <v>14</v>
      </c>
      <c r="E5217" s="22" t="s">
        <v>14</v>
      </c>
      <c r="F5217" s="44" t="s">
        <v>14</v>
      </c>
      <c r="G5217" s="44" t="s">
        <v>14</v>
      </c>
      <c r="H5217" s="44" t="s">
        <v>14</v>
      </c>
      <c r="I5217" s="22" t="s">
        <v>14</v>
      </c>
      <c r="J5217" s="22" t="s">
        <v>14</v>
      </c>
      <c r="K5217" s="22" t="s">
        <v>14</v>
      </c>
      <c r="M5217" s="45" t="s">
        <v>14</v>
      </c>
    </row>
    <row r="5218" spans="1:13" x14ac:dyDescent="0.25">
      <c r="A5218" s="44" t="s">
        <v>14</v>
      </c>
      <c r="B5218" s="27" t="s">
        <v>14</v>
      </c>
      <c r="C5218" s="27" t="s">
        <v>14</v>
      </c>
      <c r="D5218" s="44" t="s">
        <v>14</v>
      </c>
      <c r="E5218" s="22" t="s">
        <v>14</v>
      </c>
      <c r="F5218" s="44" t="s">
        <v>14</v>
      </c>
      <c r="G5218" s="44" t="s">
        <v>14</v>
      </c>
      <c r="H5218" s="44" t="s">
        <v>14</v>
      </c>
      <c r="I5218" s="22" t="s">
        <v>14</v>
      </c>
      <c r="J5218" s="22" t="s">
        <v>14</v>
      </c>
      <c r="K5218" s="22" t="s">
        <v>14</v>
      </c>
      <c r="M5218" s="45" t="s">
        <v>14</v>
      </c>
    </row>
    <row r="5219" spans="1:13" x14ac:dyDescent="0.25">
      <c r="A5219" s="44" t="s">
        <v>14</v>
      </c>
      <c r="B5219" s="27" t="s">
        <v>14</v>
      </c>
      <c r="C5219" s="27" t="s">
        <v>14</v>
      </c>
      <c r="D5219" s="44" t="s">
        <v>14</v>
      </c>
      <c r="E5219" s="22" t="s">
        <v>14</v>
      </c>
      <c r="F5219" s="44" t="s">
        <v>14</v>
      </c>
      <c r="G5219" s="44" t="s">
        <v>14</v>
      </c>
      <c r="H5219" s="44" t="s">
        <v>14</v>
      </c>
      <c r="I5219" s="22" t="s">
        <v>14</v>
      </c>
      <c r="J5219" s="22" t="s">
        <v>14</v>
      </c>
      <c r="K5219" s="22" t="s">
        <v>14</v>
      </c>
      <c r="M5219" s="45" t="s">
        <v>14</v>
      </c>
    </row>
    <row r="5220" spans="1:13" x14ac:dyDescent="0.25">
      <c r="A5220" s="44" t="s">
        <v>14</v>
      </c>
      <c r="B5220" s="27" t="s">
        <v>14</v>
      </c>
      <c r="C5220" s="27" t="s">
        <v>14</v>
      </c>
      <c r="D5220" s="44" t="s">
        <v>14</v>
      </c>
      <c r="E5220" s="22" t="s">
        <v>14</v>
      </c>
      <c r="F5220" s="44" t="s">
        <v>14</v>
      </c>
      <c r="G5220" s="44" t="s">
        <v>14</v>
      </c>
      <c r="H5220" s="44" t="s">
        <v>14</v>
      </c>
      <c r="I5220" s="22" t="s">
        <v>14</v>
      </c>
      <c r="J5220" s="22" t="s">
        <v>14</v>
      </c>
      <c r="K5220" s="22" t="s">
        <v>14</v>
      </c>
      <c r="M5220" s="45" t="s">
        <v>14</v>
      </c>
    </row>
    <row r="5221" spans="1:13" x14ac:dyDescent="0.25">
      <c r="A5221" s="44" t="s">
        <v>14</v>
      </c>
      <c r="B5221" s="27" t="s">
        <v>14</v>
      </c>
      <c r="C5221" s="27" t="s">
        <v>14</v>
      </c>
      <c r="D5221" s="44" t="s">
        <v>14</v>
      </c>
      <c r="E5221" s="22" t="s">
        <v>14</v>
      </c>
      <c r="F5221" s="44" t="s">
        <v>14</v>
      </c>
      <c r="G5221" s="44" t="s">
        <v>14</v>
      </c>
      <c r="H5221" s="44" t="s">
        <v>14</v>
      </c>
      <c r="I5221" s="22" t="s">
        <v>14</v>
      </c>
      <c r="J5221" s="22" t="s">
        <v>14</v>
      </c>
      <c r="K5221" s="22" t="s">
        <v>14</v>
      </c>
      <c r="M5221" s="45" t="s">
        <v>14</v>
      </c>
    </row>
    <row r="5222" spans="1:13" x14ac:dyDescent="0.25">
      <c r="A5222" s="44" t="s">
        <v>14</v>
      </c>
      <c r="B5222" s="27" t="s">
        <v>14</v>
      </c>
      <c r="C5222" s="27" t="s">
        <v>14</v>
      </c>
      <c r="D5222" s="44" t="s">
        <v>14</v>
      </c>
      <c r="E5222" s="22" t="s">
        <v>14</v>
      </c>
      <c r="F5222" s="44" t="s">
        <v>14</v>
      </c>
      <c r="G5222" s="44" t="s">
        <v>14</v>
      </c>
      <c r="H5222" s="44" t="s">
        <v>14</v>
      </c>
      <c r="I5222" s="22" t="s">
        <v>14</v>
      </c>
      <c r="J5222" s="22" t="s">
        <v>14</v>
      </c>
      <c r="K5222" s="22" t="s">
        <v>14</v>
      </c>
      <c r="M5222" s="45" t="s">
        <v>14</v>
      </c>
    </row>
    <row r="5223" spans="1:13" x14ac:dyDescent="0.25">
      <c r="A5223" s="44" t="s">
        <v>14</v>
      </c>
      <c r="B5223" s="27" t="s">
        <v>14</v>
      </c>
      <c r="C5223" s="27" t="s">
        <v>14</v>
      </c>
      <c r="D5223" s="44" t="s">
        <v>14</v>
      </c>
      <c r="E5223" s="22" t="s">
        <v>14</v>
      </c>
      <c r="F5223" s="44" t="s">
        <v>14</v>
      </c>
      <c r="G5223" s="44" t="s">
        <v>14</v>
      </c>
      <c r="H5223" s="44" t="s">
        <v>14</v>
      </c>
      <c r="I5223" s="22" t="s">
        <v>14</v>
      </c>
      <c r="J5223" s="22" t="s">
        <v>14</v>
      </c>
      <c r="K5223" s="22" t="s">
        <v>14</v>
      </c>
      <c r="M5223" s="45" t="s">
        <v>14</v>
      </c>
    </row>
    <row r="5224" spans="1:13" x14ac:dyDescent="0.25">
      <c r="A5224" s="44" t="s">
        <v>14</v>
      </c>
      <c r="B5224" s="27" t="s">
        <v>14</v>
      </c>
      <c r="C5224" s="27" t="s">
        <v>14</v>
      </c>
      <c r="D5224" s="44" t="s">
        <v>14</v>
      </c>
      <c r="E5224" s="22" t="s">
        <v>14</v>
      </c>
      <c r="F5224" s="44" t="s">
        <v>14</v>
      </c>
      <c r="G5224" s="44" t="s">
        <v>14</v>
      </c>
      <c r="H5224" s="44" t="s">
        <v>14</v>
      </c>
      <c r="I5224" s="22" t="s">
        <v>14</v>
      </c>
      <c r="J5224" s="22" t="s">
        <v>14</v>
      </c>
      <c r="K5224" s="22" t="s">
        <v>14</v>
      </c>
      <c r="M5224" s="45" t="s">
        <v>14</v>
      </c>
    </row>
    <row r="5225" spans="1:13" x14ac:dyDescent="0.25">
      <c r="A5225" s="44" t="s">
        <v>14</v>
      </c>
      <c r="B5225" s="27" t="s">
        <v>14</v>
      </c>
      <c r="C5225" s="27" t="s">
        <v>14</v>
      </c>
      <c r="D5225" s="44" t="s">
        <v>14</v>
      </c>
      <c r="E5225" s="22" t="s">
        <v>14</v>
      </c>
      <c r="F5225" s="44" t="s">
        <v>14</v>
      </c>
      <c r="G5225" s="44" t="s">
        <v>14</v>
      </c>
      <c r="H5225" s="44" t="s">
        <v>14</v>
      </c>
      <c r="I5225" s="22" t="s">
        <v>14</v>
      </c>
      <c r="J5225" s="22" t="s">
        <v>14</v>
      </c>
      <c r="K5225" s="22" t="s">
        <v>14</v>
      </c>
      <c r="M5225" s="45" t="s">
        <v>14</v>
      </c>
    </row>
    <row r="5226" spans="1:13" x14ac:dyDescent="0.25">
      <c r="A5226" s="44" t="s">
        <v>14</v>
      </c>
      <c r="B5226" s="27" t="s">
        <v>14</v>
      </c>
      <c r="C5226" s="27" t="s">
        <v>14</v>
      </c>
      <c r="D5226" s="44" t="s">
        <v>14</v>
      </c>
      <c r="E5226" s="22" t="s">
        <v>14</v>
      </c>
      <c r="F5226" s="44" t="s">
        <v>14</v>
      </c>
      <c r="G5226" s="44" t="s">
        <v>14</v>
      </c>
      <c r="H5226" s="44" t="s">
        <v>14</v>
      </c>
      <c r="I5226" s="22" t="s">
        <v>14</v>
      </c>
      <c r="J5226" s="22" t="s">
        <v>14</v>
      </c>
      <c r="K5226" s="22" t="s">
        <v>14</v>
      </c>
      <c r="M5226" s="45" t="s">
        <v>14</v>
      </c>
    </row>
    <row r="5227" spans="1:13" x14ac:dyDescent="0.25">
      <c r="A5227" s="44" t="s">
        <v>14</v>
      </c>
      <c r="B5227" s="27" t="s">
        <v>14</v>
      </c>
      <c r="C5227" s="27" t="s">
        <v>14</v>
      </c>
      <c r="D5227" s="44" t="s">
        <v>14</v>
      </c>
      <c r="E5227" s="22" t="s">
        <v>14</v>
      </c>
      <c r="F5227" s="44" t="s">
        <v>14</v>
      </c>
      <c r="G5227" s="44" t="s">
        <v>14</v>
      </c>
      <c r="H5227" s="44" t="s">
        <v>14</v>
      </c>
      <c r="I5227" s="22" t="s">
        <v>14</v>
      </c>
      <c r="J5227" s="22" t="s">
        <v>14</v>
      </c>
      <c r="K5227" s="22" t="s">
        <v>14</v>
      </c>
      <c r="M5227" s="45" t="s">
        <v>14</v>
      </c>
    </row>
    <row r="5228" spans="1:13" x14ac:dyDescent="0.25">
      <c r="A5228" s="44" t="s">
        <v>14</v>
      </c>
      <c r="B5228" s="27" t="s">
        <v>14</v>
      </c>
      <c r="C5228" s="27" t="s">
        <v>14</v>
      </c>
      <c r="D5228" s="44" t="s">
        <v>14</v>
      </c>
      <c r="E5228" s="22" t="s">
        <v>14</v>
      </c>
      <c r="F5228" s="44" t="s">
        <v>14</v>
      </c>
      <c r="G5228" s="44" t="s">
        <v>14</v>
      </c>
      <c r="H5228" s="44" t="s">
        <v>14</v>
      </c>
      <c r="I5228" s="22" t="s">
        <v>14</v>
      </c>
      <c r="J5228" s="22" t="s">
        <v>14</v>
      </c>
      <c r="K5228" s="22" t="s">
        <v>14</v>
      </c>
      <c r="M5228" s="45" t="s">
        <v>14</v>
      </c>
    </row>
    <row r="5229" spans="1:13" x14ac:dyDescent="0.25">
      <c r="A5229" s="44" t="s">
        <v>14</v>
      </c>
      <c r="B5229" s="27" t="s">
        <v>14</v>
      </c>
      <c r="C5229" s="27" t="s">
        <v>14</v>
      </c>
      <c r="D5229" s="44" t="s">
        <v>14</v>
      </c>
      <c r="E5229" s="22" t="s">
        <v>14</v>
      </c>
      <c r="F5229" s="44" t="s">
        <v>14</v>
      </c>
      <c r="G5229" s="44" t="s">
        <v>14</v>
      </c>
      <c r="H5229" s="44" t="s">
        <v>14</v>
      </c>
      <c r="I5229" s="22" t="s">
        <v>14</v>
      </c>
      <c r="J5229" s="22" t="s">
        <v>14</v>
      </c>
      <c r="K5229" s="22" t="s">
        <v>14</v>
      </c>
      <c r="M5229" s="45" t="s">
        <v>14</v>
      </c>
    </row>
    <row r="5230" spans="1:13" x14ac:dyDescent="0.25">
      <c r="A5230" s="44" t="s">
        <v>14</v>
      </c>
      <c r="B5230" s="27" t="s">
        <v>14</v>
      </c>
      <c r="C5230" s="27" t="s">
        <v>14</v>
      </c>
      <c r="D5230" s="44" t="s">
        <v>14</v>
      </c>
      <c r="E5230" s="22" t="s">
        <v>14</v>
      </c>
      <c r="F5230" s="44" t="s">
        <v>14</v>
      </c>
      <c r="G5230" s="44" t="s">
        <v>14</v>
      </c>
      <c r="H5230" s="44" t="s">
        <v>14</v>
      </c>
      <c r="I5230" s="22" t="s">
        <v>14</v>
      </c>
      <c r="J5230" s="22" t="s">
        <v>14</v>
      </c>
      <c r="K5230" s="22" t="s">
        <v>14</v>
      </c>
      <c r="M5230" s="45" t="s">
        <v>14</v>
      </c>
    </row>
    <row r="5231" spans="1:13" x14ac:dyDescent="0.25">
      <c r="A5231" s="44" t="s">
        <v>14</v>
      </c>
      <c r="B5231" s="27" t="s">
        <v>14</v>
      </c>
      <c r="C5231" s="27" t="s">
        <v>14</v>
      </c>
      <c r="D5231" s="44" t="s">
        <v>14</v>
      </c>
      <c r="E5231" s="22" t="s">
        <v>14</v>
      </c>
      <c r="F5231" s="44" t="s">
        <v>14</v>
      </c>
      <c r="G5231" s="44" t="s">
        <v>14</v>
      </c>
      <c r="H5231" s="44" t="s">
        <v>14</v>
      </c>
      <c r="I5231" s="22" t="s">
        <v>14</v>
      </c>
      <c r="J5231" s="22" t="s">
        <v>14</v>
      </c>
      <c r="K5231" s="22" t="s">
        <v>14</v>
      </c>
      <c r="M5231" s="45" t="s">
        <v>14</v>
      </c>
    </row>
    <row r="5232" spans="1:13" x14ac:dyDescent="0.25">
      <c r="A5232" s="44" t="s">
        <v>14</v>
      </c>
      <c r="B5232" s="27" t="s">
        <v>14</v>
      </c>
      <c r="C5232" s="27" t="s">
        <v>14</v>
      </c>
      <c r="D5232" s="44" t="s">
        <v>14</v>
      </c>
      <c r="E5232" s="22" t="s">
        <v>14</v>
      </c>
      <c r="F5232" s="44" t="s">
        <v>14</v>
      </c>
      <c r="G5232" s="44" t="s">
        <v>14</v>
      </c>
      <c r="H5232" s="44" t="s">
        <v>14</v>
      </c>
      <c r="I5232" s="22" t="s">
        <v>14</v>
      </c>
      <c r="J5232" s="22" t="s">
        <v>14</v>
      </c>
      <c r="K5232" s="22" t="s">
        <v>14</v>
      </c>
      <c r="M5232" s="45" t="s">
        <v>14</v>
      </c>
    </row>
    <row r="5233" spans="1:13" x14ac:dyDescent="0.25">
      <c r="A5233" s="44" t="s">
        <v>14</v>
      </c>
      <c r="B5233" s="27" t="s">
        <v>14</v>
      </c>
      <c r="C5233" s="27" t="s">
        <v>14</v>
      </c>
      <c r="D5233" s="44" t="s">
        <v>14</v>
      </c>
      <c r="E5233" s="22" t="s">
        <v>14</v>
      </c>
      <c r="F5233" s="44" t="s">
        <v>14</v>
      </c>
      <c r="G5233" s="44" t="s">
        <v>14</v>
      </c>
      <c r="H5233" s="44" t="s">
        <v>14</v>
      </c>
      <c r="I5233" s="22" t="s">
        <v>14</v>
      </c>
      <c r="J5233" s="22" t="s">
        <v>14</v>
      </c>
      <c r="K5233" s="22" t="s">
        <v>14</v>
      </c>
      <c r="M5233" s="45" t="s">
        <v>14</v>
      </c>
    </row>
    <row r="5234" spans="1:13" x14ac:dyDescent="0.25">
      <c r="A5234" s="44" t="s">
        <v>14</v>
      </c>
      <c r="B5234" s="27" t="s">
        <v>14</v>
      </c>
      <c r="C5234" s="27" t="s">
        <v>14</v>
      </c>
      <c r="D5234" s="44" t="s">
        <v>14</v>
      </c>
      <c r="E5234" s="22" t="s">
        <v>14</v>
      </c>
      <c r="F5234" s="44" t="s">
        <v>14</v>
      </c>
      <c r="G5234" s="44" t="s">
        <v>14</v>
      </c>
      <c r="H5234" s="44" t="s">
        <v>14</v>
      </c>
      <c r="I5234" s="22" t="s">
        <v>14</v>
      </c>
      <c r="J5234" s="22" t="s">
        <v>14</v>
      </c>
      <c r="K5234" s="22" t="s">
        <v>14</v>
      </c>
      <c r="M5234" s="45" t="s">
        <v>14</v>
      </c>
    </row>
    <row r="5235" spans="1:13" x14ac:dyDescent="0.25">
      <c r="A5235" s="44" t="s">
        <v>14</v>
      </c>
      <c r="B5235" s="27" t="s">
        <v>14</v>
      </c>
      <c r="C5235" s="27" t="s">
        <v>14</v>
      </c>
      <c r="D5235" s="44" t="s">
        <v>14</v>
      </c>
      <c r="E5235" s="22" t="s">
        <v>14</v>
      </c>
      <c r="F5235" s="44" t="s">
        <v>14</v>
      </c>
      <c r="G5235" s="44" t="s">
        <v>14</v>
      </c>
      <c r="H5235" s="44" t="s">
        <v>14</v>
      </c>
      <c r="I5235" s="22" t="s">
        <v>14</v>
      </c>
      <c r="J5235" s="22" t="s">
        <v>14</v>
      </c>
      <c r="K5235" s="22" t="s">
        <v>14</v>
      </c>
      <c r="M5235" s="45" t="s">
        <v>14</v>
      </c>
    </row>
    <row r="5236" spans="1:13" x14ac:dyDescent="0.25">
      <c r="A5236" s="44" t="s">
        <v>14</v>
      </c>
      <c r="B5236" s="27" t="s">
        <v>14</v>
      </c>
      <c r="C5236" s="27" t="s">
        <v>14</v>
      </c>
      <c r="D5236" s="44" t="s">
        <v>14</v>
      </c>
      <c r="E5236" s="22" t="s">
        <v>14</v>
      </c>
      <c r="F5236" s="44" t="s">
        <v>14</v>
      </c>
      <c r="G5236" s="44" t="s">
        <v>14</v>
      </c>
      <c r="H5236" s="44" t="s">
        <v>14</v>
      </c>
      <c r="I5236" s="22" t="s">
        <v>14</v>
      </c>
      <c r="J5236" s="22" t="s">
        <v>14</v>
      </c>
      <c r="K5236" s="22" t="s">
        <v>14</v>
      </c>
      <c r="M5236" s="45" t="s">
        <v>14</v>
      </c>
    </row>
    <row r="5237" spans="1:13" x14ac:dyDescent="0.25">
      <c r="A5237" s="44" t="s">
        <v>14</v>
      </c>
      <c r="B5237" s="27" t="s">
        <v>14</v>
      </c>
      <c r="C5237" s="27" t="s">
        <v>14</v>
      </c>
      <c r="D5237" s="44" t="s">
        <v>14</v>
      </c>
      <c r="E5237" s="22" t="s">
        <v>14</v>
      </c>
      <c r="F5237" s="44" t="s">
        <v>14</v>
      </c>
      <c r="G5237" s="44" t="s">
        <v>14</v>
      </c>
      <c r="H5237" s="44" t="s">
        <v>14</v>
      </c>
      <c r="I5237" s="22" t="s">
        <v>14</v>
      </c>
      <c r="J5237" s="22" t="s">
        <v>14</v>
      </c>
      <c r="K5237" s="22" t="s">
        <v>14</v>
      </c>
      <c r="M5237" s="45" t="s">
        <v>14</v>
      </c>
    </row>
    <row r="5238" spans="1:13" x14ac:dyDescent="0.25">
      <c r="A5238" s="44" t="s">
        <v>14</v>
      </c>
      <c r="B5238" s="27" t="s">
        <v>14</v>
      </c>
      <c r="C5238" s="27" t="s">
        <v>14</v>
      </c>
      <c r="D5238" s="44" t="s">
        <v>14</v>
      </c>
      <c r="E5238" s="22" t="s">
        <v>14</v>
      </c>
      <c r="F5238" s="44" t="s">
        <v>14</v>
      </c>
      <c r="G5238" s="44" t="s">
        <v>14</v>
      </c>
      <c r="H5238" s="44" t="s">
        <v>14</v>
      </c>
      <c r="I5238" s="22" t="s">
        <v>14</v>
      </c>
      <c r="J5238" s="22" t="s">
        <v>14</v>
      </c>
      <c r="K5238" s="22" t="s">
        <v>14</v>
      </c>
      <c r="M5238" s="45" t="s">
        <v>14</v>
      </c>
    </row>
    <row r="5239" spans="1:13" x14ac:dyDescent="0.25">
      <c r="A5239" s="44" t="s">
        <v>14</v>
      </c>
      <c r="B5239" s="27" t="s">
        <v>14</v>
      </c>
      <c r="C5239" s="27" t="s">
        <v>14</v>
      </c>
      <c r="D5239" s="44" t="s">
        <v>14</v>
      </c>
      <c r="E5239" s="22" t="s">
        <v>14</v>
      </c>
      <c r="F5239" s="44" t="s">
        <v>14</v>
      </c>
      <c r="G5239" s="44" t="s">
        <v>14</v>
      </c>
      <c r="H5239" s="44" t="s">
        <v>14</v>
      </c>
      <c r="I5239" s="22" t="s">
        <v>14</v>
      </c>
      <c r="J5239" s="22" t="s">
        <v>14</v>
      </c>
      <c r="K5239" s="22" t="s">
        <v>14</v>
      </c>
      <c r="M5239" s="45" t="s">
        <v>14</v>
      </c>
    </row>
    <row r="5240" spans="1:13" x14ac:dyDescent="0.25">
      <c r="A5240" s="44" t="s">
        <v>14</v>
      </c>
      <c r="B5240" s="27" t="s">
        <v>14</v>
      </c>
      <c r="C5240" s="27" t="s">
        <v>14</v>
      </c>
      <c r="D5240" s="44" t="s">
        <v>14</v>
      </c>
      <c r="E5240" s="22" t="s">
        <v>14</v>
      </c>
      <c r="F5240" s="44" t="s">
        <v>14</v>
      </c>
      <c r="G5240" s="44" t="s">
        <v>14</v>
      </c>
      <c r="H5240" s="44" t="s">
        <v>14</v>
      </c>
      <c r="I5240" s="22" t="s">
        <v>14</v>
      </c>
      <c r="J5240" s="22" t="s">
        <v>14</v>
      </c>
      <c r="K5240" s="22" t="s">
        <v>14</v>
      </c>
      <c r="M5240" s="45" t="s">
        <v>14</v>
      </c>
    </row>
    <row r="5241" spans="1:13" x14ac:dyDescent="0.25">
      <c r="A5241" s="44" t="s">
        <v>14</v>
      </c>
      <c r="B5241" s="27" t="s">
        <v>14</v>
      </c>
      <c r="C5241" s="27" t="s">
        <v>14</v>
      </c>
      <c r="D5241" s="44" t="s">
        <v>14</v>
      </c>
      <c r="E5241" s="22" t="s">
        <v>14</v>
      </c>
      <c r="F5241" s="44" t="s">
        <v>14</v>
      </c>
      <c r="G5241" s="44" t="s">
        <v>14</v>
      </c>
      <c r="H5241" s="44" t="s">
        <v>14</v>
      </c>
      <c r="I5241" s="22" t="s">
        <v>14</v>
      </c>
      <c r="J5241" s="22" t="s">
        <v>14</v>
      </c>
      <c r="K5241" s="22" t="s">
        <v>14</v>
      </c>
      <c r="M5241" s="45" t="s">
        <v>14</v>
      </c>
    </row>
    <row r="5242" spans="1:13" x14ac:dyDescent="0.25">
      <c r="A5242" s="44" t="s">
        <v>14</v>
      </c>
      <c r="B5242" s="27" t="s">
        <v>14</v>
      </c>
      <c r="C5242" s="27" t="s">
        <v>14</v>
      </c>
      <c r="D5242" s="44" t="s">
        <v>14</v>
      </c>
      <c r="E5242" s="22" t="s">
        <v>14</v>
      </c>
      <c r="F5242" s="44" t="s">
        <v>14</v>
      </c>
      <c r="G5242" s="44" t="s">
        <v>14</v>
      </c>
      <c r="H5242" s="44" t="s">
        <v>14</v>
      </c>
      <c r="I5242" s="22" t="s">
        <v>14</v>
      </c>
      <c r="J5242" s="22" t="s">
        <v>14</v>
      </c>
      <c r="K5242" s="22" t="s">
        <v>14</v>
      </c>
      <c r="M5242" s="45" t="s">
        <v>14</v>
      </c>
    </row>
    <row r="5243" spans="1:13" x14ac:dyDescent="0.25">
      <c r="A5243" s="44" t="s">
        <v>14</v>
      </c>
      <c r="B5243" s="27" t="s">
        <v>14</v>
      </c>
      <c r="C5243" s="27" t="s">
        <v>14</v>
      </c>
      <c r="D5243" s="44" t="s">
        <v>14</v>
      </c>
      <c r="E5243" s="22" t="s">
        <v>14</v>
      </c>
      <c r="F5243" s="44" t="s">
        <v>14</v>
      </c>
      <c r="G5243" s="44" t="s">
        <v>14</v>
      </c>
      <c r="H5243" s="44" t="s">
        <v>14</v>
      </c>
      <c r="I5243" s="22" t="s">
        <v>14</v>
      </c>
      <c r="J5243" s="22" t="s">
        <v>14</v>
      </c>
      <c r="K5243" s="22" t="s">
        <v>14</v>
      </c>
      <c r="M5243" s="45" t="s">
        <v>14</v>
      </c>
    </row>
    <row r="5244" spans="1:13" x14ac:dyDescent="0.25">
      <c r="A5244" s="44" t="s">
        <v>14</v>
      </c>
      <c r="B5244" s="27" t="s">
        <v>14</v>
      </c>
      <c r="C5244" s="27" t="s">
        <v>14</v>
      </c>
      <c r="D5244" s="44" t="s">
        <v>14</v>
      </c>
      <c r="E5244" s="22" t="s">
        <v>14</v>
      </c>
      <c r="F5244" s="44" t="s">
        <v>14</v>
      </c>
      <c r="G5244" s="44" t="s">
        <v>14</v>
      </c>
      <c r="H5244" s="44" t="s">
        <v>14</v>
      </c>
      <c r="I5244" s="22" t="s">
        <v>14</v>
      </c>
      <c r="J5244" s="22" t="s">
        <v>14</v>
      </c>
      <c r="K5244" s="22" t="s">
        <v>14</v>
      </c>
      <c r="M5244" s="45" t="s">
        <v>14</v>
      </c>
    </row>
    <row r="5245" spans="1:13" x14ac:dyDescent="0.25">
      <c r="A5245" s="44" t="s">
        <v>14</v>
      </c>
      <c r="B5245" s="27" t="s">
        <v>14</v>
      </c>
      <c r="C5245" s="27" t="s">
        <v>14</v>
      </c>
      <c r="D5245" s="44" t="s">
        <v>14</v>
      </c>
      <c r="E5245" s="22" t="s">
        <v>14</v>
      </c>
      <c r="F5245" s="44" t="s">
        <v>14</v>
      </c>
      <c r="G5245" s="44" t="s">
        <v>14</v>
      </c>
      <c r="H5245" s="44" t="s">
        <v>14</v>
      </c>
      <c r="I5245" s="22" t="s">
        <v>14</v>
      </c>
      <c r="J5245" s="22" t="s">
        <v>14</v>
      </c>
      <c r="K5245" s="22" t="s">
        <v>14</v>
      </c>
      <c r="M5245" s="45" t="s">
        <v>14</v>
      </c>
    </row>
    <row r="5246" spans="1:13" x14ac:dyDescent="0.25">
      <c r="A5246" s="44" t="s">
        <v>14</v>
      </c>
      <c r="B5246" s="27" t="s">
        <v>14</v>
      </c>
      <c r="C5246" s="27" t="s">
        <v>14</v>
      </c>
      <c r="D5246" s="44" t="s">
        <v>14</v>
      </c>
      <c r="E5246" s="22" t="s">
        <v>14</v>
      </c>
      <c r="F5246" s="44" t="s">
        <v>14</v>
      </c>
      <c r="G5246" s="44" t="s">
        <v>14</v>
      </c>
      <c r="H5246" s="44" t="s">
        <v>14</v>
      </c>
      <c r="I5246" s="22" t="s">
        <v>14</v>
      </c>
      <c r="J5246" s="22" t="s">
        <v>14</v>
      </c>
      <c r="K5246" s="22" t="s">
        <v>14</v>
      </c>
      <c r="M5246" s="45" t="s">
        <v>14</v>
      </c>
    </row>
    <row r="5247" spans="1:13" x14ac:dyDescent="0.25">
      <c r="A5247" s="44" t="s">
        <v>14</v>
      </c>
      <c r="B5247" s="27" t="s">
        <v>14</v>
      </c>
      <c r="C5247" s="27" t="s">
        <v>14</v>
      </c>
      <c r="D5247" s="44" t="s">
        <v>14</v>
      </c>
      <c r="E5247" s="22" t="s">
        <v>14</v>
      </c>
      <c r="F5247" s="44" t="s">
        <v>14</v>
      </c>
      <c r="G5247" s="44" t="s">
        <v>14</v>
      </c>
      <c r="H5247" s="44" t="s">
        <v>14</v>
      </c>
      <c r="I5247" s="22" t="s">
        <v>14</v>
      </c>
      <c r="J5247" s="22" t="s">
        <v>14</v>
      </c>
      <c r="K5247" s="22" t="s">
        <v>14</v>
      </c>
      <c r="M5247" s="45" t="s">
        <v>14</v>
      </c>
    </row>
    <row r="5248" spans="1:13" x14ac:dyDescent="0.25">
      <c r="A5248" s="44" t="s">
        <v>14</v>
      </c>
      <c r="B5248" s="27" t="s">
        <v>14</v>
      </c>
      <c r="C5248" s="27" t="s">
        <v>14</v>
      </c>
      <c r="D5248" s="44" t="s">
        <v>14</v>
      </c>
      <c r="E5248" s="22" t="s">
        <v>14</v>
      </c>
      <c r="F5248" s="44" t="s">
        <v>14</v>
      </c>
      <c r="G5248" s="44" t="s">
        <v>14</v>
      </c>
      <c r="H5248" s="44" t="s">
        <v>14</v>
      </c>
      <c r="I5248" s="22" t="s">
        <v>14</v>
      </c>
      <c r="J5248" s="22" t="s">
        <v>14</v>
      </c>
      <c r="K5248" s="22" t="s">
        <v>14</v>
      </c>
      <c r="M5248" s="45" t="s">
        <v>14</v>
      </c>
    </row>
    <row r="5249" spans="1:13" x14ac:dyDescent="0.25">
      <c r="A5249" s="44" t="s">
        <v>14</v>
      </c>
      <c r="B5249" s="27" t="s">
        <v>14</v>
      </c>
      <c r="C5249" s="27" t="s">
        <v>14</v>
      </c>
      <c r="D5249" s="44" t="s">
        <v>14</v>
      </c>
      <c r="E5249" s="22" t="s">
        <v>14</v>
      </c>
      <c r="F5249" s="44" t="s">
        <v>14</v>
      </c>
      <c r="G5249" s="44" t="s">
        <v>14</v>
      </c>
      <c r="H5249" s="44" t="s">
        <v>14</v>
      </c>
      <c r="I5249" s="22" t="s">
        <v>14</v>
      </c>
      <c r="J5249" s="22" t="s">
        <v>14</v>
      </c>
      <c r="K5249" s="22" t="s">
        <v>14</v>
      </c>
      <c r="M5249" s="45" t="s">
        <v>14</v>
      </c>
    </row>
    <row r="5250" spans="1:13" x14ac:dyDescent="0.25">
      <c r="A5250" s="44" t="s">
        <v>14</v>
      </c>
      <c r="B5250" s="27" t="s">
        <v>14</v>
      </c>
      <c r="C5250" s="27" t="s">
        <v>14</v>
      </c>
      <c r="D5250" s="44" t="s">
        <v>14</v>
      </c>
      <c r="E5250" s="22" t="s">
        <v>14</v>
      </c>
      <c r="F5250" s="44" t="s">
        <v>14</v>
      </c>
      <c r="G5250" s="44" t="s">
        <v>14</v>
      </c>
      <c r="H5250" s="44" t="s">
        <v>14</v>
      </c>
      <c r="I5250" s="22" t="s">
        <v>14</v>
      </c>
      <c r="J5250" s="22" t="s">
        <v>14</v>
      </c>
      <c r="K5250" s="22" t="s">
        <v>14</v>
      </c>
      <c r="M5250" s="45" t="s">
        <v>14</v>
      </c>
    </row>
    <row r="5251" spans="1:13" x14ac:dyDescent="0.25">
      <c r="A5251" s="44" t="s">
        <v>14</v>
      </c>
      <c r="B5251" s="27" t="s">
        <v>14</v>
      </c>
      <c r="C5251" s="27" t="s">
        <v>14</v>
      </c>
      <c r="D5251" s="44" t="s">
        <v>14</v>
      </c>
      <c r="E5251" s="22" t="s">
        <v>14</v>
      </c>
      <c r="F5251" s="44" t="s">
        <v>14</v>
      </c>
      <c r="G5251" s="44" t="s">
        <v>14</v>
      </c>
      <c r="H5251" s="44" t="s">
        <v>14</v>
      </c>
      <c r="I5251" s="22" t="s">
        <v>14</v>
      </c>
      <c r="J5251" s="22" t="s">
        <v>14</v>
      </c>
      <c r="K5251" s="22" t="s">
        <v>14</v>
      </c>
      <c r="M5251" s="45" t="s">
        <v>14</v>
      </c>
    </row>
    <row r="5252" spans="1:13" x14ac:dyDescent="0.25">
      <c r="A5252" s="44" t="s">
        <v>14</v>
      </c>
      <c r="B5252" s="27" t="s">
        <v>14</v>
      </c>
      <c r="C5252" s="27" t="s">
        <v>14</v>
      </c>
      <c r="D5252" s="44" t="s">
        <v>14</v>
      </c>
      <c r="E5252" s="22" t="s">
        <v>14</v>
      </c>
      <c r="F5252" s="44" t="s">
        <v>14</v>
      </c>
      <c r="G5252" s="44" t="s">
        <v>14</v>
      </c>
      <c r="H5252" s="44" t="s">
        <v>14</v>
      </c>
      <c r="I5252" s="22" t="s">
        <v>14</v>
      </c>
      <c r="J5252" s="22" t="s">
        <v>14</v>
      </c>
      <c r="K5252" s="22" t="s">
        <v>14</v>
      </c>
      <c r="M5252" s="45" t="s">
        <v>14</v>
      </c>
    </row>
    <row r="5253" spans="1:13" x14ac:dyDescent="0.25">
      <c r="A5253" s="44" t="s">
        <v>14</v>
      </c>
      <c r="B5253" s="27" t="s">
        <v>14</v>
      </c>
      <c r="C5253" s="27" t="s">
        <v>14</v>
      </c>
      <c r="D5253" s="44" t="s">
        <v>14</v>
      </c>
      <c r="E5253" s="22" t="s">
        <v>14</v>
      </c>
      <c r="F5253" s="44" t="s">
        <v>14</v>
      </c>
      <c r="G5253" s="44" t="s">
        <v>14</v>
      </c>
      <c r="H5253" s="44" t="s">
        <v>14</v>
      </c>
      <c r="I5253" s="22" t="s">
        <v>14</v>
      </c>
      <c r="J5253" s="22" t="s">
        <v>14</v>
      </c>
      <c r="K5253" s="22" t="s">
        <v>14</v>
      </c>
      <c r="M5253" s="45" t="s">
        <v>14</v>
      </c>
    </row>
    <row r="5254" spans="1:13" x14ac:dyDescent="0.25">
      <c r="A5254" s="44" t="s">
        <v>14</v>
      </c>
      <c r="B5254" s="27" t="s">
        <v>14</v>
      </c>
      <c r="C5254" s="27" t="s">
        <v>14</v>
      </c>
      <c r="D5254" s="44" t="s">
        <v>14</v>
      </c>
      <c r="E5254" s="22" t="s">
        <v>14</v>
      </c>
      <c r="F5254" s="44" t="s">
        <v>14</v>
      </c>
      <c r="G5254" s="44" t="s">
        <v>14</v>
      </c>
      <c r="H5254" s="44" t="s">
        <v>14</v>
      </c>
      <c r="I5254" s="22" t="s">
        <v>14</v>
      </c>
      <c r="J5254" s="22" t="s">
        <v>14</v>
      </c>
      <c r="K5254" s="22" t="s">
        <v>14</v>
      </c>
      <c r="M5254" s="45" t="s">
        <v>14</v>
      </c>
    </row>
    <row r="5255" spans="1:13" x14ac:dyDescent="0.25">
      <c r="A5255" s="44" t="s">
        <v>14</v>
      </c>
      <c r="B5255" s="27" t="s">
        <v>14</v>
      </c>
      <c r="C5255" s="27" t="s">
        <v>14</v>
      </c>
      <c r="D5255" s="44" t="s">
        <v>14</v>
      </c>
      <c r="E5255" s="22" t="s">
        <v>14</v>
      </c>
      <c r="F5255" s="44" t="s">
        <v>14</v>
      </c>
      <c r="G5255" s="44" t="s">
        <v>14</v>
      </c>
      <c r="H5255" s="44" t="s">
        <v>14</v>
      </c>
      <c r="I5255" s="22" t="s">
        <v>14</v>
      </c>
      <c r="J5255" s="22" t="s">
        <v>14</v>
      </c>
      <c r="K5255" s="22" t="s">
        <v>14</v>
      </c>
      <c r="M5255" s="45" t="s">
        <v>14</v>
      </c>
    </row>
    <row r="5256" spans="1:13" x14ac:dyDescent="0.25">
      <c r="A5256" s="44" t="s">
        <v>14</v>
      </c>
      <c r="B5256" s="27" t="s">
        <v>14</v>
      </c>
      <c r="C5256" s="27" t="s">
        <v>14</v>
      </c>
      <c r="D5256" s="44" t="s">
        <v>14</v>
      </c>
      <c r="E5256" s="22" t="s">
        <v>14</v>
      </c>
      <c r="F5256" s="44" t="s">
        <v>14</v>
      </c>
      <c r="G5256" s="44" t="s">
        <v>14</v>
      </c>
      <c r="H5256" s="44" t="s">
        <v>14</v>
      </c>
      <c r="I5256" s="22" t="s">
        <v>14</v>
      </c>
      <c r="J5256" s="22" t="s">
        <v>14</v>
      </c>
      <c r="K5256" s="22" t="s">
        <v>14</v>
      </c>
      <c r="M5256" s="45" t="s">
        <v>14</v>
      </c>
    </row>
    <row r="5257" spans="1:13" x14ac:dyDescent="0.25">
      <c r="A5257" s="44" t="s">
        <v>14</v>
      </c>
      <c r="B5257" s="27" t="s">
        <v>14</v>
      </c>
      <c r="C5257" s="27" t="s">
        <v>14</v>
      </c>
      <c r="D5257" s="44" t="s">
        <v>14</v>
      </c>
      <c r="E5257" s="22" t="s">
        <v>14</v>
      </c>
      <c r="F5257" s="44" t="s">
        <v>14</v>
      </c>
      <c r="G5257" s="44" t="s">
        <v>14</v>
      </c>
      <c r="H5257" s="44" t="s">
        <v>14</v>
      </c>
      <c r="I5257" s="22" t="s">
        <v>14</v>
      </c>
      <c r="J5257" s="22" t="s">
        <v>14</v>
      </c>
      <c r="K5257" s="22" t="s">
        <v>14</v>
      </c>
      <c r="M5257" s="45" t="s">
        <v>14</v>
      </c>
    </row>
    <row r="5258" spans="1:13" x14ac:dyDescent="0.25">
      <c r="A5258" s="44" t="s">
        <v>14</v>
      </c>
      <c r="B5258" s="27" t="s">
        <v>14</v>
      </c>
      <c r="C5258" s="27" t="s">
        <v>14</v>
      </c>
      <c r="D5258" s="44" t="s">
        <v>14</v>
      </c>
      <c r="E5258" s="22" t="s">
        <v>14</v>
      </c>
      <c r="F5258" s="44" t="s">
        <v>14</v>
      </c>
      <c r="G5258" s="44" t="s">
        <v>14</v>
      </c>
      <c r="H5258" s="44" t="s">
        <v>14</v>
      </c>
      <c r="I5258" s="22" t="s">
        <v>14</v>
      </c>
      <c r="J5258" s="22" t="s">
        <v>14</v>
      </c>
      <c r="K5258" s="22" t="s">
        <v>14</v>
      </c>
      <c r="M5258" s="45" t="s">
        <v>14</v>
      </c>
    </row>
    <row r="5259" spans="1:13" x14ac:dyDescent="0.25">
      <c r="A5259" s="44" t="s">
        <v>14</v>
      </c>
      <c r="B5259" s="27" t="s">
        <v>14</v>
      </c>
      <c r="C5259" s="27" t="s">
        <v>14</v>
      </c>
      <c r="D5259" s="44" t="s">
        <v>14</v>
      </c>
      <c r="E5259" s="22" t="s">
        <v>14</v>
      </c>
      <c r="F5259" s="44" t="s">
        <v>14</v>
      </c>
      <c r="G5259" s="44" t="s">
        <v>14</v>
      </c>
      <c r="H5259" s="44" t="s">
        <v>14</v>
      </c>
      <c r="I5259" s="22" t="s">
        <v>14</v>
      </c>
      <c r="J5259" s="22" t="s">
        <v>14</v>
      </c>
      <c r="K5259" s="22" t="s">
        <v>14</v>
      </c>
      <c r="M5259" s="45" t="s">
        <v>14</v>
      </c>
    </row>
    <row r="5260" spans="1:13" x14ac:dyDescent="0.25">
      <c r="A5260" s="44" t="s">
        <v>14</v>
      </c>
      <c r="B5260" s="27" t="s">
        <v>14</v>
      </c>
      <c r="C5260" s="27" t="s">
        <v>14</v>
      </c>
      <c r="D5260" s="44" t="s">
        <v>14</v>
      </c>
      <c r="E5260" s="22" t="s">
        <v>14</v>
      </c>
      <c r="F5260" s="44" t="s">
        <v>14</v>
      </c>
      <c r="G5260" s="44" t="s">
        <v>14</v>
      </c>
      <c r="H5260" s="44" t="s">
        <v>14</v>
      </c>
      <c r="I5260" s="22" t="s">
        <v>14</v>
      </c>
      <c r="J5260" s="22" t="s">
        <v>14</v>
      </c>
      <c r="K5260" s="22" t="s">
        <v>14</v>
      </c>
      <c r="M5260" s="45" t="s">
        <v>14</v>
      </c>
    </row>
    <row r="5261" spans="1:13" x14ac:dyDescent="0.25">
      <c r="A5261" s="44" t="s">
        <v>14</v>
      </c>
      <c r="B5261" s="27" t="s">
        <v>14</v>
      </c>
      <c r="C5261" s="27" t="s">
        <v>14</v>
      </c>
      <c r="D5261" s="44" t="s">
        <v>14</v>
      </c>
      <c r="E5261" s="22" t="s">
        <v>14</v>
      </c>
      <c r="F5261" s="44" t="s">
        <v>14</v>
      </c>
      <c r="G5261" s="44" t="s">
        <v>14</v>
      </c>
      <c r="H5261" s="44" t="s">
        <v>14</v>
      </c>
      <c r="I5261" s="22" t="s">
        <v>14</v>
      </c>
      <c r="J5261" s="22" t="s">
        <v>14</v>
      </c>
      <c r="K5261" s="22" t="s">
        <v>14</v>
      </c>
      <c r="M5261" s="45" t="s">
        <v>14</v>
      </c>
    </row>
    <row r="5262" spans="1:13" x14ac:dyDescent="0.25">
      <c r="A5262" s="44" t="s">
        <v>14</v>
      </c>
      <c r="B5262" s="27" t="s">
        <v>14</v>
      </c>
      <c r="C5262" s="27" t="s">
        <v>14</v>
      </c>
      <c r="D5262" s="44" t="s">
        <v>14</v>
      </c>
      <c r="E5262" s="22" t="s">
        <v>14</v>
      </c>
      <c r="F5262" s="44" t="s">
        <v>14</v>
      </c>
      <c r="G5262" s="44" t="s">
        <v>14</v>
      </c>
      <c r="H5262" s="44" t="s">
        <v>14</v>
      </c>
      <c r="I5262" s="22" t="s">
        <v>14</v>
      </c>
      <c r="J5262" s="22" t="s">
        <v>14</v>
      </c>
      <c r="K5262" s="22" t="s">
        <v>14</v>
      </c>
      <c r="M5262" s="45" t="s">
        <v>14</v>
      </c>
    </row>
    <row r="5263" spans="1:13" x14ac:dyDescent="0.25">
      <c r="A5263" s="44" t="s">
        <v>14</v>
      </c>
      <c r="B5263" s="27" t="s">
        <v>14</v>
      </c>
      <c r="C5263" s="27" t="s">
        <v>14</v>
      </c>
      <c r="D5263" s="44" t="s">
        <v>14</v>
      </c>
      <c r="E5263" s="22" t="s">
        <v>14</v>
      </c>
      <c r="F5263" s="44" t="s">
        <v>14</v>
      </c>
      <c r="G5263" s="44" t="s">
        <v>14</v>
      </c>
      <c r="H5263" s="44" t="s">
        <v>14</v>
      </c>
      <c r="I5263" s="22" t="s">
        <v>14</v>
      </c>
      <c r="J5263" s="22" t="s">
        <v>14</v>
      </c>
      <c r="K5263" s="22" t="s">
        <v>14</v>
      </c>
      <c r="M5263" s="45" t="s">
        <v>14</v>
      </c>
    </row>
    <row r="5264" spans="1:13" x14ac:dyDescent="0.25">
      <c r="A5264" s="44" t="s">
        <v>14</v>
      </c>
      <c r="B5264" s="27" t="s">
        <v>14</v>
      </c>
      <c r="C5264" s="27" t="s">
        <v>14</v>
      </c>
      <c r="D5264" s="44" t="s">
        <v>14</v>
      </c>
      <c r="E5264" s="22" t="s">
        <v>14</v>
      </c>
      <c r="F5264" s="44" t="s">
        <v>14</v>
      </c>
      <c r="G5264" s="44" t="s">
        <v>14</v>
      </c>
      <c r="H5264" s="44" t="s">
        <v>14</v>
      </c>
      <c r="I5264" s="22" t="s">
        <v>14</v>
      </c>
      <c r="J5264" s="22" t="s">
        <v>14</v>
      </c>
      <c r="K5264" s="22" t="s">
        <v>14</v>
      </c>
      <c r="M5264" s="45" t="s">
        <v>14</v>
      </c>
    </row>
    <row r="5265" spans="1:13" x14ac:dyDescent="0.25">
      <c r="A5265" s="44" t="s">
        <v>14</v>
      </c>
      <c r="B5265" s="27" t="s">
        <v>14</v>
      </c>
      <c r="C5265" s="27" t="s">
        <v>14</v>
      </c>
      <c r="D5265" s="44" t="s">
        <v>14</v>
      </c>
      <c r="E5265" s="22" t="s">
        <v>14</v>
      </c>
      <c r="F5265" s="44" t="s">
        <v>14</v>
      </c>
      <c r="G5265" s="44" t="s">
        <v>14</v>
      </c>
      <c r="H5265" s="44" t="s">
        <v>14</v>
      </c>
      <c r="I5265" s="22" t="s">
        <v>14</v>
      </c>
      <c r="J5265" s="22" t="s">
        <v>14</v>
      </c>
      <c r="K5265" s="22" t="s">
        <v>14</v>
      </c>
      <c r="M5265" s="45" t="s">
        <v>14</v>
      </c>
    </row>
    <row r="5266" spans="1:13" x14ac:dyDescent="0.25">
      <c r="A5266" s="44" t="s">
        <v>14</v>
      </c>
      <c r="B5266" s="27" t="s">
        <v>14</v>
      </c>
      <c r="C5266" s="27" t="s">
        <v>14</v>
      </c>
      <c r="D5266" s="44" t="s">
        <v>14</v>
      </c>
      <c r="E5266" s="22" t="s">
        <v>14</v>
      </c>
      <c r="F5266" s="44" t="s">
        <v>14</v>
      </c>
      <c r="G5266" s="44" t="s">
        <v>14</v>
      </c>
      <c r="H5266" s="44" t="s">
        <v>14</v>
      </c>
      <c r="I5266" s="22" t="s">
        <v>14</v>
      </c>
      <c r="J5266" s="22" t="s">
        <v>14</v>
      </c>
      <c r="K5266" s="22" t="s">
        <v>14</v>
      </c>
      <c r="M5266" s="45" t="s">
        <v>14</v>
      </c>
    </row>
    <row r="5267" spans="1:13" x14ac:dyDescent="0.25">
      <c r="A5267" s="44" t="s">
        <v>14</v>
      </c>
      <c r="B5267" s="27" t="s">
        <v>14</v>
      </c>
      <c r="C5267" s="27" t="s">
        <v>14</v>
      </c>
      <c r="D5267" s="44" t="s">
        <v>14</v>
      </c>
      <c r="E5267" s="22" t="s">
        <v>14</v>
      </c>
      <c r="F5267" s="44" t="s">
        <v>14</v>
      </c>
      <c r="G5267" s="44" t="s">
        <v>14</v>
      </c>
      <c r="H5267" s="44" t="s">
        <v>14</v>
      </c>
      <c r="I5267" s="22" t="s">
        <v>14</v>
      </c>
      <c r="J5267" s="22" t="s">
        <v>14</v>
      </c>
      <c r="K5267" s="22" t="s">
        <v>14</v>
      </c>
      <c r="M5267" s="45" t="s">
        <v>14</v>
      </c>
    </row>
    <row r="5268" spans="1:13" x14ac:dyDescent="0.25">
      <c r="A5268" s="44" t="s">
        <v>14</v>
      </c>
      <c r="B5268" s="27" t="s">
        <v>14</v>
      </c>
      <c r="C5268" s="27" t="s">
        <v>14</v>
      </c>
      <c r="D5268" s="44" t="s">
        <v>14</v>
      </c>
      <c r="E5268" s="22" t="s">
        <v>14</v>
      </c>
      <c r="F5268" s="44" t="s">
        <v>14</v>
      </c>
      <c r="G5268" s="44" t="s">
        <v>14</v>
      </c>
      <c r="H5268" s="44" t="s">
        <v>14</v>
      </c>
      <c r="I5268" s="22" t="s">
        <v>14</v>
      </c>
      <c r="J5268" s="22" t="s">
        <v>14</v>
      </c>
      <c r="K5268" s="22" t="s">
        <v>14</v>
      </c>
      <c r="M5268" s="45" t="s">
        <v>14</v>
      </c>
    </row>
    <row r="5269" spans="1:13" x14ac:dyDescent="0.25">
      <c r="A5269" s="44" t="s">
        <v>14</v>
      </c>
      <c r="B5269" s="27" t="s">
        <v>14</v>
      </c>
      <c r="C5269" s="27" t="s">
        <v>14</v>
      </c>
      <c r="D5269" s="44" t="s">
        <v>14</v>
      </c>
      <c r="E5269" s="22" t="s">
        <v>14</v>
      </c>
      <c r="F5269" s="44" t="s">
        <v>14</v>
      </c>
      <c r="G5269" s="44" t="s">
        <v>14</v>
      </c>
      <c r="H5269" s="44" t="s">
        <v>14</v>
      </c>
      <c r="I5269" s="22" t="s">
        <v>14</v>
      </c>
      <c r="J5269" s="22" t="s">
        <v>14</v>
      </c>
      <c r="K5269" s="22" t="s">
        <v>14</v>
      </c>
      <c r="M5269" s="45" t="s">
        <v>14</v>
      </c>
    </row>
    <row r="5270" spans="1:13" x14ac:dyDescent="0.25">
      <c r="A5270" s="44" t="s">
        <v>14</v>
      </c>
      <c r="B5270" s="27" t="s">
        <v>14</v>
      </c>
      <c r="C5270" s="27" t="s">
        <v>14</v>
      </c>
      <c r="D5270" s="44" t="s">
        <v>14</v>
      </c>
      <c r="E5270" s="22" t="s">
        <v>14</v>
      </c>
      <c r="F5270" s="44" t="s">
        <v>14</v>
      </c>
      <c r="G5270" s="44" t="s">
        <v>14</v>
      </c>
      <c r="H5270" s="44" t="s">
        <v>14</v>
      </c>
      <c r="I5270" s="22" t="s">
        <v>14</v>
      </c>
      <c r="J5270" s="22" t="s">
        <v>14</v>
      </c>
      <c r="K5270" s="22" t="s">
        <v>14</v>
      </c>
      <c r="M5270" s="45" t="s">
        <v>14</v>
      </c>
    </row>
    <row r="5271" spans="1:13" x14ac:dyDescent="0.25">
      <c r="A5271" s="44" t="s">
        <v>14</v>
      </c>
      <c r="B5271" s="27" t="s">
        <v>14</v>
      </c>
      <c r="C5271" s="27" t="s">
        <v>14</v>
      </c>
      <c r="D5271" s="44" t="s">
        <v>14</v>
      </c>
      <c r="E5271" s="22" t="s">
        <v>14</v>
      </c>
      <c r="F5271" s="44" t="s">
        <v>14</v>
      </c>
      <c r="G5271" s="44" t="s">
        <v>14</v>
      </c>
      <c r="H5271" s="44" t="s">
        <v>14</v>
      </c>
      <c r="I5271" s="22" t="s">
        <v>14</v>
      </c>
      <c r="J5271" s="22" t="s">
        <v>14</v>
      </c>
      <c r="K5271" s="22" t="s">
        <v>14</v>
      </c>
      <c r="M5271" s="45" t="s">
        <v>14</v>
      </c>
    </row>
    <row r="5272" spans="1:13" x14ac:dyDescent="0.25">
      <c r="A5272" s="44" t="s">
        <v>14</v>
      </c>
      <c r="B5272" s="27" t="s">
        <v>14</v>
      </c>
      <c r="C5272" s="27" t="s">
        <v>14</v>
      </c>
      <c r="D5272" s="44" t="s">
        <v>14</v>
      </c>
      <c r="E5272" s="22" t="s">
        <v>14</v>
      </c>
      <c r="F5272" s="44" t="s">
        <v>14</v>
      </c>
      <c r="G5272" s="44" t="s">
        <v>14</v>
      </c>
      <c r="H5272" s="44" t="s">
        <v>14</v>
      </c>
      <c r="I5272" s="22" t="s">
        <v>14</v>
      </c>
      <c r="J5272" s="22" t="s">
        <v>14</v>
      </c>
      <c r="K5272" s="22" t="s">
        <v>14</v>
      </c>
      <c r="M5272" s="45" t="s">
        <v>14</v>
      </c>
    </row>
    <row r="5273" spans="1:13" x14ac:dyDescent="0.25">
      <c r="A5273" s="44" t="s">
        <v>14</v>
      </c>
      <c r="B5273" s="27" t="s">
        <v>14</v>
      </c>
      <c r="C5273" s="27" t="s">
        <v>14</v>
      </c>
      <c r="D5273" s="44" t="s">
        <v>14</v>
      </c>
      <c r="E5273" s="22" t="s">
        <v>14</v>
      </c>
      <c r="F5273" s="44" t="s">
        <v>14</v>
      </c>
      <c r="G5273" s="44" t="s">
        <v>14</v>
      </c>
      <c r="H5273" s="44" t="s">
        <v>14</v>
      </c>
      <c r="I5273" s="22" t="s">
        <v>14</v>
      </c>
      <c r="J5273" s="22" t="s">
        <v>14</v>
      </c>
      <c r="K5273" s="22" t="s">
        <v>14</v>
      </c>
      <c r="M5273" s="45" t="s">
        <v>14</v>
      </c>
    </row>
    <row r="5274" spans="1:13" x14ac:dyDescent="0.25">
      <c r="A5274" s="44" t="s">
        <v>14</v>
      </c>
      <c r="B5274" s="27" t="s">
        <v>14</v>
      </c>
      <c r="C5274" s="27" t="s">
        <v>14</v>
      </c>
      <c r="D5274" s="44" t="s">
        <v>14</v>
      </c>
      <c r="E5274" s="22" t="s">
        <v>14</v>
      </c>
      <c r="F5274" s="44" t="s">
        <v>14</v>
      </c>
      <c r="G5274" s="44" t="s">
        <v>14</v>
      </c>
      <c r="H5274" s="44" t="s">
        <v>14</v>
      </c>
      <c r="I5274" s="22" t="s">
        <v>14</v>
      </c>
      <c r="J5274" s="22" t="s">
        <v>14</v>
      </c>
      <c r="K5274" s="22" t="s">
        <v>14</v>
      </c>
      <c r="M5274" s="45" t="s">
        <v>14</v>
      </c>
    </row>
    <row r="5275" spans="1:13" x14ac:dyDescent="0.25">
      <c r="A5275" s="44" t="s">
        <v>14</v>
      </c>
      <c r="B5275" s="27" t="s">
        <v>14</v>
      </c>
      <c r="C5275" s="27" t="s">
        <v>14</v>
      </c>
      <c r="D5275" s="44" t="s">
        <v>14</v>
      </c>
      <c r="E5275" s="22" t="s">
        <v>14</v>
      </c>
      <c r="F5275" s="44" t="s">
        <v>14</v>
      </c>
      <c r="G5275" s="44" t="s">
        <v>14</v>
      </c>
      <c r="H5275" s="44" t="s">
        <v>14</v>
      </c>
      <c r="I5275" s="22" t="s">
        <v>14</v>
      </c>
      <c r="J5275" s="22" t="s">
        <v>14</v>
      </c>
      <c r="K5275" s="22" t="s">
        <v>14</v>
      </c>
      <c r="M5275" s="45" t="s">
        <v>14</v>
      </c>
    </row>
    <row r="5276" spans="1:13" x14ac:dyDescent="0.25">
      <c r="A5276" s="44" t="s">
        <v>14</v>
      </c>
      <c r="B5276" s="27" t="s">
        <v>14</v>
      </c>
      <c r="C5276" s="27" t="s">
        <v>14</v>
      </c>
      <c r="D5276" s="44" t="s">
        <v>14</v>
      </c>
      <c r="E5276" s="22" t="s">
        <v>14</v>
      </c>
      <c r="F5276" s="44" t="s">
        <v>14</v>
      </c>
      <c r="G5276" s="44" t="s">
        <v>14</v>
      </c>
      <c r="H5276" s="44" t="s">
        <v>14</v>
      </c>
      <c r="I5276" s="22" t="s">
        <v>14</v>
      </c>
      <c r="J5276" s="22" t="s">
        <v>14</v>
      </c>
      <c r="K5276" s="22" t="s">
        <v>14</v>
      </c>
      <c r="M5276" s="45" t="s">
        <v>14</v>
      </c>
    </row>
    <row r="5277" spans="1:13" x14ac:dyDescent="0.25">
      <c r="A5277" s="44" t="s">
        <v>14</v>
      </c>
      <c r="B5277" s="27" t="s">
        <v>14</v>
      </c>
      <c r="C5277" s="27" t="s">
        <v>14</v>
      </c>
      <c r="D5277" s="44" t="s">
        <v>14</v>
      </c>
      <c r="E5277" s="22" t="s">
        <v>14</v>
      </c>
      <c r="F5277" s="44" t="s">
        <v>14</v>
      </c>
      <c r="G5277" s="44" t="s">
        <v>14</v>
      </c>
      <c r="H5277" s="44" t="s">
        <v>14</v>
      </c>
      <c r="I5277" s="22" t="s">
        <v>14</v>
      </c>
      <c r="J5277" s="22" t="s">
        <v>14</v>
      </c>
      <c r="K5277" s="22" t="s">
        <v>14</v>
      </c>
      <c r="M5277" s="45" t="s">
        <v>14</v>
      </c>
    </row>
    <row r="5278" spans="1:13" x14ac:dyDescent="0.25">
      <c r="A5278" s="44" t="s">
        <v>14</v>
      </c>
      <c r="B5278" s="27" t="s">
        <v>14</v>
      </c>
      <c r="C5278" s="27" t="s">
        <v>14</v>
      </c>
      <c r="D5278" s="44" t="s">
        <v>14</v>
      </c>
      <c r="E5278" s="22" t="s">
        <v>14</v>
      </c>
      <c r="F5278" s="44" t="s">
        <v>14</v>
      </c>
      <c r="G5278" s="44" t="s">
        <v>14</v>
      </c>
      <c r="H5278" s="44" t="s">
        <v>14</v>
      </c>
      <c r="I5278" s="22" t="s">
        <v>14</v>
      </c>
      <c r="J5278" s="22" t="s">
        <v>14</v>
      </c>
      <c r="K5278" s="22" t="s">
        <v>14</v>
      </c>
      <c r="M5278" s="45" t="s">
        <v>14</v>
      </c>
    </row>
    <row r="5279" spans="1:13" x14ac:dyDescent="0.25">
      <c r="A5279" s="44" t="s">
        <v>14</v>
      </c>
      <c r="B5279" s="27" t="s">
        <v>14</v>
      </c>
      <c r="C5279" s="27" t="s">
        <v>14</v>
      </c>
      <c r="D5279" s="44" t="s">
        <v>14</v>
      </c>
      <c r="E5279" s="22" t="s">
        <v>14</v>
      </c>
      <c r="F5279" s="44" t="s">
        <v>14</v>
      </c>
      <c r="G5279" s="44" t="s">
        <v>14</v>
      </c>
      <c r="H5279" s="44" t="s">
        <v>14</v>
      </c>
      <c r="I5279" s="22" t="s">
        <v>14</v>
      </c>
      <c r="J5279" s="22" t="s">
        <v>14</v>
      </c>
      <c r="K5279" s="22" t="s">
        <v>14</v>
      </c>
      <c r="M5279" s="45" t="s">
        <v>14</v>
      </c>
    </row>
    <row r="5280" spans="1:13" x14ac:dyDescent="0.25">
      <c r="A5280" s="44" t="s">
        <v>14</v>
      </c>
      <c r="B5280" s="27" t="s">
        <v>14</v>
      </c>
      <c r="C5280" s="27" t="s">
        <v>14</v>
      </c>
      <c r="D5280" s="44" t="s">
        <v>14</v>
      </c>
      <c r="E5280" s="22" t="s">
        <v>14</v>
      </c>
      <c r="F5280" s="44" t="s">
        <v>14</v>
      </c>
      <c r="G5280" s="44" t="s">
        <v>14</v>
      </c>
      <c r="H5280" s="44" t="s">
        <v>14</v>
      </c>
      <c r="I5280" s="22" t="s">
        <v>14</v>
      </c>
      <c r="J5280" s="22" t="s">
        <v>14</v>
      </c>
      <c r="K5280" s="22" t="s">
        <v>14</v>
      </c>
      <c r="M5280" s="45" t="s">
        <v>14</v>
      </c>
    </row>
    <row r="5281" spans="1:13" x14ac:dyDescent="0.25">
      <c r="A5281" s="44" t="s">
        <v>14</v>
      </c>
      <c r="B5281" s="27" t="s">
        <v>14</v>
      </c>
      <c r="C5281" s="27" t="s">
        <v>14</v>
      </c>
      <c r="D5281" s="44" t="s">
        <v>14</v>
      </c>
      <c r="E5281" s="22" t="s">
        <v>14</v>
      </c>
      <c r="F5281" s="44" t="s">
        <v>14</v>
      </c>
      <c r="G5281" s="44" t="s">
        <v>14</v>
      </c>
      <c r="H5281" s="44" t="s">
        <v>14</v>
      </c>
      <c r="I5281" s="22" t="s">
        <v>14</v>
      </c>
      <c r="J5281" s="22" t="s">
        <v>14</v>
      </c>
      <c r="K5281" s="22" t="s">
        <v>14</v>
      </c>
      <c r="M5281" s="45" t="s">
        <v>14</v>
      </c>
    </row>
    <row r="5282" spans="1:13" x14ac:dyDescent="0.25">
      <c r="A5282" s="44" t="s">
        <v>14</v>
      </c>
      <c r="B5282" s="27" t="s">
        <v>14</v>
      </c>
      <c r="C5282" s="27" t="s">
        <v>14</v>
      </c>
      <c r="D5282" s="44" t="s">
        <v>14</v>
      </c>
      <c r="E5282" s="22" t="s">
        <v>14</v>
      </c>
      <c r="F5282" s="44" t="s">
        <v>14</v>
      </c>
      <c r="G5282" s="44" t="s">
        <v>14</v>
      </c>
      <c r="H5282" s="44" t="s">
        <v>14</v>
      </c>
      <c r="I5282" s="22" t="s">
        <v>14</v>
      </c>
      <c r="J5282" s="22" t="s">
        <v>14</v>
      </c>
      <c r="K5282" s="22" t="s">
        <v>14</v>
      </c>
      <c r="M5282" s="45" t="s">
        <v>14</v>
      </c>
    </row>
    <row r="5283" spans="1:13" x14ac:dyDescent="0.25">
      <c r="A5283" s="44" t="s">
        <v>14</v>
      </c>
      <c r="B5283" s="27" t="s">
        <v>14</v>
      </c>
      <c r="C5283" s="27" t="s">
        <v>14</v>
      </c>
      <c r="D5283" s="44" t="s">
        <v>14</v>
      </c>
      <c r="E5283" s="22" t="s">
        <v>14</v>
      </c>
      <c r="F5283" s="44" t="s">
        <v>14</v>
      </c>
      <c r="G5283" s="44" t="s">
        <v>14</v>
      </c>
      <c r="H5283" s="44" t="s">
        <v>14</v>
      </c>
      <c r="I5283" s="22" t="s">
        <v>14</v>
      </c>
      <c r="J5283" s="22" t="s">
        <v>14</v>
      </c>
      <c r="K5283" s="22" t="s">
        <v>14</v>
      </c>
      <c r="M5283" s="45" t="s">
        <v>14</v>
      </c>
    </row>
    <row r="5284" spans="1:13" x14ac:dyDescent="0.25">
      <c r="A5284" s="44" t="s">
        <v>14</v>
      </c>
      <c r="B5284" s="27" t="s">
        <v>14</v>
      </c>
      <c r="C5284" s="27" t="s">
        <v>14</v>
      </c>
      <c r="D5284" s="44" t="s">
        <v>14</v>
      </c>
      <c r="E5284" s="22" t="s">
        <v>14</v>
      </c>
      <c r="F5284" s="44" t="s">
        <v>14</v>
      </c>
      <c r="G5284" s="44" t="s">
        <v>14</v>
      </c>
      <c r="H5284" s="44" t="s">
        <v>14</v>
      </c>
      <c r="I5284" s="22" t="s">
        <v>14</v>
      </c>
      <c r="J5284" s="22" t="s">
        <v>14</v>
      </c>
      <c r="K5284" s="22" t="s">
        <v>14</v>
      </c>
      <c r="M5284" s="45" t="s">
        <v>14</v>
      </c>
    </row>
    <row r="5285" spans="1:13" x14ac:dyDescent="0.25">
      <c r="A5285" s="44" t="s">
        <v>14</v>
      </c>
      <c r="B5285" s="27" t="s">
        <v>14</v>
      </c>
      <c r="C5285" s="27" t="s">
        <v>14</v>
      </c>
      <c r="D5285" s="44" t="s">
        <v>14</v>
      </c>
      <c r="E5285" s="22" t="s">
        <v>14</v>
      </c>
      <c r="F5285" s="44" t="s">
        <v>14</v>
      </c>
      <c r="G5285" s="44" t="s">
        <v>14</v>
      </c>
      <c r="H5285" s="44" t="s">
        <v>14</v>
      </c>
      <c r="I5285" s="22" t="s">
        <v>14</v>
      </c>
      <c r="J5285" s="22" t="s">
        <v>14</v>
      </c>
      <c r="K5285" s="22" t="s">
        <v>14</v>
      </c>
      <c r="M5285" s="45" t="s">
        <v>14</v>
      </c>
    </row>
    <row r="5286" spans="1:13" x14ac:dyDescent="0.25">
      <c r="A5286" s="44" t="s">
        <v>14</v>
      </c>
      <c r="B5286" s="27" t="s">
        <v>14</v>
      </c>
      <c r="C5286" s="27" t="s">
        <v>14</v>
      </c>
      <c r="D5286" s="44" t="s">
        <v>14</v>
      </c>
      <c r="E5286" s="22" t="s">
        <v>14</v>
      </c>
      <c r="F5286" s="44" t="s">
        <v>14</v>
      </c>
      <c r="G5286" s="44" t="s">
        <v>14</v>
      </c>
      <c r="H5286" s="44" t="s">
        <v>14</v>
      </c>
      <c r="I5286" s="22" t="s">
        <v>14</v>
      </c>
      <c r="J5286" s="22" t="s">
        <v>14</v>
      </c>
      <c r="K5286" s="22" t="s">
        <v>14</v>
      </c>
      <c r="M5286" s="45" t="s">
        <v>14</v>
      </c>
    </row>
    <row r="5287" spans="1:13" x14ac:dyDescent="0.25">
      <c r="A5287" s="44" t="s">
        <v>14</v>
      </c>
      <c r="B5287" s="27" t="s">
        <v>14</v>
      </c>
      <c r="C5287" s="27" t="s">
        <v>14</v>
      </c>
      <c r="D5287" s="44" t="s">
        <v>14</v>
      </c>
      <c r="E5287" s="22" t="s">
        <v>14</v>
      </c>
      <c r="F5287" s="44" t="s">
        <v>14</v>
      </c>
      <c r="G5287" s="44" t="s">
        <v>14</v>
      </c>
      <c r="H5287" s="44" t="s">
        <v>14</v>
      </c>
      <c r="I5287" s="22" t="s">
        <v>14</v>
      </c>
      <c r="J5287" s="22" t="s">
        <v>14</v>
      </c>
      <c r="K5287" s="22" t="s">
        <v>14</v>
      </c>
      <c r="M5287" s="45" t="s">
        <v>14</v>
      </c>
    </row>
    <row r="5288" spans="1:13" x14ac:dyDescent="0.25">
      <c r="A5288" s="44" t="s">
        <v>14</v>
      </c>
      <c r="B5288" s="27" t="s">
        <v>14</v>
      </c>
      <c r="C5288" s="27" t="s">
        <v>14</v>
      </c>
      <c r="D5288" s="44" t="s">
        <v>14</v>
      </c>
      <c r="E5288" s="22" t="s">
        <v>14</v>
      </c>
      <c r="F5288" s="44" t="s">
        <v>14</v>
      </c>
      <c r="G5288" s="44" t="s">
        <v>14</v>
      </c>
      <c r="H5288" s="44" t="s">
        <v>14</v>
      </c>
      <c r="I5288" s="22" t="s">
        <v>14</v>
      </c>
      <c r="J5288" s="22" t="s">
        <v>14</v>
      </c>
      <c r="K5288" s="22" t="s">
        <v>14</v>
      </c>
      <c r="M5288" s="45" t="s">
        <v>14</v>
      </c>
    </row>
    <row r="5289" spans="1:13" x14ac:dyDescent="0.25">
      <c r="A5289" s="44" t="s">
        <v>14</v>
      </c>
      <c r="B5289" s="27" t="s">
        <v>14</v>
      </c>
      <c r="C5289" s="27" t="s">
        <v>14</v>
      </c>
      <c r="D5289" s="44" t="s">
        <v>14</v>
      </c>
      <c r="E5289" s="22" t="s">
        <v>14</v>
      </c>
      <c r="F5289" s="44" t="s">
        <v>14</v>
      </c>
      <c r="G5289" s="44" t="s">
        <v>14</v>
      </c>
      <c r="H5289" s="44" t="s">
        <v>14</v>
      </c>
      <c r="I5289" s="22" t="s">
        <v>14</v>
      </c>
      <c r="J5289" s="22" t="s">
        <v>14</v>
      </c>
      <c r="K5289" s="22" t="s">
        <v>14</v>
      </c>
      <c r="M5289" s="45" t="s">
        <v>14</v>
      </c>
    </row>
    <row r="5290" spans="1:13" x14ac:dyDescent="0.25">
      <c r="A5290" s="44" t="s">
        <v>14</v>
      </c>
      <c r="B5290" s="27" t="s">
        <v>14</v>
      </c>
      <c r="C5290" s="27" t="s">
        <v>14</v>
      </c>
      <c r="D5290" s="44" t="s">
        <v>14</v>
      </c>
      <c r="E5290" s="22" t="s">
        <v>14</v>
      </c>
      <c r="F5290" s="44" t="s">
        <v>14</v>
      </c>
      <c r="G5290" s="44" t="s">
        <v>14</v>
      </c>
      <c r="H5290" s="44" t="s">
        <v>14</v>
      </c>
      <c r="I5290" s="22" t="s">
        <v>14</v>
      </c>
      <c r="J5290" s="22" t="s">
        <v>14</v>
      </c>
      <c r="K5290" s="22" t="s">
        <v>14</v>
      </c>
      <c r="M5290" s="45" t="s">
        <v>14</v>
      </c>
    </row>
    <row r="5291" spans="1:13" x14ac:dyDescent="0.25">
      <c r="A5291" s="44" t="s">
        <v>14</v>
      </c>
      <c r="B5291" s="27" t="s">
        <v>14</v>
      </c>
      <c r="C5291" s="27" t="s">
        <v>14</v>
      </c>
      <c r="D5291" s="44" t="s">
        <v>14</v>
      </c>
      <c r="E5291" s="22" t="s">
        <v>14</v>
      </c>
      <c r="F5291" s="44" t="s">
        <v>14</v>
      </c>
      <c r="G5291" s="44" t="s">
        <v>14</v>
      </c>
      <c r="H5291" s="44" t="s">
        <v>14</v>
      </c>
      <c r="I5291" s="22" t="s">
        <v>14</v>
      </c>
      <c r="J5291" s="22" t="s">
        <v>14</v>
      </c>
      <c r="K5291" s="22" t="s">
        <v>14</v>
      </c>
      <c r="M5291" s="45" t="s">
        <v>14</v>
      </c>
    </row>
    <row r="5292" spans="1:13" x14ac:dyDescent="0.25">
      <c r="A5292" s="44" t="s">
        <v>14</v>
      </c>
      <c r="B5292" s="27" t="s">
        <v>14</v>
      </c>
      <c r="C5292" s="27" t="s">
        <v>14</v>
      </c>
      <c r="D5292" s="44" t="s">
        <v>14</v>
      </c>
      <c r="E5292" s="22" t="s">
        <v>14</v>
      </c>
      <c r="F5292" s="44" t="s">
        <v>14</v>
      </c>
      <c r="G5292" s="44" t="s">
        <v>14</v>
      </c>
      <c r="H5292" s="44" t="s">
        <v>14</v>
      </c>
      <c r="I5292" s="22" t="s">
        <v>14</v>
      </c>
      <c r="J5292" s="22" t="s">
        <v>14</v>
      </c>
      <c r="K5292" s="22" t="s">
        <v>14</v>
      </c>
      <c r="M5292" s="45" t="s">
        <v>14</v>
      </c>
    </row>
    <row r="5293" spans="1:13" x14ac:dyDescent="0.25">
      <c r="A5293" s="44" t="s">
        <v>14</v>
      </c>
      <c r="B5293" s="27" t="s">
        <v>14</v>
      </c>
      <c r="C5293" s="27" t="s">
        <v>14</v>
      </c>
      <c r="D5293" s="44" t="s">
        <v>14</v>
      </c>
      <c r="E5293" s="22" t="s">
        <v>14</v>
      </c>
      <c r="F5293" s="44" t="s">
        <v>14</v>
      </c>
      <c r="G5293" s="44" t="s">
        <v>14</v>
      </c>
      <c r="H5293" s="44" t="s">
        <v>14</v>
      </c>
      <c r="I5293" s="22" t="s">
        <v>14</v>
      </c>
      <c r="J5293" s="22" t="s">
        <v>14</v>
      </c>
      <c r="K5293" s="22" t="s">
        <v>14</v>
      </c>
      <c r="M5293" s="45" t="s">
        <v>14</v>
      </c>
    </row>
    <row r="5294" spans="1:13" x14ac:dyDescent="0.25">
      <c r="A5294" s="44" t="s">
        <v>14</v>
      </c>
      <c r="B5294" s="27" t="s">
        <v>14</v>
      </c>
      <c r="C5294" s="27" t="s">
        <v>14</v>
      </c>
      <c r="D5294" s="44" t="s">
        <v>14</v>
      </c>
      <c r="E5294" s="22" t="s">
        <v>14</v>
      </c>
      <c r="F5294" s="44" t="s">
        <v>14</v>
      </c>
      <c r="G5294" s="44" t="s">
        <v>14</v>
      </c>
      <c r="H5294" s="44" t="s">
        <v>14</v>
      </c>
      <c r="I5294" s="22" t="s">
        <v>14</v>
      </c>
      <c r="J5294" s="22" t="s">
        <v>14</v>
      </c>
      <c r="K5294" s="22" t="s">
        <v>14</v>
      </c>
      <c r="M5294" s="45" t="s">
        <v>14</v>
      </c>
    </row>
    <row r="5295" spans="1:13" x14ac:dyDescent="0.25">
      <c r="A5295" s="44" t="s">
        <v>14</v>
      </c>
      <c r="B5295" s="27" t="s">
        <v>14</v>
      </c>
      <c r="C5295" s="27" t="s">
        <v>14</v>
      </c>
      <c r="D5295" s="44" t="s">
        <v>14</v>
      </c>
      <c r="E5295" s="22" t="s">
        <v>14</v>
      </c>
      <c r="F5295" s="44" t="s">
        <v>14</v>
      </c>
      <c r="G5295" s="44" t="s">
        <v>14</v>
      </c>
      <c r="H5295" s="44" t="s">
        <v>14</v>
      </c>
      <c r="I5295" s="22" t="s">
        <v>14</v>
      </c>
      <c r="J5295" s="22" t="s">
        <v>14</v>
      </c>
      <c r="K5295" s="22" t="s">
        <v>14</v>
      </c>
      <c r="M5295" s="45" t="s">
        <v>14</v>
      </c>
    </row>
    <row r="5296" spans="1:13" x14ac:dyDescent="0.25">
      <c r="A5296" s="44" t="s">
        <v>14</v>
      </c>
      <c r="B5296" s="27" t="s">
        <v>14</v>
      </c>
      <c r="C5296" s="27" t="s">
        <v>14</v>
      </c>
      <c r="D5296" s="44" t="s">
        <v>14</v>
      </c>
      <c r="E5296" s="22" t="s">
        <v>14</v>
      </c>
      <c r="F5296" s="44" t="s">
        <v>14</v>
      </c>
      <c r="G5296" s="44" t="s">
        <v>14</v>
      </c>
      <c r="H5296" s="44" t="s">
        <v>14</v>
      </c>
      <c r="I5296" s="22" t="s">
        <v>14</v>
      </c>
      <c r="J5296" s="22" t="s">
        <v>14</v>
      </c>
      <c r="K5296" s="22" t="s">
        <v>14</v>
      </c>
      <c r="M5296" s="45" t="s">
        <v>14</v>
      </c>
    </row>
    <row r="5297" spans="1:13" x14ac:dyDescent="0.25">
      <c r="A5297" s="44" t="s">
        <v>14</v>
      </c>
      <c r="B5297" s="27" t="s">
        <v>14</v>
      </c>
      <c r="C5297" s="27" t="s">
        <v>14</v>
      </c>
      <c r="D5297" s="44" t="s">
        <v>14</v>
      </c>
      <c r="E5297" s="22" t="s">
        <v>14</v>
      </c>
      <c r="F5297" s="44" t="s">
        <v>14</v>
      </c>
      <c r="G5297" s="44" t="s">
        <v>14</v>
      </c>
      <c r="H5297" s="44" t="s">
        <v>14</v>
      </c>
      <c r="I5297" s="22" t="s">
        <v>14</v>
      </c>
      <c r="J5297" s="22" t="s">
        <v>14</v>
      </c>
      <c r="K5297" s="22" t="s">
        <v>14</v>
      </c>
      <c r="M5297" s="45" t="s">
        <v>14</v>
      </c>
    </row>
    <row r="5298" spans="1:13" x14ac:dyDescent="0.25">
      <c r="A5298" s="44" t="s">
        <v>14</v>
      </c>
      <c r="B5298" s="27" t="s">
        <v>14</v>
      </c>
      <c r="C5298" s="27" t="s">
        <v>14</v>
      </c>
      <c r="D5298" s="44" t="s">
        <v>14</v>
      </c>
      <c r="E5298" s="22" t="s">
        <v>14</v>
      </c>
      <c r="F5298" s="44" t="s">
        <v>14</v>
      </c>
      <c r="G5298" s="44" t="s">
        <v>14</v>
      </c>
      <c r="H5298" s="44" t="s">
        <v>14</v>
      </c>
      <c r="I5298" s="22" t="s">
        <v>14</v>
      </c>
      <c r="J5298" s="22" t="s">
        <v>14</v>
      </c>
      <c r="K5298" s="22" t="s">
        <v>14</v>
      </c>
      <c r="M5298" s="45" t="s">
        <v>14</v>
      </c>
    </row>
    <row r="5299" spans="1:13" x14ac:dyDescent="0.25">
      <c r="A5299" s="44" t="s">
        <v>14</v>
      </c>
      <c r="B5299" s="27" t="s">
        <v>14</v>
      </c>
      <c r="C5299" s="27" t="s">
        <v>14</v>
      </c>
      <c r="D5299" s="44" t="s">
        <v>14</v>
      </c>
      <c r="E5299" s="22" t="s">
        <v>14</v>
      </c>
      <c r="F5299" s="44" t="s">
        <v>14</v>
      </c>
      <c r="G5299" s="44" t="s">
        <v>14</v>
      </c>
      <c r="H5299" s="44" t="s">
        <v>14</v>
      </c>
      <c r="I5299" s="22" t="s">
        <v>14</v>
      </c>
      <c r="J5299" s="22" t="s">
        <v>14</v>
      </c>
      <c r="K5299" s="22" t="s">
        <v>14</v>
      </c>
      <c r="M5299" s="45" t="s">
        <v>14</v>
      </c>
    </row>
    <row r="5300" spans="1:13" x14ac:dyDescent="0.25">
      <c r="A5300" s="44" t="s">
        <v>14</v>
      </c>
      <c r="B5300" s="27" t="s">
        <v>14</v>
      </c>
      <c r="C5300" s="27" t="s">
        <v>14</v>
      </c>
      <c r="D5300" s="44" t="s">
        <v>14</v>
      </c>
      <c r="E5300" s="22" t="s">
        <v>14</v>
      </c>
      <c r="F5300" s="44" t="s">
        <v>14</v>
      </c>
      <c r="G5300" s="44" t="s">
        <v>14</v>
      </c>
      <c r="H5300" s="44" t="s">
        <v>14</v>
      </c>
      <c r="I5300" s="22" t="s">
        <v>14</v>
      </c>
      <c r="J5300" s="22" t="s">
        <v>14</v>
      </c>
      <c r="K5300" s="22" t="s">
        <v>14</v>
      </c>
      <c r="M5300" s="45" t="s">
        <v>14</v>
      </c>
    </row>
    <row r="5301" spans="1:13" x14ac:dyDescent="0.25">
      <c r="A5301" s="44" t="s">
        <v>14</v>
      </c>
      <c r="B5301" s="27" t="s">
        <v>14</v>
      </c>
      <c r="C5301" s="27" t="s">
        <v>14</v>
      </c>
      <c r="D5301" s="44" t="s">
        <v>14</v>
      </c>
      <c r="E5301" s="22" t="s">
        <v>14</v>
      </c>
      <c r="F5301" s="44" t="s">
        <v>14</v>
      </c>
      <c r="G5301" s="44" t="s">
        <v>14</v>
      </c>
      <c r="H5301" s="44" t="s">
        <v>14</v>
      </c>
      <c r="I5301" s="22" t="s">
        <v>14</v>
      </c>
      <c r="J5301" s="22" t="s">
        <v>14</v>
      </c>
      <c r="K5301" s="22" t="s">
        <v>14</v>
      </c>
      <c r="M5301" s="45" t="s">
        <v>14</v>
      </c>
    </row>
    <row r="5302" spans="1:13" x14ac:dyDescent="0.25">
      <c r="A5302" s="44" t="s">
        <v>14</v>
      </c>
      <c r="B5302" s="27" t="s">
        <v>14</v>
      </c>
      <c r="C5302" s="27" t="s">
        <v>14</v>
      </c>
      <c r="D5302" s="44" t="s">
        <v>14</v>
      </c>
      <c r="E5302" s="22" t="s">
        <v>14</v>
      </c>
      <c r="F5302" s="44" t="s">
        <v>14</v>
      </c>
      <c r="G5302" s="44" t="s">
        <v>14</v>
      </c>
      <c r="H5302" s="44" t="s">
        <v>14</v>
      </c>
      <c r="I5302" s="22" t="s">
        <v>14</v>
      </c>
      <c r="J5302" s="22" t="s">
        <v>14</v>
      </c>
      <c r="K5302" s="22" t="s">
        <v>14</v>
      </c>
      <c r="M5302" s="45" t="s">
        <v>14</v>
      </c>
    </row>
    <row r="5303" spans="1:13" x14ac:dyDescent="0.25">
      <c r="A5303" s="44" t="s">
        <v>14</v>
      </c>
      <c r="B5303" s="27" t="s">
        <v>14</v>
      </c>
      <c r="C5303" s="27" t="s">
        <v>14</v>
      </c>
      <c r="D5303" s="44" t="s">
        <v>14</v>
      </c>
      <c r="E5303" s="22" t="s">
        <v>14</v>
      </c>
      <c r="F5303" s="44" t="s">
        <v>14</v>
      </c>
      <c r="G5303" s="44" t="s">
        <v>14</v>
      </c>
      <c r="H5303" s="44" t="s">
        <v>14</v>
      </c>
      <c r="I5303" s="22" t="s">
        <v>14</v>
      </c>
      <c r="J5303" s="22" t="s">
        <v>14</v>
      </c>
      <c r="K5303" s="22" t="s">
        <v>14</v>
      </c>
      <c r="M5303" s="45" t="s">
        <v>14</v>
      </c>
    </row>
    <row r="5304" spans="1:13" x14ac:dyDescent="0.25">
      <c r="A5304" s="44" t="s">
        <v>14</v>
      </c>
      <c r="B5304" s="27" t="s">
        <v>14</v>
      </c>
      <c r="C5304" s="27" t="s">
        <v>14</v>
      </c>
      <c r="D5304" s="44" t="s">
        <v>14</v>
      </c>
      <c r="E5304" s="22" t="s">
        <v>14</v>
      </c>
      <c r="F5304" s="44" t="s">
        <v>14</v>
      </c>
      <c r="G5304" s="44" t="s">
        <v>14</v>
      </c>
      <c r="H5304" s="44" t="s">
        <v>14</v>
      </c>
      <c r="I5304" s="22" t="s">
        <v>14</v>
      </c>
      <c r="J5304" s="22" t="s">
        <v>14</v>
      </c>
      <c r="K5304" s="22" t="s">
        <v>14</v>
      </c>
      <c r="M5304" s="45" t="s">
        <v>14</v>
      </c>
    </row>
    <row r="5305" spans="1:13" x14ac:dyDescent="0.25">
      <c r="A5305" s="44" t="s">
        <v>14</v>
      </c>
      <c r="B5305" s="27" t="s">
        <v>14</v>
      </c>
      <c r="C5305" s="27" t="s">
        <v>14</v>
      </c>
      <c r="D5305" s="44" t="s">
        <v>14</v>
      </c>
      <c r="E5305" s="22" t="s">
        <v>14</v>
      </c>
      <c r="F5305" s="44" t="s">
        <v>14</v>
      </c>
      <c r="G5305" s="44" t="s">
        <v>14</v>
      </c>
      <c r="H5305" s="44" t="s">
        <v>14</v>
      </c>
      <c r="I5305" s="22" t="s">
        <v>14</v>
      </c>
      <c r="J5305" s="22" t="s">
        <v>14</v>
      </c>
      <c r="K5305" s="22" t="s">
        <v>14</v>
      </c>
      <c r="M5305" s="45" t="s">
        <v>14</v>
      </c>
    </row>
    <row r="5306" spans="1:13" x14ac:dyDescent="0.25">
      <c r="A5306" s="44" t="s">
        <v>14</v>
      </c>
      <c r="B5306" s="27" t="s">
        <v>14</v>
      </c>
      <c r="C5306" s="27" t="s">
        <v>14</v>
      </c>
      <c r="D5306" s="44" t="s">
        <v>14</v>
      </c>
      <c r="E5306" s="22" t="s">
        <v>14</v>
      </c>
      <c r="F5306" s="44" t="s">
        <v>14</v>
      </c>
      <c r="G5306" s="44" t="s">
        <v>14</v>
      </c>
      <c r="H5306" s="44" t="s">
        <v>14</v>
      </c>
      <c r="I5306" s="22" t="s">
        <v>14</v>
      </c>
      <c r="J5306" s="22" t="s">
        <v>14</v>
      </c>
      <c r="K5306" s="22" t="s">
        <v>14</v>
      </c>
      <c r="M5306" s="45" t="s">
        <v>14</v>
      </c>
    </row>
    <row r="5307" spans="1:13" x14ac:dyDescent="0.25">
      <c r="A5307" s="44" t="s">
        <v>14</v>
      </c>
      <c r="B5307" s="27" t="s">
        <v>14</v>
      </c>
      <c r="C5307" s="27" t="s">
        <v>14</v>
      </c>
      <c r="D5307" s="44" t="s">
        <v>14</v>
      </c>
      <c r="E5307" s="22" t="s">
        <v>14</v>
      </c>
      <c r="F5307" s="44" t="s">
        <v>14</v>
      </c>
      <c r="G5307" s="44" t="s">
        <v>14</v>
      </c>
      <c r="H5307" s="44" t="s">
        <v>14</v>
      </c>
      <c r="I5307" s="22" t="s">
        <v>14</v>
      </c>
      <c r="J5307" s="22" t="s">
        <v>14</v>
      </c>
      <c r="K5307" s="22" t="s">
        <v>14</v>
      </c>
      <c r="M5307" s="45" t="s">
        <v>14</v>
      </c>
    </row>
    <row r="5308" spans="1:13" x14ac:dyDescent="0.25">
      <c r="A5308" s="44" t="s">
        <v>14</v>
      </c>
      <c r="B5308" s="27" t="s">
        <v>14</v>
      </c>
      <c r="C5308" s="27" t="s">
        <v>14</v>
      </c>
      <c r="D5308" s="44" t="s">
        <v>14</v>
      </c>
      <c r="E5308" s="22" t="s">
        <v>14</v>
      </c>
      <c r="F5308" s="44" t="s">
        <v>14</v>
      </c>
      <c r="G5308" s="44" t="s">
        <v>14</v>
      </c>
      <c r="H5308" s="44" t="s">
        <v>14</v>
      </c>
      <c r="I5308" s="22" t="s">
        <v>14</v>
      </c>
      <c r="J5308" s="22" t="s">
        <v>14</v>
      </c>
      <c r="K5308" s="22" t="s">
        <v>14</v>
      </c>
      <c r="M5308" s="45" t="s">
        <v>14</v>
      </c>
    </row>
    <row r="5309" spans="1:13" x14ac:dyDescent="0.25">
      <c r="A5309" s="44" t="s">
        <v>14</v>
      </c>
      <c r="B5309" s="27" t="s">
        <v>14</v>
      </c>
      <c r="C5309" s="27" t="s">
        <v>14</v>
      </c>
      <c r="D5309" s="44" t="s">
        <v>14</v>
      </c>
      <c r="E5309" s="22" t="s">
        <v>14</v>
      </c>
      <c r="F5309" s="44" t="s">
        <v>14</v>
      </c>
      <c r="G5309" s="44" t="s">
        <v>14</v>
      </c>
      <c r="H5309" s="44" t="s">
        <v>14</v>
      </c>
      <c r="I5309" s="22" t="s">
        <v>14</v>
      </c>
      <c r="J5309" s="22" t="s">
        <v>14</v>
      </c>
      <c r="K5309" s="22" t="s">
        <v>14</v>
      </c>
      <c r="M5309" s="45" t="s">
        <v>14</v>
      </c>
    </row>
    <row r="5310" spans="1:13" x14ac:dyDescent="0.25">
      <c r="A5310" s="44" t="s">
        <v>14</v>
      </c>
      <c r="B5310" s="27" t="s">
        <v>14</v>
      </c>
      <c r="C5310" s="27" t="s">
        <v>14</v>
      </c>
      <c r="D5310" s="44" t="s">
        <v>14</v>
      </c>
      <c r="E5310" s="22" t="s">
        <v>14</v>
      </c>
      <c r="F5310" s="44" t="s">
        <v>14</v>
      </c>
      <c r="G5310" s="44" t="s">
        <v>14</v>
      </c>
      <c r="H5310" s="44" t="s">
        <v>14</v>
      </c>
      <c r="I5310" s="22" t="s">
        <v>14</v>
      </c>
      <c r="J5310" s="22" t="s">
        <v>14</v>
      </c>
      <c r="K5310" s="22" t="s">
        <v>14</v>
      </c>
      <c r="M5310" s="45" t="s">
        <v>14</v>
      </c>
    </row>
    <row r="5311" spans="1:13" x14ac:dyDescent="0.25">
      <c r="A5311" s="44" t="s">
        <v>14</v>
      </c>
      <c r="B5311" s="27" t="s">
        <v>14</v>
      </c>
      <c r="C5311" s="27" t="s">
        <v>14</v>
      </c>
      <c r="D5311" s="44" t="s">
        <v>14</v>
      </c>
      <c r="E5311" s="22" t="s">
        <v>14</v>
      </c>
      <c r="F5311" s="44" t="s">
        <v>14</v>
      </c>
      <c r="G5311" s="44" t="s">
        <v>14</v>
      </c>
      <c r="H5311" s="44" t="s">
        <v>14</v>
      </c>
      <c r="I5311" s="22" t="s">
        <v>14</v>
      </c>
      <c r="J5311" s="22" t="s">
        <v>14</v>
      </c>
      <c r="K5311" s="22" t="s">
        <v>14</v>
      </c>
      <c r="M5311" s="45" t="s">
        <v>14</v>
      </c>
    </row>
    <row r="5312" spans="1:13" x14ac:dyDescent="0.25">
      <c r="A5312" s="44" t="s">
        <v>14</v>
      </c>
      <c r="B5312" s="27" t="s">
        <v>14</v>
      </c>
      <c r="C5312" s="27" t="s">
        <v>14</v>
      </c>
      <c r="D5312" s="44" t="s">
        <v>14</v>
      </c>
      <c r="E5312" s="22" t="s">
        <v>14</v>
      </c>
      <c r="F5312" s="44" t="s">
        <v>14</v>
      </c>
      <c r="G5312" s="44" t="s">
        <v>14</v>
      </c>
      <c r="H5312" s="44" t="s">
        <v>14</v>
      </c>
      <c r="I5312" s="22" t="s">
        <v>14</v>
      </c>
      <c r="J5312" s="22" t="s">
        <v>14</v>
      </c>
      <c r="K5312" s="22" t="s">
        <v>14</v>
      </c>
      <c r="M5312" s="45" t="s">
        <v>14</v>
      </c>
    </row>
    <row r="5313" spans="1:13" x14ac:dyDescent="0.25">
      <c r="A5313" s="44" t="s">
        <v>14</v>
      </c>
      <c r="B5313" s="27" t="s">
        <v>14</v>
      </c>
      <c r="C5313" s="27" t="s">
        <v>14</v>
      </c>
      <c r="D5313" s="44" t="s">
        <v>14</v>
      </c>
      <c r="E5313" s="22" t="s">
        <v>14</v>
      </c>
      <c r="F5313" s="44" t="s">
        <v>14</v>
      </c>
      <c r="G5313" s="44" t="s">
        <v>14</v>
      </c>
      <c r="H5313" s="44" t="s">
        <v>14</v>
      </c>
      <c r="I5313" s="22" t="s">
        <v>14</v>
      </c>
      <c r="J5313" s="22" t="s">
        <v>14</v>
      </c>
      <c r="K5313" s="22" t="s">
        <v>14</v>
      </c>
      <c r="M5313" s="45" t="s">
        <v>14</v>
      </c>
    </row>
    <row r="5314" spans="1:13" x14ac:dyDescent="0.25">
      <c r="A5314" s="44" t="s">
        <v>14</v>
      </c>
      <c r="B5314" s="27" t="s">
        <v>14</v>
      </c>
      <c r="C5314" s="27" t="s">
        <v>14</v>
      </c>
      <c r="D5314" s="44" t="s">
        <v>14</v>
      </c>
      <c r="E5314" s="22" t="s">
        <v>14</v>
      </c>
      <c r="F5314" s="44" t="s">
        <v>14</v>
      </c>
      <c r="G5314" s="44" t="s">
        <v>14</v>
      </c>
      <c r="H5314" s="44" t="s">
        <v>14</v>
      </c>
      <c r="I5314" s="22" t="s">
        <v>14</v>
      </c>
      <c r="J5314" s="22" t="s">
        <v>14</v>
      </c>
      <c r="K5314" s="22" t="s">
        <v>14</v>
      </c>
      <c r="M5314" s="45" t="s">
        <v>14</v>
      </c>
    </row>
    <row r="5315" spans="1:13" x14ac:dyDescent="0.25">
      <c r="A5315" s="44" t="s">
        <v>14</v>
      </c>
      <c r="B5315" s="27" t="s">
        <v>14</v>
      </c>
      <c r="C5315" s="27" t="s">
        <v>14</v>
      </c>
      <c r="D5315" s="44" t="s">
        <v>14</v>
      </c>
      <c r="E5315" s="22" t="s">
        <v>14</v>
      </c>
      <c r="F5315" s="44" t="s">
        <v>14</v>
      </c>
      <c r="G5315" s="44" t="s">
        <v>14</v>
      </c>
      <c r="H5315" s="44" t="s">
        <v>14</v>
      </c>
      <c r="I5315" s="22" t="s">
        <v>14</v>
      </c>
      <c r="J5315" s="22" t="s">
        <v>14</v>
      </c>
      <c r="K5315" s="22" t="s">
        <v>14</v>
      </c>
      <c r="M5315" s="45" t="s">
        <v>14</v>
      </c>
    </row>
    <row r="5316" spans="1:13" x14ac:dyDescent="0.25">
      <c r="A5316" s="44" t="s">
        <v>14</v>
      </c>
      <c r="B5316" s="27" t="s">
        <v>14</v>
      </c>
      <c r="C5316" s="27" t="s">
        <v>14</v>
      </c>
      <c r="D5316" s="44" t="s">
        <v>14</v>
      </c>
      <c r="E5316" s="22" t="s">
        <v>14</v>
      </c>
      <c r="F5316" s="44" t="s">
        <v>14</v>
      </c>
      <c r="G5316" s="44" t="s">
        <v>14</v>
      </c>
      <c r="H5316" s="44" t="s">
        <v>14</v>
      </c>
      <c r="I5316" s="22" t="s">
        <v>14</v>
      </c>
      <c r="J5316" s="22" t="s">
        <v>14</v>
      </c>
      <c r="K5316" s="22" t="s">
        <v>14</v>
      </c>
      <c r="M5316" s="45" t="s">
        <v>14</v>
      </c>
    </row>
    <row r="5317" spans="1:13" x14ac:dyDescent="0.25">
      <c r="A5317" s="44" t="s">
        <v>14</v>
      </c>
      <c r="B5317" s="27" t="s">
        <v>14</v>
      </c>
      <c r="C5317" s="27" t="s">
        <v>14</v>
      </c>
      <c r="D5317" s="44" t="s">
        <v>14</v>
      </c>
      <c r="E5317" s="22" t="s">
        <v>14</v>
      </c>
      <c r="F5317" s="44" t="s">
        <v>14</v>
      </c>
      <c r="G5317" s="44" t="s">
        <v>14</v>
      </c>
      <c r="H5317" s="44" t="s">
        <v>14</v>
      </c>
      <c r="I5317" s="22" t="s">
        <v>14</v>
      </c>
      <c r="J5317" s="22" t="s">
        <v>14</v>
      </c>
      <c r="K5317" s="22" t="s">
        <v>14</v>
      </c>
      <c r="M5317" s="45" t="s">
        <v>14</v>
      </c>
    </row>
    <row r="5318" spans="1:13" x14ac:dyDescent="0.25">
      <c r="A5318" s="44" t="s">
        <v>14</v>
      </c>
      <c r="B5318" s="27" t="s">
        <v>14</v>
      </c>
      <c r="C5318" s="27" t="s">
        <v>14</v>
      </c>
      <c r="D5318" s="44" t="s">
        <v>14</v>
      </c>
      <c r="E5318" s="22" t="s">
        <v>14</v>
      </c>
      <c r="F5318" s="44" t="s">
        <v>14</v>
      </c>
      <c r="G5318" s="44" t="s">
        <v>14</v>
      </c>
      <c r="H5318" s="44" t="s">
        <v>14</v>
      </c>
      <c r="I5318" s="22" t="s">
        <v>14</v>
      </c>
      <c r="J5318" s="22" t="s">
        <v>14</v>
      </c>
      <c r="K5318" s="22" t="s">
        <v>14</v>
      </c>
      <c r="M5318" s="45" t="s">
        <v>14</v>
      </c>
    </row>
    <row r="5319" spans="1:13" x14ac:dyDescent="0.25">
      <c r="A5319" s="44" t="s">
        <v>14</v>
      </c>
      <c r="B5319" s="27" t="s">
        <v>14</v>
      </c>
      <c r="C5319" s="27" t="s">
        <v>14</v>
      </c>
      <c r="D5319" s="44" t="s">
        <v>14</v>
      </c>
      <c r="E5319" s="22" t="s">
        <v>14</v>
      </c>
      <c r="F5319" s="44" t="s">
        <v>14</v>
      </c>
      <c r="G5319" s="44" t="s">
        <v>14</v>
      </c>
      <c r="H5319" s="44" t="s">
        <v>14</v>
      </c>
      <c r="I5319" s="22" t="s">
        <v>14</v>
      </c>
      <c r="J5319" s="22" t="s">
        <v>14</v>
      </c>
      <c r="K5319" s="22" t="s">
        <v>14</v>
      </c>
      <c r="M5319" s="45" t="s">
        <v>14</v>
      </c>
    </row>
    <row r="5320" spans="1:13" x14ac:dyDescent="0.25">
      <c r="A5320" s="44" t="s">
        <v>14</v>
      </c>
      <c r="B5320" s="27" t="s">
        <v>14</v>
      </c>
      <c r="C5320" s="27" t="s">
        <v>14</v>
      </c>
      <c r="D5320" s="44" t="s">
        <v>14</v>
      </c>
      <c r="E5320" s="22" t="s">
        <v>14</v>
      </c>
      <c r="F5320" s="44" t="s">
        <v>14</v>
      </c>
      <c r="G5320" s="44" t="s">
        <v>14</v>
      </c>
      <c r="H5320" s="44" t="s">
        <v>14</v>
      </c>
      <c r="I5320" s="22" t="s">
        <v>14</v>
      </c>
      <c r="J5320" s="22" t="s">
        <v>14</v>
      </c>
      <c r="K5320" s="22" t="s">
        <v>14</v>
      </c>
      <c r="M5320" s="45" t="s">
        <v>14</v>
      </c>
    </row>
    <row r="5321" spans="1:13" x14ac:dyDescent="0.25">
      <c r="A5321" s="44" t="s">
        <v>14</v>
      </c>
      <c r="B5321" s="27" t="s">
        <v>14</v>
      </c>
      <c r="C5321" s="27" t="s">
        <v>14</v>
      </c>
      <c r="D5321" s="44" t="s">
        <v>14</v>
      </c>
      <c r="E5321" s="22" t="s">
        <v>14</v>
      </c>
      <c r="F5321" s="44" t="s">
        <v>14</v>
      </c>
      <c r="G5321" s="44" t="s">
        <v>14</v>
      </c>
      <c r="H5321" s="44" t="s">
        <v>14</v>
      </c>
      <c r="I5321" s="22" t="s">
        <v>14</v>
      </c>
      <c r="J5321" s="22" t="s">
        <v>14</v>
      </c>
      <c r="K5321" s="22" t="s">
        <v>14</v>
      </c>
      <c r="M5321" s="45" t="s">
        <v>14</v>
      </c>
    </row>
    <row r="5322" spans="1:13" x14ac:dyDescent="0.25">
      <c r="A5322" s="44" t="s">
        <v>14</v>
      </c>
      <c r="B5322" s="27" t="s">
        <v>14</v>
      </c>
      <c r="C5322" s="27" t="s">
        <v>14</v>
      </c>
      <c r="D5322" s="44" t="s">
        <v>14</v>
      </c>
      <c r="E5322" s="22" t="s">
        <v>14</v>
      </c>
      <c r="F5322" s="44" t="s">
        <v>14</v>
      </c>
      <c r="G5322" s="44" t="s">
        <v>14</v>
      </c>
      <c r="H5322" s="44" t="s">
        <v>14</v>
      </c>
      <c r="I5322" s="22" t="s">
        <v>14</v>
      </c>
      <c r="J5322" s="22" t="s">
        <v>14</v>
      </c>
      <c r="K5322" s="22" t="s">
        <v>14</v>
      </c>
      <c r="M5322" s="45" t="s">
        <v>14</v>
      </c>
    </row>
    <row r="5323" spans="1:13" x14ac:dyDescent="0.25">
      <c r="A5323" s="44" t="s">
        <v>14</v>
      </c>
      <c r="B5323" s="27" t="s">
        <v>14</v>
      </c>
      <c r="C5323" s="27" t="s">
        <v>14</v>
      </c>
      <c r="D5323" s="44" t="s">
        <v>14</v>
      </c>
      <c r="E5323" s="22" t="s">
        <v>14</v>
      </c>
      <c r="F5323" s="44" t="s">
        <v>14</v>
      </c>
      <c r="G5323" s="44" t="s">
        <v>14</v>
      </c>
      <c r="H5323" s="44" t="s">
        <v>14</v>
      </c>
      <c r="I5323" s="22" t="s">
        <v>14</v>
      </c>
      <c r="J5323" s="22" t="s">
        <v>14</v>
      </c>
      <c r="K5323" s="22" t="s">
        <v>14</v>
      </c>
      <c r="M5323" s="45" t="s">
        <v>14</v>
      </c>
    </row>
    <row r="5324" spans="1:13" x14ac:dyDescent="0.25">
      <c r="A5324" s="44" t="s">
        <v>14</v>
      </c>
      <c r="B5324" s="27" t="s">
        <v>14</v>
      </c>
      <c r="C5324" s="27" t="s">
        <v>14</v>
      </c>
      <c r="D5324" s="44" t="s">
        <v>14</v>
      </c>
      <c r="E5324" s="22" t="s">
        <v>14</v>
      </c>
      <c r="F5324" s="44" t="s">
        <v>14</v>
      </c>
      <c r="G5324" s="44" t="s">
        <v>14</v>
      </c>
      <c r="H5324" s="44" t="s">
        <v>14</v>
      </c>
      <c r="I5324" s="22" t="s">
        <v>14</v>
      </c>
      <c r="J5324" s="22" t="s">
        <v>14</v>
      </c>
      <c r="K5324" s="22" t="s">
        <v>14</v>
      </c>
      <c r="M5324" s="45" t="s">
        <v>14</v>
      </c>
    </row>
    <row r="5325" spans="1:13" x14ac:dyDescent="0.25">
      <c r="A5325" s="44" t="s">
        <v>14</v>
      </c>
      <c r="B5325" s="27" t="s">
        <v>14</v>
      </c>
      <c r="C5325" s="27" t="s">
        <v>14</v>
      </c>
      <c r="D5325" s="44" t="s">
        <v>14</v>
      </c>
      <c r="E5325" s="22" t="s">
        <v>14</v>
      </c>
      <c r="F5325" s="44" t="s">
        <v>14</v>
      </c>
      <c r="G5325" s="44" t="s">
        <v>14</v>
      </c>
      <c r="H5325" s="44" t="s">
        <v>14</v>
      </c>
      <c r="I5325" s="22" t="s">
        <v>14</v>
      </c>
      <c r="J5325" s="22" t="s">
        <v>14</v>
      </c>
      <c r="K5325" s="22" t="s">
        <v>14</v>
      </c>
      <c r="M5325" s="45" t="s">
        <v>14</v>
      </c>
    </row>
    <row r="5326" spans="1:13" x14ac:dyDescent="0.25">
      <c r="A5326" s="44" t="s">
        <v>14</v>
      </c>
      <c r="B5326" s="27" t="s">
        <v>14</v>
      </c>
      <c r="C5326" s="27" t="s">
        <v>14</v>
      </c>
      <c r="D5326" s="44" t="s">
        <v>14</v>
      </c>
      <c r="E5326" s="22" t="s">
        <v>14</v>
      </c>
      <c r="F5326" s="44" t="s">
        <v>14</v>
      </c>
      <c r="G5326" s="44" t="s">
        <v>14</v>
      </c>
      <c r="H5326" s="44" t="s">
        <v>14</v>
      </c>
      <c r="I5326" s="22" t="s">
        <v>14</v>
      </c>
      <c r="J5326" s="22" t="s">
        <v>14</v>
      </c>
      <c r="K5326" s="22" t="s">
        <v>14</v>
      </c>
      <c r="M5326" s="45" t="s">
        <v>14</v>
      </c>
    </row>
    <row r="5327" spans="1:13" x14ac:dyDescent="0.25">
      <c r="A5327" s="44" t="s">
        <v>14</v>
      </c>
      <c r="B5327" s="27" t="s">
        <v>14</v>
      </c>
      <c r="C5327" s="27" t="s">
        <v>14</v>
      </c>
      <c r="D5327" s="44" t="s">
        <v>14</v>
      </c>
      <c r="E5327" s="22" t="s">
        <v>14</v>
      </c>
      <c r="F5327" s="44" t="s">
        <v>14</v>
      </c>
      <c r="G5327" s="44" t="s">
        <v>14</v>
      </c>
      <c r="H5327" s="44" t="s">
        <v>14</v>
      </c>
      <c r="I5327" s="22" t="s">
        <v>14</v>
      </c>
      <c r="J5327" s="22" t="s">
        <v>14</v>
      </c>
      <c r="K5327" s="22" t="s">
        <v>14</v>
      </c>
      <c r="M5327" s="45" t="s">
        <v>14</v>
      </c>
    </row>
    <row r="5328" spans="1:13" x14ac:dyDescent="0.25">
      <c r="A5328" s="44" t="s">
        <v>14</v>
      </c>
      <c r="B5328" s="27" t="s">
        <v>14</v>
      </c>
      <c r="C5328" s="27" t="s">
        <v>14</v>
      </c>
      <c r="D5328" s="44" t="s">
        <v>14</v>
      </c>
      <c r="E5328" s="22" t="s">
        <v>14</v>
      </c>
      <c r="F5328" s="44" t="s">
        <v>14</v>
      </c>
      <c r="G5328" s="44" t="s">
        <v>14</v>
      </c>
      <c r="H5328" s="44" t="s">
        <v>14</v>
      </c>
      <c r="I5328" s="22" t="s">
        <v>14</v>
      </c>
      <c r="J5328" s="22" t="s">
        <v>14</v>
      </c>
      <c r="K5328" s="22" t="s">
        <v>14</v>
      </c>
      <c r="M5328" s="45" t="s">
        <v>14</v>
      </c>
    </row>
    <row r="5329" spans="1:13" x14ac:dyDescent="0.25">
      <c r="A5329" s="44" t="s">
        <v>14</v>
      </c>
      <c r="B5329" s="27" t="s">
        <v>14</v>
      </c>
      <c r="C5329" s="27" t="s">
        <v>14</v>
      </c>
      <c r="D5329" s="44" t="s">
        <v>14</v>
      </c>
      <c r="E5329" s="22" t="s">
        <v>14</v>
      </c>
      <c r="F5329" s="44" t="s">
        <v>14</v>
      </c>
      <c r="G5329" s="44" t="s">
        <v>14</v>
      </c>
      <c r="H5329" s="44" t="s">
        <v>14</v>
      </c>
      <c r="I5329" s="22" t="s">
        <v>14</v>
      </c>
      <c r="J5329" s="22" t="s">
        <v>14</v>
      </c>
      <c r="K5329" s="22" t="s">
        <v>14</v>
      </c>
      <c r="M5329" s="45" t="s">
        <v>14</v>
      </c>
    </row>
    <row r="5330" spans="1:13" x14ac:dyDescent="0.25">
      <c r="A5330" s="44" t="s">
        <v>14</v>
      </c>
      <c r="B5330" s="27" t="s">
        <v>14</v>
      </c>
      <c r="C5330" s="27" t="s">
        <v>14</v>
      </c>
      <c r="D5330" s="44" t="s">
        <v>14</v>
      </c>
      <c r="E5330" s="22" t="s">
        <v>14</v>
      </c>
      <c r="F5330" s="44" t="s">
        <v>14</v>
      </c>
      <c r="G5330" s="44" t="s">
        <v>14</v>
      </c>
      <c r="H5330" s="44" t="s">
        <v>14</v>
      </c>
      <c r="I5330" s="22" t="s">
        <v>14</v>
      </c>
      <c r="J5330" s="22" t="s">
        <v>14</v>
      </c>
      <c r="K5330" s="22" t="s">
        <v>14</v>
      </c>
      <c r="M5330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4"/>
  <sheetViews>
    <sheetView zoomScale="90" zoomScaleNormal="90" workbookViewId="0">
      <pane ySplit="3" topLeftCell="A133" activePane="bottomLeft" state="frozen"/>
      <selection pane="bottomLeft" activeCell="M159" sqref="M15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50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x14ac:dyDescent="0.2">
      <c r="A105" s="63" t="s">
        <v>1225</v>
      </c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>
        <v>1</v>
      </c>
      <c r="B106" s="12">
        <v>45154</v>
      </c>
      <c r="C106" s="12">
        <v>45149</v>
      </c>
      <c r="D106" s="12" t="s">
        <v>1303</v>
      </c>
      <c r="E106" s="6" t="s">
        <v>635</v>
      </c>
      <c r="F106" s="6">
        <v>1</v>
      </c>
      <c r="G106" s="11">
        <v>160</v>
      </c>
      <c r="H106" s="11" t="s">
        <v>131</v>
      </c>
      <c r="I106" s="13">
        <v>28000</v>
      </c>
      <c r="J106" s="14">
        <v>0.125</v>
      </c>
      <c r="K106" s="14">
        <v>0.05</v>
      </c>
      <c r="L106" s="17">
        <f t="shared" si="1"/>
        <v>3724000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8" t="s">
        <v>190</v>
      </c>
      <c r="F107" s="8">
        <v>1</v>
      </c>
      <c r="G107" s="11">
        <v>160</v>
      </c>
      <c r="H107" s="11" t="s">
        <v>131</v>
      </c>
      <c r="I107" s="13">
        <v>27500</v>
      </c>
      <c r="J107" s="14">
        <v>0.125</v>
      </c>
      <c r="K107" s="14">
        <v>0.05</v>
      </c>
      <c r="L107" s="17">
        <f t="shared" si="1"/>
        <v>3657500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5" t="s">
        <v>267</v>
      </c>
      <c r="F108" s="5">
        <v>1</v>
      </c>
      <c r="G108" s="11">
        <v>120</v>
      </c>
      <c r="H108" s="11" t="s">
        <v>131</v>
      </c>
      <c r="I108" s="13">
        <v>52000</v>
      </c>
      <c r="J108" s="14">
        <v>0.125</v>
      </c>
      <c r="K108" s="14">
        <v>0.05</v>
      </c>
      <c r="L108" s="17">
        <f t="shared" si="1"/>
        <v>5187000</v>
      </c>
      <c r="M108" s="17">
        <v>0</v>
      </c>
      <c r="N108" s="17">
        <f>SUM(L106:L108)-M108</f>
        <v>12568500</v>
      </c>
    </row>
    <row r="109" spans="1:14" s="2" customFormat="1" ht="12.75" x14ac:dyDescent="0.2">
      <c r="A109" s="11">
        <v>2</v>
      </c>
      <c r="B109" s="12">
        <v>45156</v>
      </c>
      <c r="C109" s="12">
        <v>45152</v>
      </c>
      <c r="D109" s="12" t="s">
        <v>1304</v>
      </c>
      <c r="E109" s="5" t="s">
        <v>193</v>
      </c>
      <c r="F109" s="5" t="s">
        <v>14</v>
      </c>
      <c r="G109" s="11">
        <v>40</v>
      </c>
      <c r="H109" s="11" t="s">
        <v>131</v>
      </c>
      <c r="I109" s="13">
        <v>47000</v>
      </c>
      <c r="J109" s="14">
        <v>0.125</v>
      </c>
      <c r="K109" s="14">
        <v>0.05</v>
      </c>
      <c r="L109" s="17">
        <f t="shared" si="1"/>
        <v>1562750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5" t="s">
        <v>14</v>
      </c>
      <c r="E110" s="5" t="s">
        <v>194</v>
      </c>
      <c r="F110" s="5" t="s">
        <v>14</v>
      </c>
      <c r="G110" s="11">
        <v>40</v>
      </c>
      <c r="H110" s="11" t="s">
        <v>131</v>
      </c>
      <c r="I110" s="13">
        <v>47000</v>
      </c>
      <c r="J110" s="14">
        <v>0.125</v>
      </c>
      <c r="K110" s="14">
        <v>0.05</v>
      </c>
      <c r="L110" s="17">
        <f t="shared" si="1"/>
        <v>1562750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195</v>
      </c>
      <c r="F111" s="5" t="s">
        <v>14</v>
      </c>
      <c r="G111" s="11">
        <v>40</v>
      </c>
      <c r="H111" s="11" t="s">
        <v>131</v>
      </c>
      <c r="I111" s="13">
        <v>47000</v>
      </c>
      <c r="J111" s="14">
        <v>0.125</v>
      </c>
      <c r="K111" s="14">
        <v>0.05</v>
      </c>
      <c r="L111" s="17">
        <f t="shared" si="1"/>
        <v>1562750</v>
      </c>
      <c r="M111" s="17">
        <v>0</v>
      </c>
      <c r="N111" s="17">
        <f>SUM(L109:L111)-M111</f>
        <v>4688250</v>
      </c>
    </row>
    <row r="112" spans="1:14" s="2" customFormat="1" x14ac:dyDescent="0.25">
      <c r="A112" s="93" t="s">
        <v>1330</v>
      </c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/>
      <c r="M112" s="17"/>
      <c r="N112" s="17"/>
    </row>
    <row r="113" spans="1:14" s="2" customFormat="1" ht="12.75" x14ac:dyDescent="0.2">
      <c r="A113" s="11">
        <v>1</v>
      </c>
      <c r="B113" s="12">
        <v>45190</v>
      </c>
      <c r="C113" s="12">
        <v>45189</v>
      </c>
      <c r="D113" s="15" t="s">
        <v>1399</v>
      </c>
      <c r="E113" s="6" t="s">
        <v>189</v>
      </c>
      <c r="F113" s="6">
        <v>1</v>
      </c>
      <c r="G113" s="11">
        <v>160</v>
      </c>
      <c r="H113" s="11" t="s">
        <v>131</v>
      </c>
      <c r="I113" s="13">
        <v>32000</v>
      </c>
      <c r="J113" s="14">
        <v>0.125</v>
      </c>
      <c r="K113" s="14">
        <v>0.05</v>
      </c>
      <c r="L113" s="17">
        <f t="shared" si="1"/>
        <v>4256000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5" t="s">
        <v>190</v>
      </c>
      <c r="F114" s="5">
        <v>1</v>
      </c>
      <c r="G114" s="11">
        <v>160</v>
      </c>
      <c r="H114" s="11" t="s">
        <v>131</v>
      </c>
      <c r="I114" s="13">
        <v>27500</v>
      </c>
      <c r="J114" s="14">
        <v>0.125</v>
      </c>
      <c r="K114" s="14">
        <v>0.05</v>
      </c>
      <c r="L114" s="17">
        <f t="shared" si="1"/>
        <v>3657500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201</v>
      </c>
      <c r="F115" s="5">
        <v>1</v>
      </c>
      <c r="G115" s="11">
        <v>60</v>
      </c>
      <c r="H115" s="11" t="s">
        <v>131</v>
      </c>
      <c r="I115" s="13">
        <v>79000</v>
      </c>
      <c r="J115" s="14">
        <v>0.125</v>
      </c>
      <c r="K115" s="14">
        <v>0.05</v>
      </c>
      <c r="L115" s="17">
        <f t="shared" si="1"/>
        <v>3940125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268</v>
      </c>
      <c r="F116" s="5">
        <v>1</v>
      </c>
      <c r="G116" s="11">
        <v>60</v>
      </c>
      <c r="H116" s="11" t="s">
        <v>131</v>
      </c>
      <c r="I116" s="13">
        <v>82000</v>
      </c>
      <c r="J116" s="14">
        <v>0.125</v>
      </c>
      <c r="K116" s="14">
        <v>0.05</v>
      </c>
      <c r="L116" s="17">
        <f t="shared" si="1"/>
        <v>4089750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196</v>
      </c>
      <c r="F117" s="5">
        <v>1</v>
      </c>
      <c r="G117" s="11">
        <v>120</v>
      </c>
      <c r="H117" s="11" t="s">
        <v>131</v>
      </c>
      <c r="I117" s="13">
        <v>47000</v>
      </c>
      <c r="J117" s="14">
        <v>0.125</v>
      </c>
      <c r="K117" s="14">
        <v>0.05</v>
      </c>
      <c r="L117" s="17">
        <f t="shared" si="1"/>
        <v>4688250</v>
      </c>
      <c r="M117" s="17"/>
      <c r="N117" s="17"/>
    </row>
    <row r="118" spans="1:14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192</v>
      </c>
      <c r="F118" s="5">
        <v>1</v>
      </c>
      <c r="G118" s="11">
        <v>120</v>
      </c>
      <c r="H118" s="11" t="s">
        <v>131</v>
      </c>
      <c r="I118" s="13">
        <v>47000</v>
      </c>
      <c r="J118" s="14">
        <v>0.125</v>
      </c>
      <c r="K118" s="14">
        <v>0.05</v>
      </c>
      <c r="L118" s="17">
        <f t="shared" si="1"/>
        <v>4688250</v>
      </c>
      <c r="M118" s="17"/>
      <c r="N118" s="17"/>
    </row>
    <row r="119" spans="1:14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6" t="s">
        <v>191</v>
      </c>
      <c r="F119" s="6">
        <v>1</v>
      </c>
      <c r="G119" s="11">
        <v>60</v>
      </c>
      <c r="H119" s="11" t="s">
        <v>131</v>
      </c>
      <c r="I119" s="13">
        <v>74000</v>
      </c>
      <c r="J119" s="14">
        <v>0.125</v>
      </c>
      <c r="K119" s="14">
        <v>0.05</v>
      </c>
      <c r="L119" s="17">
        <f t="shared" si="1"/>
        <v>3690750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8" t="s">
        <v>193</v>
      </c>
      <c r="F120" s="8" t="s">
        <v>14</v>
      </c>
      <c r="G120" s="11">
        <v>40</v>
      </c>
      <c r="H120" s="11" t="s">
        <v>131</v>
      </c>
      <c r="I120" s="13">
        <v>47000</v>
      </c>
      <c r="J120" s="14">
        <v>0.125</v>
      </c>
      <c r="K120" s="14">
        <v>0.05</v>
      </c>
      <c r="L120" s="17">
        <f t="shared" si="1"/>
        <v>1562750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194</v>
      </c>
      <c r="F121" s="5" t="s">
        <v>14</v>
      </c>
      <c r="G121" s="11">
        <v>40</v>
      </c>
      <c r="H121" s="11" t="s">
        <v>131</v>
      </c>
      <c r="I121" s="13">
        <v>47000</v>
      </c>
      <c r="J121" s="14">
        <v>0.125</v>
      </c>
      <c r="K121" s="14">
        <v>0.05</v>
      </c>
      <c r="L121" s="17">
        <f t="shared" si="1"/>
        <v>1562750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5" t="s">
        <v>195</v>
      </c>
      <c r="F122" s="5" t="s">
        <v>14</v>
      </c>
      <c r="G122" s="11">
        <v>40</v>
      </c>
      <c r="H122" s="11" t="s">
        <v>131</v>
      </c>
      <c r="I122" s="13">
        <v>47000</v>
      </c>
      <c r="J122" s="14">
        <v>0.125</v>
      </c>
      <c r="K122" s="14">
        <v>0.05</v>
      </c>
      <c r="L122" s="17">
        <f t="shared" si="1"/>
        <v>1562750</v>
      </c>
      <c r="M122" s="17">
        <v>0</v>
      </c>
      <c r="N122" s="17">
        <f>SUM(L113:L122)-M122</f>
        <v>33698875</v>
      </c>
    </row>
    <row r="123" spans="1:14" s="2" customFormat="1" x14ac:dyDescent="0.25">
      <c r="A123" s="93" t="s">
        <v>1455</v>
      </c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/>
      <c r="M123" s="17"/>
      <c r="N123" s="17"/>
    </row>
    <row r="124" spans="1:14" s="2" customFormat="1" ht="12.75" x14ac:dyDescent="0.2">
      <c r="A124" s="11">
        <v>1</v>
      </c>
      <c r="B124" s="12">
        <v>45236</v>
      </c>
      <c r="C124" s="12">
        <v>45202</v>
      </c>
      <c r="D124" s="12" t="s">
        <v>1631</v>
      </c>
      <c r="E124" s="5" t="s">
        <v>201</v>
      </c>
      <c r="F124" s="5">
        <v>2</v>
      </c>
      <c r="G124" s="11">
        <v>120</v>
      </c>
      <c r="H124" s="11" t="s">
        <v>131</v>
      </c>
      <c r="I124" s="13">
        <v>79000</v>
      </c>
      <c r="J124" s="14">
        <v>0.125</v>
      </c>
      <c r="K124" s="14">
        <v>0.1</v>
      </c>
      <c r="L124" s="17">
        <f t="shared" si="1"/>
        <v>7465500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547</v>
      </c>
      <c r="F125" s="5">
        <v>2</v>
      </c>
      <c r="G125" s="11">
        <v>240</v>
      </c>
      <c r="H125" s="11" t="s">
        <v>131</v>
      </c>
      <c r="I125" s="13">
        <v>40000</v>
      </c>
      <c r="J125" s="14">
        <v>0.125</v>
      </c>
      <c r="K125" s="14">
        <v>0.1</v>
      </c>
      <c r="L125" s="17">
        <f t="shared" si="1"/>
        <v>7560000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636</v>
      </c>
      <c r="F126" s="5">
        <v>1</v>
      </c>
      <c r="G126" s="11">
        <v>60</v>
      </c>
      <c r="H126" s="11" t="s">
        <v>131</v>
      </c>
      <c r="I126" s="13">
        <v>74000</v>
      </c>
      <c r="J126" s="14">
        <v>0.125</v>
      </c>
      <c r="K126" s="14">
        <v>0.1</v>
      </c>
      <c r="L126" s="17">
        <f t="shared" si="1"/>
        <v>3496500</v>
      </c>
      <c r="M126" s="17"/>
      <c r="N126" s="17"/>
    </row>
    <row r="127" spans="1:14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5" t="s">
        <v>635</v>
      </c>
      <c r="F127" s="5">
        <v>2</v>
      </c>
      <c r="G127" s="11">
        <v>320</v>
      </c>
      <c r="H127" s="11" t="s">
        <v>131</v>
      </c>
      <c r="I127" s="13">
        <v>28000</v>
      </c>
      <c r="J127" s="14">
        <v>0.125</v>
      </c>
      <c r="K127" s="14">
        <v>0.1</v>
      </c>
      <c r="L127" s="17">
        <f t="shared" si="1"/>
        <v>7056000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193</v>
      </c>
      <c r="F128" s="5" t="s">
        <v>14</v>
      </c>
      <c r="G128" s="11">
        <v>80</v>
      </c>
      <c r="H128" s="11" t="s">
        <v>131</v>
      </c>
      <c r="I128" s="13">
        <v>47000</v>
      </c>
      <c r="J128" s="14">
        <v>0.125</v>
      </c>
      <c r="K128" s="14">
        <v>0.1</v>
      </c>
      <c r="L128" s="17">
        <f t="shared" si="1"/>
        <v>2961000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194</v>
      </c>
      <c r="F129" s="5" t="s">
        <v>14</v>
      </c>
      <c r="G129" s="11">
        <v>80</v>
      </c>
      <c r="H129" s="11" t="s">
        <v>131</v>
      </c>
      <c r="I129" s="13">
        <v>47000</v>
      </c>
      <c r="J129" s="14">
        <v>0.125</v>
      </c>
      <c r="K129" s="14">
        <v>0.1</v>
      </c>
      <c r="L129" s="17">
        <f t="shared" si="1"/>
        <v>2961000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5" t="s">
        <v>195</v>
      </c>
      <c r="F130" s="5" t="s">
        <v>14</v>
      </c>
      <c r="G130" s="11">
        <v>80</v>
      </c>
      <c r="H130" s="11" t="s">
        <v>131</v>
      </c>
      <c r="I130" s="13">
        <v>47000</v>
      </c>
      <c r="J130" s="14">
        <v>0.125</v>
      </c>
      <c r="K130" s="14">
        <v>0.1</v>
      </c>
      <c r="L130" s="17">
        <f t="shared" si="1"/>
        <v>2961000</v>
      </c>
      <c r="M130" s="17"/>
      <c r="N130" s="17"/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460</v>
      </c>
      <c r="F131" s="5">
        <v>2</v>
      </c>
      <c r="G131" s="11">
        <v>160</v>
      </c>
      <c r="H131" s="11" t="s">
        <v>131</v>
      </c>
      <c r="I131" s="13">
        <v>50000</v>
      </c>
      <c r="J131" s="14">
        <v>0.125</v>
      </c>
      <c r="K131" s="14">
        <v>0.1</v>
      </c>
      <c r="L131" s="17">
        <f t="shared" si="1"/>
        <v>6300000</v>
      </c>
      <c r="M131" s="17"/>
      <c r="N131" s="17"/>
    </row>
    <row r="132" spans="1:14" s="2" customFormat="1" ht="12.75" x14ac:dyDescent="0.2">
      <c r="A132" s="11"/>
      <c r="B132" s="12" t="s">
        <v>14</v>
      </c>
      <c r="C132" s="12" t="s">
        <v>14</v>
      </c>
      <c r="D132" s="12" t="s">
        <v>14</v>
      </c>
      <c r="E132" s="5" t="s">
        <v>637</v>
      </c>
      <c r="F132" s="5">
        <v>2</v>
      </c>
      <c r="G132" s="11">
        <v>160</v>
      </c>
      <c r="H132" s="11" t="s">
        <v>131</v>
      </c>
      <c r="I132" s="13">
        <v>67000</v>
      </c>
      <c r="J132" s="14">
        <v>0.125</v>
      </c>
      <c r="K132" s="14">
        <v>0.1</v>
      </c>
      <c r="L132" s="17">
        <f t="shared" si="1"/>
        <v>8442000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2" t="s">
        <v>14</v>
      </c>
      <c r="E133" s="5" t="s">
        <v>196</v>
      </c>
      <c r="F133" s="5">
        <v>2</v>
      </c>
      <c r="G133" s="11">
        <v>240</v>
      </c>
      <c r="H133" s="11" t="s">
        <v>131</v>
      </c>
      <c r="I133" s="13">
        <v>47000</v>
      </c>
      <c r="J133" s="14">
        <v>0.125</v>
      </c>
      <c r="K133" s="14">
        <v>0.1</v>
      </c>
      <c r="L133" s="17">
        <f t="shared" si="1"/>
        <v>8883000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5" t="s">
        <v>633</v>
      </c>
      <c r="F134" s="5">
        <v>1</v>
      </c>
      <c r="G134" s="11">
        <v>80</v>
      </c>
      <c r="H134" s="11" t="s">
        <v>131</v>
      </c>
      <c r="I134" s="13">
        <v>56000</v>
      </c>
      <c r="J134" s="14">
        <v>0.125</v>
      </c>
      <c r="K134" s="14">
        <v>0.1</v>
      </c>
      <c r="L134" s="17">
        <f t="shared" si="1"/>
        <v>3528000</v>
      </c>
      <c r="M134" s="17">
        <v>0</v>
      </c>
      <c r="N134" s="17">
        <f>SUM(L124:L134)-M134</f>
        <v>61614000</v>
      </c>
    </row>
    <row r="135" spans="1:14" s="2" customFormat="1" ht="12.75" x14ac:dyDescent="0.2">
      <c r="A135" s="11">
        <v>2</v>
      </c>
      <c r="B135" s="12">
        <v>45236</v>
      </c>
      <c r="C135" s="12">
        <v>45202</v>
      </c>
      <c r="D135" s="12" t="s">
        <v>1632</v>
      </c>
      <c r="E135" s="5" t="s">
        <v>197</v>
      </c>
      <c r="F135" s="5" t="s">
        <v>14</v>
      </c>
      <c r="G135" s="11">
        <v>53</v>
      </c>
      <c r="H135" s="11" t="s">
        <v>131</v>
      </c>
      <c r="I135" s="13">
        <v>56000</v>
      </c>
      <c r="J135" s="14">
        <v>0.125</v>
      </c>
      <c r="K135" s="14">
        <v>0.1</v>
      </c>
      <c r="L135" s="17">
        <f t="shared" si="1"/>
        <v>2337300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5" t="s">
        <v>198</v>
      </c>
      <c r="F136" s="5" t="s">
        <v>14</v>
      </c>
      <c r="G136" s="11">
        <v>53</v>
      </c>
      <c r="H136" s="11" t="s">
        <v>131</v>
      </c>
      <c r="I136" s="13">
        <v>56000</v>
      </c>
      <c r="J136" s="14">
        <v>0.125</v>
      </c>
      <c r="K136" s="14">
        <v>0.1</v>
      </c>
      <c r="L136" s="17">
        <f t="shared" si="1"/>
        <v>2337300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199</v>
      </c>
      <c r="F137" s="5" t="s">
        <v>14</v>
      </c>
      <c r="G137" s="11">
        <v>54</v>
      </c>
      <c r="H137" s="11" t="s">
        <v>131</v>
      </c>
      <c r="I137" s="13">
        <v>56000</v>
      </c>
      <c r="J137" s="14">
        <v>0.125</v>
      </c>
      <c r="K137" s="14">
        <v>0.1</v>
      </c>
      <c r="L137" s="17">
        <f t="shared" si="1"/>
        <v>2381400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2" t="s">
        <v>14</v>
      </c>
      <c r="E138" s="5" t="s">
        <v>264</v>
      </c>
      <c r="F138" s="5" t="s">
        <v>14</v>
      </c>
      <c r="G138" s="11">
        <v>40</v>
      </c>
      <c r="H138" s="11" t="s">
        <v>131</v>
      </c>
      <c r="I138" s="13">
        <v>32500</v>
      </c>
      <c r="J138" s="14">
        <v>0.125</v>
      </c>
      <c r="K138" s="14">
        <v>0.1</v>
      </c>
      <c r="L138" s="17">
        <f t="shared" si="1"/>
        <v>1023750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265</v>
      </c>
      <c r="F139" s="5" t="s">
        <v>14</v>
      </c>
      <c r="G139" s="11">
        <v>40</v>
      </c>
      <c r="H139" s="11" t="s">
        <v>131</v>
      </c>
      <c r="I139" s="13">
        <v>32500</v>
      </c>
      <c r="J139" s="14">
        <v>0.125</v>
      </c>
      <c r="K139" s="14">
        <v>0.1</v>
      </c>
      <c r="L139" s="17">
        <f t="shared" si="1"/>
        <v>1023750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266</v>
      </c>
      <c r="F140" s="5" t="s">
        <v>14</v>
      </c>
      <c r="G140" s="11">
        <v>40</v>
      </c>
      <c r="H140" s="11" t="s">
        <v>131</v>
      </c>
      <c r="I140" s="13">
        <v>32500</v>
      </c>
      <c r="J140" s="14">
        <v>0.125</v>
      </c>
      <c r="K140" s="14">
        <v>0.1</v>
      </c>
      <c r="L140" s="17">
        <f t="shared" si="1"/>
        <v>1023750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192</v>
      </c>
      <c r="F141" s="5">
        <v>2</v>
      </c>
      <c r="G141" s="11">
        <v>240</v>
      </c>
      <c r="H141" s="11" t="s">
        <v>131</v>
      </c>
      <c r="I141" s="13">
        <v>47000</v>
      </c>
      <c r="J141" s="14">
        <v>0.125</v>
      </c>
      <c r="K141" s="14">
        <v>0.1</v>
      </c>
      <c r="L141" s="17">
        <f t="shared" si="1"/>
        <v>8883000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191</v>
      </c>
      <c r="F142" s="5">
        <v>2</v>
      </c>
      <c r="G142" s="11">
        <v>120</v>
      </c>
      <c r="H142" s="11" t="s">
        <v>131</v>
      </c>
      <c r="I142" s="13">
        <v>74000</v>
      </c>
      <c r="J142" s="14">
        <v>0.125</v>
      </c>
      <c r="K142" s="14">
        <v>0.1</v>
      </c>
      <c r="L142" s="17">
        <f t="shared" si="1"/>
        <v>6993000</v>
      </c>
      <c r="M142" s="17"/>
      <c r="N142" s="17"/>
    </row>
    <row r="143" spans="1:14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1633</v>
      </c>
      <c r="F143" s="5">
        <v>1</v>
      </c>
      <c r="G143" s="11">
        <v>120</v>
      </c>
      <c r="H143" s="11" t="s">
        <v>131</v>
      </c>
      <c r="I143" s="13">
        <v>44000</v>
      </c>
      <c r="J143" s="14">
        <v>0.125</v>
      </c>
      <c r="K143" s="14">
        <v>0.1</v>
      </c>
      <c r="L143" s="17">
        <f t="shared" si="1"/>
        <v>4158000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5" t="s">
        <v>484</v>
      </c>
      <c r="F144" s="5">
        <v>1</v>
      </c>
      <c r="G144" s="11">
        <v>60</v>
      </c>
      <c r="H144" s="11" t="s">
        <v>131</v>
      </c>
      <c r="I144" s="13">
        <v>75000</v>
      </c>
      <c r="J144" s="14">
        <v>0.125</v>
      </c>
      <c r="K144" s="14">
        <v>0.1</v>
      </c>
      <c r="L144" s="17">
        <f t="shared" si="1"/>
        <v>3543750</v>
      </c>
      <c r="M144" s="17">
        <v>0</v>
      </c>
      <c r="N144" s="17">
        <f>SUM(L135:L144)-M144</f>
        <v>33705000</v>
      </c>
    </row>
    <row r="145" spans="1:14" s="2" customFormat="1" x14ac:dyDescent="0.25">
      <c r="A145" s="93" t="s">
        <v>1512</v>
      </c>
      <c r="B145" s="18"/>
      <c r="C145" s="12"/>
      <c r="D145" s="15"/>
      <c r="E145" s="5"/>
      <c r="F145" s="5"/>
      <c r="G145" s="11"/>
      <c r="H145" s="11"/>
      <c r="I145" s="13"/>
      <c r="J145" s="14"/>
      <c r="K145" s="14"/>
      <c r="L145" s="17"/>
      <c r="M145" s="17"/>
      <c r="N145" s="17"/>
    </row>
    <row r="146" spans="1:14" s="2" customFormat="1" ht="12.75" x14ac:dyDescent="0.2">
      <c r="A146" s="11">
        <v>1</v>
      </c>
      <c r="B146" s="12">
        <v>45262</v>
      </c>
      <c r="C146" s="12">
        <v>45260</v>
      </c>
      <c r="D146" s="12" t="s">
        <v>1605</v>
      </c>
      <c r="E146" s="6" t="s">
        <v>192</v>
      </c>
      <c r="F146" s="6">
        <v>1</v>
      </c>
      <c r="G146" s="11">
        <v>120</v>
      </c>
      <c r="H146" s="11" t="s">
        <v>131</v>
      </c>
      <c r="I146" s="13">
        <v>47000</v>
      </c>
      <c r="J146" s="14">
        <v>0.125</v>
      </c>
      <c r="K146" s="14">
        <v>0.05</v>
      </c>
      <c r="L146" s="17">
        <f t="shared" si="1"/>
        <v>4688250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189</v>
      </c>
      <c r="F147" s="5">
        <v>1</v>
      </c>
      <c r="G147" s="11">
        <v>160</v>
      </c>
      <c r="H147" s="11" t="s">
        <v>131</v>
      </c>
      <c r="I147" s="13">
        <v>32000</v>
      </c>
      <c r="J147" s="14">
        <v>0.125</v>
      </c>
      <c r="K147" s="14">
        <v>0.05</v>
      </c>
      <c r="L147" s="17">
        <f t="shared" si="1"/>
        <v>4256000</v>
      </c>
      <c r="M147" s="17"/>
      <c r="N147" s="17"/>
    </row>
    <row r="148" spans="1:14" s="2" customFormat="1" ht="12.75" x14ac:dyDescent="0.2">
      <c r="A148" s="11"/>
      <c r="B148" s="12" t="s">
        <v>14</v>
      </c>
      <c r="C148" s="12" t="s">
        <v>14</v>
      </c>
      <c r="D148" s="12" t="s">
        <v>14</v>
      </c>
      <c r="E148" s="6" t="s">
        <v>190</v>
      </c>
      <c r="F148" s="6">
        <v>1</v>
      </c>
      <c r="G148" s="11">
        <v>160</v>
      </c>
      <c r="H148" s="11" t="s">
        <v>131</v>
      </c>
      <c r="I148" s="13">
        <v>27500</v>
      </c>
      <c r="J148" s="14">
        <v>0.125</v>
      </c>
      <c r="K148" s="14">
        <v>0.05</v>
      </c>
      <c r="L148" s="17">
        <f t="shared" si="1"/>
        <v>3657500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460</v>
      </c>
      <c r="F149" s="6">
        <v>1</v>
      </c>
      <c r="G149" s="11">
        <v>80</v>
      </c>
      <c r="H149" s="11" t="s">
        <v>131</v>
      </c>
      <c r="I149" s="13">
        <v>50000</v>
      </c>
      <c r="J149" s="14">
        <v>0.125</v>
      </c>
      <c r="K149" s="14">
        <v>0.1</v>
      </c>
      <c r="L149" s="17">
        <f t="shared" si="1"/>
        <v>3150000</v>
      </c>
      <c r="M149" s="17"/>
      <c r="N149" s="17"/>
    </row>
    <row r="150" spans="1:14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637</v>
      </c>
      <c r="F150" s="5">
        <v>1</v>
      </c>
      <c r="G150" s="11">
        <v>80</v>
      </c>
      <c r="H150" s="11" t="s">
        <v>131</v>
      </c>
      <c r="I150" s="13">
        <v>67000</v>
      </c>
      <c r="J150" s="14">
        <v>0.125</v>
      </c>
      <c r="K150" s="14">
        <v>0.1</v>
      </c>
      <c r="L150" s="17">
        <f t="shared" si="1"/>
        <v>4221000</v>
      </c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1606</v>
      </c>
      <c r="F151" s="6" t="s">
        <v>14</v>
      </c>
      <c r="G151" s="11">
        <v>5</v>
      </c>
      <c r="H151" s="11" t="s">
        <v>131</v>
      </c>
      <c r="I151" s="13">
        <v>56000</v>
      </c>
      <c r="J151" s="14">
        <v>0.1</v>
      </c>
      <c r="K151" s="14">
        <v>0.05</v>
      </c>
      <c r="L151" s="17">
        <f t="shared" ref="L151:L186" si="2">G151*(I151-(I151*J151)-((I151-(I151*J151))*K151))</f>
        <v>239400</v>
      </c>
      <c r="M151" s="17">
        <v>0</v>
      </c>
      <c r="N151" s="17">
        <f>SUM(L146:L151)-M151</f>
        <v>20212150</v>
      </c>
    </row>
    <row r="152" spans="1:14" s="2" customFormat="1" x14ac:dyDescent="0.25">
      <c r="A152" s="93" t="s">
        <v>1634</v>
      </c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/>
      <c r="M152" s="17"/>
      <c r="N152" s="17"/>
    </row>
    <row r="153" spans="1:14" s="2" customFormat="1" ht="12.75" x14ac:dyDescent="0.2">
      <c r="A153" s="11">
        <v>1</v>
      </c>
      <c r="B153" s="12">
        <v>45276</v>
      </c>
      <c r="C153" s="12">
        <v>45273</v>
      </c>
      <c r="D153" s="12" t="s">
        <v>1702</v>
      </c>
      <c r="E153" s="6" t="s">
        <v>460</v>
      </c>
      <c r="F153" s="6">
        <v>2</v>
      </c>
      <c r="G153" s="11">
        <v>160</v>
      </c>
      <c r="H153" s="11" t="s">
        <v>131</v>
      </c>
      <c r="I153" s="13">
        <v>50000</v>
      </c>
      <c r="J153" s="14">
        <v>0.125</v>
      </c>
      <c r="K153" s="14">
        <v>0.1</v>
      </c>
      <c r="L153" s="17">
        <f t="shared" si="2"/>
        <v>6300000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755</v>
      </c>
      <c r="F154" s="5" t="s">
        <v>14</v>
      </c>
      <c r="G154" s="11">
        <v>53</v>
      </c>
      <c r="H154" s="11" t="s">
        <v>131</v>
      </c>
      <c r="I154" s="13">
        <v>50000</v>
      </c>
      <c r="J154" s="14">
        <v>0.125</v>
      </c>
      <c r="K154" s="14">
        <v>0.1</v>
      </c>
      <c r="L154" s="17">
        <f t="shared" si="2"/>
        <v>2086875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2" t="s">
        <v>14</v>
      </c>
      <c r="E155" s="5" t="s">
        <v>756</v>
      </c>
      <c r="F155" s="5" t="s">
        <v>14</v>
      </c>
      <c r="G155" s="11">
        <v>53</v>
      </c>
      <c r="H155" s="11" t="s">
        <v>131</v>
      </c>
      <c r="I155" s="13">
        <v>50000</v>
      </c>
      <c r="J155" s="14">
        <v>0.125</v>
      </c>
      <c r="K155" s="14">
        <v>0.1</v>
      </c>
      <c r="L155" s="17">
        <f t="shared" si="2"/>
        <v>2086875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1703</v>
      </c>
      <c r="F156" s="5" t="s">
        <v>14</v>
      </c>
      <c r="G156" s="11">
        <v>54</v>
      </c>
      <c r="H156" s="11" t="s">
        <v>131</v>
      </c>
      <c r="I156" s="13">
        <v>50000</v>
      </c>
      <c r="J156" s="14">
        <v>0.125</v>
      </c>
      <c r="K156" s="14">
        <v>0.1</v>
      </c>
      <c r="L156" s="17">
        <f t="shared" si="2"/>
        <v>2126250</v>
      </c>
      <c r="M156" s="17"/>
      <c r="N156" s="17"/>
    </row>
    <row r="157" spans="1:14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637</v>
      </c>
      <c r="F157" s="5">
        <v>2</v>
      </c>
      <c r="G157" s="11">
        <v>160</v>
      </c>
      <c r="H157" s="11" t="s">
        <v>131</v>
      </c>
      <c r="I157" s="13">
        <v>67000</v>
      </c>
      <c r="J157" s="14">
        <v>0.125</v>
      </c>
      <c r="K157" s="14">
        <v>0.1</v>
      </c>
      <c r="L157" s="17">
        <f t="shared" si="2"/>
        <v>8442000</v>
      </c>
      <c r="M157" s="17"/>
      <c r="N157" s="17"/>
    </row>
    <row r="158" spans="1:14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6" t="s">
        <v>1704</v>
      </c>
      <c r="F158" s="6">
        <v>1</v>
      </c>
      <c r="G158" s="11">
        <v>80</v>
      </c>
      <c r="H158" s="11" t="s">
        <v>131</v>
      </c>
      <c r="I158" s="13">
        <v>67000</v>
      </c>
      <c r="J158" s="14">
        <v>0.125</v>
      </c>
      <c r="K158" s="14">
        <v>0.1</v>
      </c>
      <c r="L158" s="17">
        <f t="shared" si="2"/>
        <v>4221000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1705</v>
      </c>
      <c r="F159" s="5">
        <v>1</v>
      </c>
      <c r="G159" s="11">
        <v>80</v>
      </c>
      <c r="H159" s="11" t="s">
        <v>131</v>
      </c>
      <c r="I159" s="13">
        <v>67000</v>
      </c>
      <c r="J159" s="14">
        <v>0.125</v>
      </c>
      <c r="K159" s="14">
        <v>0.1</v>
      </c>
      <c r="L159" s="17">
        <f t="shared" si="2"/>
        <v>4221000</v>
      </c>
      <c r="M159" s="17">
        <v>0</v>
      </c>
      <c r="N159" s="17">
        <f>SUM(L153:L159)-M159</f>
        <v>29484000</v>
      </c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7"/>
      <c r="F164" s="7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2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2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2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5"/>
      <c r="E173" s="6"/>
      <c r="F173" s="6"/>
      <c r="G173" s="11"/>
      <c r="H173" s="11"/>
      <c r="I173" s="13"/>
      <c r="J173" s="14"/>
      <c r="K173" s="14"/>
      <c r="L173" s="17">
        <f t="shared" si="2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2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2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2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6"/>
      <c r="F177" s="6"/>
      <c r="G177" s="11"/>
      <c r="H177" s="11"/>
      <c r="I177" s="13"/>
      <c r="J177" s="14"/>
      <c r="K177" s="14"/>
      <c r="L177" s="17">
        <f t="shared" si="2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2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6"/>
      <c r="F179" s="6"/>
      <c r="G179" s="11"/>
      <c r="H179" s="11"/>
      <c r="I179" s="13"/>
      <c r="J179" s="14"/>
      <c r="K179" s="14"/>
      <c r="L179" s="17">
        <f t="shared" si="2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2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2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6"/>
      <c r="F182" s="6"/>
      <c r="G182" s="11"/>
      <c r="H182" s="11"/>
      <c r="I182" s="13"/>
      <c r="J182" s="14"/>
      <c r="K182" s="14"/>
      <c r="L182" s="17">
        <f t="shared" si="2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2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0"/>
      <c r="J184" s="14"/>
      <c r="K184" s="14"/>
      <c r="L184" s="17">
        <f t="shared" si="2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0"/>
      <c r="J185" s="14"/>
      <c r="K185" s="14"/>
      <c r="L185" s="17">
        <f t="shared" si="2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2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6"/>
      <c r="F187" s="6"/>
      <c r="G187" s="11"/>
      <c r="H187" s="11"/>
      <c r="I187" s="13"/>
      <c r="J187" s="14"/>
      <c r="K187" s="14"/>
      <c r="L187" s="17">
        <f>G187*(I187-(I187*J187)-((I187-(I187*J187))*K187))</f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>G188*(I188-(I188*J188)-((I188-(I188*J188))*K188))</f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ref="L189:L252" si="3">G189*(I189-(I189*J189)-((I189-(I189*J189))*K189))</f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6"/>
      <c r="F192" s="6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7"/>
      <c r="F203" s="7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9"/>
      <c r="F208" s="9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8"/>
      <c r="F215" s="8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8"/>
      <c r="F216" s="8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8"/>
      <c r="F218" s="8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8"/>
      <c r="F222" s="8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8"/>
      <c r="F223" s="8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8"/>
      <c r="F224" s="8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8"/>
      <c r="F227" s="8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8"/>
      <c r="F228" s="8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6"/>
      <c r="F233" s="6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5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6"/>
      <c r="F239" s="6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6"/>
      <c r="F241" s="6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6"/>
      <c r="F243" s="6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6"/>
      <c r="F244" s="6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6"/>
      <c r="F245" s="6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6"/>
      <c r="F246" s="6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6"/>
      <c r="F247" s="6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6"/>
      <c r="F248" s="6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6"/>
      <c r="F249" s="6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8"/>
      <c r="F252" s="8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ref="L253:L433" si="4">G253*(I253-(I253*J253)-((I253-(I253*J253))*K253))</f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8"/>
      <c r="F267" s="8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8"/>
      <c r="F269" s="8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8"/>
      <c r="F281" s="8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8"/>
      <c r="F304" s="8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9"/>
      <c r="F314" s="9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6"/>
      <c r="F323" s="6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8"/>
      <c r="F336" s="8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8"/>
      <c r="F342" s="8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6"/>
      <c r="F363" s="6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8"/>
      <c r="F367" s="8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8"/>
      <c r="F401" s="8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8"/>
      <c r="F410" s="8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8"/>
      <c r="F411" s="8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4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5"/>
      <c r="F418" s="5"/>
      <c r="G418" s="11"/>
      <c r="H418" s="11"/>
      <c r="I418" s="13"/>
      <c r="J418" s="14"/>
      <c r="K418" s="14"/>
      <c r="L418" s="17">
        <f t="shared" si="4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4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6"/>
      <c r="F420" s="6"/>
      <c r="G420" s="11"/>
      <c r="H420" s="11"/>
      <c r="I420" s="13"/>
      <c r="J420" s="14"/>
      <c r="K420" s="14"/>
      <c r="L420" s="17">
        <f t="shared" si="4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4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4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6"/>
      <c r="F423" s="6"/>
      <c r="G423" s="11"/>
      <c r="H423" s="11"/>
      <c r="I423" s="13"/>
      <c r="J423" s="14"/>
      <c r="K423" s="14"/>
      <c r="L423" s="17">
        <f t="shared" si="4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4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8"/>
      <c r="F425" s="8"/>
      <c r="G425" s="11"/>
      <c r="H425" s="11"/>
      <c r="I425" s="13"/>
      <c r="J425" s="14"/>
      <c r="K425" s="14"/>
      <c r="L425" s="17">
        <f t="shared" si="4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4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4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4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4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4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4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5"/>
      <c r="E432" s="6"/>
      <c r="F432" s="6"/>
      <c r="G432" s="11"/>
      <c r="H432" s="11"/>
      <c r="I432" s="13"/>
      <c r="J432" s="14"/>
      <c r="K432" s="14"/>
      <c r="L432" s="17">
        <f t="shared" si="4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ref="L434:L497" si="5">G434*(I434-(I434*J434)-((I434-(I434*J434))*K434))</f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6"/>
      <c r="F436" s="6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5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8"/>
      <c r="F453" s="8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5"/>
      <c r="F454" s="5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5"/>
      <c r="F455" s="5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5"/>
      <c r="F456" s="5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5"/>
      <c r="E457" s="8"/>
      <c r="F457" s="8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5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6"/>
      <c r="E481" s="5"/>
      <c r="F481" s="5"/>
      <c r="G481" s="11"/>
      <c r="H481" s="11"/>
      <c r="I481" s="13"/>
      <c r="J481" s="6"/>
      <c r="K481" s="6"/>
      <c r="L481" s="17">
        <f t="shared" si="5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5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5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5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5"/>
      <c r="F485" s="5"/>
      <c r="G485" s="11"/>
      <c r="H485" s="11"/>
      <c r="I485" s="13"/>
      <c r="J485" s="14"/>
      <c r="K485" s="14"/>
      <c r="L485" s="17">
        <f t="shared" si="5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5"/>
      <c r="F486" s="5"/>
      <c r="G486" s="11"/>
      <c r="H486" s="11"/>
      <c r="I486" s="13"/>
      <c r="J486" s="14"/>
      <c r="K486" s="14"/>
      <c r="L486" s="17">
        <f t="shared" si="5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5"/>
      <c r="F487" s="5"/>
      <c r="G487" s="11"/>
      <c r="H487" s="11"/>
      <c r="I487" s="13"/>
      <c r="J487" s="14"/>
      <c r="K487" s="14"/>
      <c r="L487" s="17">
        <f t="shared" si="5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5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5"/>
      <c r="E489" s="6"/>
      <c r="F489" s="6"/>
      <c r="G489" s="11"/>
      <c r="H489" s="11"/>
      <c r="I489" s="13"/>
      <c r="J489" s="14"/>
      <c r="K489" s="14"/>
      <c r="L489" s="17">
        <f t="shared" si="5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5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 t="shared" si="5"/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5"/>
      <c r="F492" s="5"/>
      <c r="G492" s="11"/>
      <c r="H492" s="11"/>
      <c r="I492" s="13"/>
      <c r="J492" s="6"/>
      <c r="K492" s="6"/>
      <c r="L492" s="17">
        <f t="shared" si="5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5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5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5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5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5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ref="L498:L561" si="6">G498*(I498-(I498*J498)-((I498-(I498*J498))*K498))</f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6"/>
      <c r="E508" s="6"/>
      <c r="F508" s="6"/>
      <c r="G508" s="11"/>
      <c r="H508" s="11"/>
      <c r="I508" s="13"/>
      <c r="J508" s="6"/>
      <c r="K508" s="6"/>
      <c r="L508" s="17">
        <f>G508*(I508-(I508*J508)-((I508-(I508*J508))*K508))</f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>G509*(I509-(I509*J509)-((I509-(I509*J509))*K509))</f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8"/>
      <c r="F510" s="8"/>
      <c r="G510" s="11"/>
      <c r="H510" s="11"/>
      <c r="I510" s="13"/>
      <c r="J510" s="6"/>
      <c r="K510" s="6"/>
      <c r="L510" s="17">
        <f>G510*(I510-(I510*J510)-((I510-(I510*J510))*K510))</f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8"/>
      <c r="F511" s="8"/>
      <c r="G511" s="11"/>
      <c r="H511" s="11"/>
      <c r="I511" s="13"/>
      <c r="J511" s="6"/>
      <c r="K511" s="6"/>
      <c r="L511" s="17">
        <f>G511*(I511-(I511*J511)-((I511-(I511*J511))*K511))</f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11"/>
      <c r="E523" s="5"/>
      <c r="F523" s="5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11"/>
      <c r="E524" s="5"/>
      <c r="F524" s="5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1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1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16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12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15"/>
      <c r="E529" s="5"/>
      <c r="F529" s="5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12"/>
      <c r="E530" s="5"/>
      <c r="F530" s="5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12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12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1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1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1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16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11"/>
      <c r="E537" s="6"/>
      <c r="F537" s="6"/>
      <c r="G537" s="11"/>
      <c r="H537" s="11"/>
      <c r="I537" s="13"/>
      <c r="J537" s="6"/>
      <c r="K537" s="6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12"/>
      <c r="E538" s="5"/>
      <c r="F538" s="5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12"/>
      <c r="E539" s="5"/>
      <c r="F539" s="5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12"/>
      <c r="E540" s="5"/>
      <c r="F540" s="5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12"/>
      <c r="E541" s="8"/>
      <c r="F541" s="8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12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6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6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6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6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6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6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6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6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6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6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6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6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6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6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6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6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6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ref="L562:L625" si="7">G562*(I562-(I562*J562)-((I562-(I562*J562))*K562))</f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20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2"/>
      <c r="C596" s="12"/>
      <c r="D596" s="21"/>
      <c r="E596" s="6"/>
      <c r="F596" s="6"/>
      <c r="G596" s="11"/>
      <c r="H596" s="11"/>
      <c r="I596" s="13"/>
      <c r="J596" s="14"/>
      <c r="K596" s="14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2"/>
      <c r="C597" s="12"/>
      <c r="D597" s="21"/>
      <c r="E597" s="6"/>
      <c r="F597" s="6"/>
      <c r="G597" s="11"/>
      <c r="H597" s="11"/>
      <c r="I597" s="13"/>
      <c r="J597" s="14"/>
      <c r="K597" s="14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2"/>
      <c r="C598" s="12"/>
      <c r="D598" s="21"/>
      <c r="E598" s="6"/>
      <c r="F598" s="6"/>
      <c r="G598" s="11"/>
      <c r="H598" s="11"/>
      <c r="I598" s="13"/>
      <c r="J598" s="14"/>
      <c r="K598" s="14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2"/>
      <c r="C599" s="12"/>
      <c r="D599" s="21"/>
      <c r="E599" s="6"/>
      <c r="F599" s="6"/>
      <c r="G599" s="11"/>
      <c r="H599" s="11"/>
      <c r="I599" s="13"/>
      <c r="J599" s="14"/>
      <c r="K599" s="14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2"/>
      <c r="C600" s="12"/>
      <c r="D600" s="21"/>
      <c r="E600" s="6"/>
      <c r="F600" s="6"/>
      <c r="G600" s="11"/>
      <c r="H600" s="11"/>
      <c r="I600" s="13"/>
      <c r="J600" s="14"/>
      <c r="K600" s="14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5"/>
      <c r="F602" s="5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5"/>
      <c r="F603" s="5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2"/>
      <c r="C606" s="12"/>
      <c r="D606" s="21"/>
      <c r="E606" s="6"/>
      <c r="F606" s="6"/>
      <c r="G606" s="11"/>
      <c r="H606" s="11"/>
      <c r="I606" s="13"/>
      <c r="J606" s="14"/>
      <c r="K606" s="14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2"/>
      <c r="C607" s="12"/>
      <c r="D607" s="21"/>
      <c r="E607" s="6"/>
      <c r="F607" s="6"/>
      <c r="G607" s="11"/>
      <c r="H607" s="11"/>
      <c r="I607" s="13"/>
      <c r="J607" s="14"/>
      <c r="K607" s="14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2"/>
      <c r="C608" s="12"/>
      <c r="D608" s="21"/>
      <c r="E608" s="6"/>
      <c r="F608" s="6"/>
      <c r="G608" s="11"/>
      <c r="H608" s="11"/>
      <c r="I608" s="13"/>
      <c r="J608" s="14"/>
      <c r="K608" s="14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2"/>
      <c r="C609" s="12"/>
      <c r="D609" s="21"/>
      <c r="E609" s="6"/>
      <c r="F609" s="6"/>
      <c r="G609" s="11"/>
      <c r="H609" s="11"/>
      <c r="I609" s="13"/>
      <c r="J609" s="14"/>
      <c r="K609" s="14"/>
      <c r="L609" s="17">
        <f t="shared" si="7"/>
        <v>0</v>
      </c>
      <c r="M609" s="17"/>
      <c r="N609" s="17"/>
    </row>
    <row r="610" spans="1:14" s="2" customFormat="1" ht="12.75" x14ac:dyDescent="0.2">
      <c r="A610" s="11"/>
      <c r="B610" s="12"/>
      <c r="C610" s="12"/>
      <c r="D610" s="21"/>
      <c r="E610" s="6"/>
      <c r="F610" s="6"/>
      <c r="G610" s="11"/>
      <c r="H610" s="11"/>
      <c r="I610" s="13"/>
      <c r="J610" s="14"/>
      <c r="K610" s="14"/>
      <c r="L610" s="17">
        <f t="shared" si="7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7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5"/>
      <c r="F612" s="5"/>
      <c r="G612" s="11"/>
      <c r="H612" s="11"/>
      <c r="I612" s="13"/>
      <c r="J612" s="6"/>
      <c r="K612" s="6"/>
      <c r="L612" s="17">
        <f t="shared" si="7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5"/>
      <c r="F613" s="5"/>
      <c r="G613" s="11"/>
      <c r="H613" s="11"/>
      <c r="I613" s="13"/>
      <c r="J613" s="6"/>
      <c r="K613" s="6"/>
      <c r="L613" s="17">
        <f t="shared" si="7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7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7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7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7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7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7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7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7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7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7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7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7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ref="L626:L689" si="8">G626*(I626-(I626*J626)-((I626-(I626*J626))*K626))</f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21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21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21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21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21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5" s="2" customFormat="1" ht="12.75" x14ac:dyDescent="0.2">
      <c r="A641" s="11"/>
      <c r="B641" s="18"/>
      <c r="C641" s="18"/>
      <c r="D641" s="21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5" s="2" customFormat="1" ht="12.75" x14ac:dyDescent="0.2">
      <c r="A642" s="11"/>
      <c r="B642" s="18"/>
      <c r="C642" s="18"/>
      <c r="D642" s="21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5" s="2" customFormat="1" ht="12.75" x14ac:dyDescent="0.2">
      <c r="A643" s="11"/>
      <c r="B643" s="18"/>
      <c r="C643" s="18"/>
      <c r="D643" s="21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5" s="2" customFormat="1" ht="12.75" x14ac:dyDescent="0.2">
      <c r="A644" s="11"/>
      <c r="B644" s="18"/>
      <c r="C644" s="18"/>
      <c r="D644" s="21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5" s="2" customFormat="1" ht="12.75" x14ac:dyDescent="0.2">
      <c r="A645" s="11"/>
      <c r="B645" s="18"/>
      <c r="C645" s="18"/>
      <c r="D645" s="21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5" s="2" customFormat="1" ht="12.75" x14ac:dyDescent="0.2">
      <c r="A646" s="11"/>
      <c r="B646" s="18"/>
      <c r="C646" s="18"/>
      <c r="D646" s="21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5" s="2" customFormat="1" ht="12.75" x14ac:dyDescent="0.2">
      <c r="A647" s="11"/>
      <c r="B647" s="18"/>
      <c r="C647" s="18"/>
      <c r="D647" s="21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5" s="1" customFormat="1" ht="12.75" x14ac:dyDescent="0.2">
      <c r="A648" s="11"/>
      <c r="B648" s="18"/>
      <c r="C648" s="18"/>
      <c r="D648" s="21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5" s="2" customFormat="1" ht="12.75" x14ac:dyDescent="0.2">
      <c r="A649" s="11"/>
      <c r="B649" s="18"/>
      <c r="C649" s="18"/>
      <c r="D649" s="21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5" s="2" customFormat="1" ht="12.75" x14ac:dyDescent="0.2">
      <c r="A650" s="11"/>
      <c r="B650" s="18"/>
      <c r="C650" s="18"/>
      <c r="D650" s="21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5" s="2" customFormat="1" ht="12.75" x14ac:dyDescent="0.2">
      <c r="A651" s="11"/>
      <c r="B651" s="18"/>
      <c r="C651" s="18"/>
      <c r="D651" s="21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5" s="2" customFormat="1" ht="12.75" x14ac:dyDescent="0.2">
      <c r="A652" s="11"/>
      <c r="B652" s="18"/>
      <c r="C652" s="18"/>
      <c r="D652" s="21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5" s="2" customFormat="1" ht="12.75" x14ac:dyDescent="0.2">
      <c r="A653" s="11"/>
      <c r="B653" s="23"/>
      <c r="C653" s="18"/>
      <c r="D653" s="19"/>
      <c r="E653" s="3"/>
      <c r="F653" s="3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5" s="2" customFormat="1" ht="12.75" x14ac:dyDescent="0.2">
      <c r="A654" s="11"/>
      <c r="B654" s="23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  <c r="O654" s="24"/>
    </row>
    <row r="655" spans="1:15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5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4"/>
      <c r="F662" s="4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8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8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8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3"/>
      <c r="F676" s="3"/>
      <c r="G676" s="11"/>
      <c r="H676" s="11"/>
      <c r="I676" s="13"/>
      <c r="J676" s="6"/>
      <c r="K676" s="6"/>
      <c r="L676" s="17">
        <f t="shared" si="8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8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8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8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8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8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8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8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8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8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8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8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8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8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ref="L690:L753" si="9">G690*(I690-(I690*J690)-((I690-(I690*J690))*K690))</f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9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9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9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9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9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9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9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9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9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9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9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9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9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9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9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9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9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ref="L754:L817" si="10">G754*(I754-(I754*J754)-((I754-(I754*J754))*K754))</f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6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6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6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6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6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6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6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6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6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6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6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6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6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6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6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6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6"/>
      <c r="K801" s="6"/>
      <c r="L801" s="17">
        <f t="shared" si="10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0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0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0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0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0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0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0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0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0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0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0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0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0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0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0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0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ref="L818:L881" si="11">G818*(I818-(I818*J818)-((I818-(I818*J818))*K818))</f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1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1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1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1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1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1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1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1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1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1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1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1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1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1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ref="L882:L956" si="12">G882*(I882-(I882*J882)-((I882-(I882*J882))*K882))</f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2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2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2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2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2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2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2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2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2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2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2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2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2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2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2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2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2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ref="L957:L1020" si="13">G957*(I957-(I957*J957)-((I957-(I957*J957))*K957))</f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3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3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3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3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3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3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3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3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3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3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3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3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3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3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3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3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3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ref="L1021:L1084" si="14">G1021*(I1021-(I1021*J1021)-((I1021-(I1021*J1021))*K1021))</f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s="2" customFormat="1" ht="12.75" x14ac:dyDescent="0.2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s="2" customFormat="1" ht="12.75" x14ac:dyDescent="0.2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s="2" customFormat="1" ht="12.75" x14ac:dyDescent="0.2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s="2" customFormat="1" ht="12.75" x14ac:dyDescent="0.2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s="2" customFormat="1" ht="12.75" x14ac:dyDescent="0.2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s="2" customFormat="1" ht="12.75" x14ac:dyDescent="0.2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s="2" customFormat="1" ht="12.75" x14ac:dyDescent="0.2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s="2" customFormat="1" ht="12.75" x14ac:dyDescent="0.2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s="2" customFormat="1" ht="12.75" x14ac:dyDescent="0.2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s="2" customFormat="1" ht="12.75" x14ac:dyDescent="0.2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s="2" customFormat="1" ht="12.75" x14ac:dyDescent="0.2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s="2" customFormat="1" ht="12.75" x14ac:dyDescent="0.2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s="2" customFormat="1" ht="12.75" x14ac:dyDescent="0.2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s="2" customFormat="1" ht="12.75" x14ac:dyDescent="0.2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4"/>
        <v>0</v>
      </c>
      <c r="M1068" s="17"/>
      <c r="N1068" s="17"/>
    </row>
    <row r="1069" spans="1:14" s="2" customFormat="1" ht="12.75" x14ac:dyDescent="0.2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4"/>
        <v>0</v>
      </c>
      <c r="M1069" s="17"/>
      <c r="N1069" s="17"/>
    </row>
    <row r="1070" spans="1:14" s="2" customFormat="1" ht="12.75" x14ac:dyDescent="0.2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4"/>
        <v>0</v>
      </c>
      <c r="M1070" s="17"/>
      <c r="N1070" s="17"/>
    </row>
    <row r="1071" spans="1:14" s="2" customFormat="1" ht="12.75" x14ac:dyDescent="0.2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4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4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4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4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4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4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4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4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4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4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4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4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4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4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ref="L1085:L1148" si="15">G1085*(I1085-(I1085*J1085)-((I1085-(I1085*J1085))*K1085))</f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5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5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5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5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5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5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5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5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20"/>
      <c r="N1112" s="17"/>
    </row>
    <row r="1113" spans="1:15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20"/>
      <c r="N1113" s="17"/>
    </row>
    <row r="1114" spans="1:15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20"/>
      <c r="N1114" s="17"/>
    </row>
    <row r="1115" spans="1:15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N1115" s="47"/>
      <c r="O1115" s="48"/>
    </row>
    <row r="1116" spans="1:15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20"/>
      <c r="N1116" s="17"/>
    </row>
    <row r="1117" spans="1:15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20"/>
      <c r="N1117" s="17"/>
    </row>
    <row r="1118" spans="1:15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5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5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5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5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5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5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5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5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5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5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5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5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5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5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5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5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5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5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5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ref="L1149:L1212" si="16">G1149*(I1149-(I1149*J1149)-((I1149-(I1149*J1149))*K1149))</f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6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6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6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6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6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6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6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6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6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6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6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6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6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6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6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6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6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ref="L1213:L1276" si="17">G1213*(I1213-(I1213*J1213)-((I1213-(I1213*J1213))*K1213))</f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7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7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7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7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7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7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7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7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7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7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7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7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7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7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7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7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7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ref="L1277:L1340" si="18">G1277*(I1277-(I1277*J1277)-((I1277-(I1277*J1277))*K1277))</f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49"/>
      <c r="N1321" s="49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8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8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8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8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8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8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8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8"/>
        <v>0</v>
      </c>
      <c r="M1331" s="49"/>
      <c r="N1331" s="49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8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8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8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8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8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8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8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8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8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ref="L1341:L1404" si="19">G1341*(I1341-(I1341*J1341)-((I1341-(I1341*J1341))*K1341))</f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49"/>
      <c r="N1361" s="49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49"/>
      <c r="N1369" s="49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49"/>
      <c r="N1376" s="49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>G1377*(I1377-(I1377*J1377)-((I1377-(I1377*J1377))*K1377))</f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>G1378*(I1378-(I1378*J1378)-((I1378-(I1378*J1378))*K1378))</f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>G1380*(I1380-(I1380*J1380)-((I1380-(I1380*J1380))*K1380))</f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>G1381*(I1381-(I1381*J1381)-((I1381-(I1381*J1381))*K1381))</f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49"/>
      <c r="N1385" s="49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19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19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19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19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19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19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19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19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19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19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19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19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19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19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19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19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19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ref="L1405:L1468" si="20">G1405*(I1405-(I1405*J1405)-((I1405-(I1405*J1405))*K1405))</f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0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0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0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0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0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0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0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0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0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0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0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0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0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0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0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0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0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ref="L1469:L1539" si="21">G1469*(I1469-(I1469*J1469)-((I1469-(I1469*J1469))*K1469))</f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1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1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1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1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1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1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1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1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1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1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1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1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1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1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1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1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1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ref="L1540:L1603" si="22">G1540*(I1540-(I1540*J1540)-((I1540-(I1540*J1540))*K1540))</f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ht="15.75" x14ac:dyDescent="0.25">
      <c r="A1555" s="46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2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2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2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2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2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2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2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2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2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2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2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2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2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2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2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2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2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ref="L1604:L1667" si="23">G1604*(I1604-(I1604*J1604)-((I1604-(I1604*J1604))*K1604))</f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3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3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3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3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3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3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3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3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3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3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3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3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3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3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3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3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3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ref="L1668:L1731" si="24">G1668*(I1668-(I1668*J1668)-((I1668-(I1668*J1668))*K1668))</f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4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4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4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4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4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4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4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4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4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4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4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4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4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4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4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4"/>
        <v>0</v>
      </c>
      <c r="M1730" s="17"/>
      <c r="N1730" s="17"/>
    </row>
    <row r="1731" spans="1:14" x14ac:dyDescent="0.25">
      <c r="A1731" s="11"/>
      <c r="B1731" s="18"/>
      <c r="C1731" s="18"/>
      <c r="D1731" s="19"/>
      <c r="E1731" s="6"/>
      <c r="F1731" s="6"/>
      <c r="G1731" s="11"/>
      <c r="H1731" s="11"/>
      <c r="I1731" s="13"/>
      <c r="J1731" s="14"/>
      <c r="K1731" s="6"/>
      <c r="L1731" s="17">
        <f t="shared" si="24"/>
        <v>0</v>
      </c>
      <c r="M1731" s="17"/>
      <c r="N1731" s="17"/>
    </row>
    <row r="1732" spans="1:14" x14ac:dyDescent="0.25">
      <c r="A1732" s="11"/>
      <c r="B1732" s="18"/>
      <c r="C1732" s="18"/>
      <c r="D1732" s="19"/>
      <c r="E1732" s="6"/>
      <c r="F1732" s="6"/>
      <c r="G1732" s="11"/>
      <c r="H1732" s="11"/>
      <c r="I1732" s="13"/>
      <c r="J1732" s="14"/>
      <c r="K1732" s="6"/>
      <c r="L1732" s="17">
        <f t="shared" ref="L1732:L1795" si="25">G1732*(I1732-(I1732*J1732)-((I1732-(I1732*J1732))*K1732))</f>
        <v>0</v>
      </c>
      <c r="M1732" s="17"/>
      <c r="N1732" s="17"/>
    </row>
    <row r="1733" spans="1:14" x14ac:dyDescent="0.25">
      <c r="A1733" s="11"/>
      <c r="B1733" s="18"/>
      <c r="C1733" s="18"/>
      <c r="D1733" s="19"/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/>
      <c r="C1734" s="18"/>
      <c r="D1734" s="19"/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/>
      <c r="C1735" s="18"/>
      <c r="D1735" s="19"/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/>
      <c r="C1736" s="18"/>
      <c r="D1736" s="19"/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/>
      <c r="C1737" s="18"/>
      <c r="D1737" s="19"/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/>
      <c r="C1738" s="18"/>
      <c r="D1738" s="19"/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/>
      <c r="C1739" s="18"/>
      <c r="D1739" s="19"/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/>
      <c r="C1740" s="18"/>
      <c r="D1740" s="19"/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/>
      <c r="C1741" s="18"/>
      <c r="D1741" s="19"/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/>
      <c r="C1742" s="18"/>
      <c r="D1742" s="19"/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/>
      <c r="C1743" s="18"/>
      <c r="D1743" s="19"/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/>
      <c r="C1744" s="18"/>
      <c r="D1744" s="19"/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/>
      <c r="C1745" s="18"/>
      <c r="D1745" s="19"/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/>
      <c r="C1746" s="18"/>
      <c r="D1746" s="19"/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/>
      <c r="C1747" s="18"/>
      <c r="D1747" s="19"/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5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5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5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5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5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5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5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5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5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5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5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5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5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5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5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5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5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ref="L1796:L1844" si="26">G1796*(I1796-(I1796*J1796)-((I1796-(I1796*J1796))*K1796))</f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  <row r="1828" spans="1:14" x14ac:dyDescent="0.25">
      <c r="A1828" s="11"/>
      <c r="B1828" s="18" t="s">
        <v>14</v>
      </c>
      <c r="C1828" s="18" t="s">
        <v>14</v>
      </c>
      <c r="D1828" s="19" t="s">
        <v>14</v>
      </c>
      <c r="E1828" s="6"/>
      <c r="F1828" s="6"/>
      <c r="G1828" s="11"/>
      <c r="H1828" s="11"/>
      <c r="I1828" s="13"/>
      <c r="J1828" s="14"/>
      <c r="K1828" s="6"/>
      <c r="L1828" s="17">
        <f t="shared" si="26"/>
        <v>0</v>
      </c>
      <c r="M1828" s="17"/>
      <c r="N1828" s="17"/>
    </row>
    <row r="1829" spans="1:14" x14ac:dyDescent="0.25">
      <c r="A1829" s="11"/>
      <c r="B1829" s="18" t="s">
        <v>14</v>
      </c>
      <c r="C1829" s="18" t="s">
        <v>14</v>
      </c>
      <c r="D1829" s="19" t="s">
        <v>14</v>
      </c>
      <c r="E1829" s="6"/>
      <c r="F1829" s="6"/>
      <c r="G1829" s="11"/>
      <c r="H1829" s="11"/>
      <c r="I1829" s="13"/>
      <c r="J1829" s="14"/>
      <c r="K1829" s="6"/>
      <c r="L1829" s="17">
        <f t="shared" si="26"/>
        <v>0</v>
      </c>
      <c r="M1829" s="17"/>
      <c r="N1829" s="17"/>
    </row>
    <row r="1830" spans="1:14" x14ac:dyDescent="0.25">
      <c r="A1830" s="11"/>
      <c r="B1830" s="18" t="s">
        <v>14</v>
      </c>
      <c r="C1830" s="18" t="s">
        <v>14</v>
      </c>
      <c r="D1830" s="19" t="s">
        <v>14</v>
      </c>
      <c r="E1830" s="6"/>
      <c r="F1830" s="6"/>
      <c r="G1830" s="11"/>
      <c r="H1830" s="11"/>
      <c r="I1830" s="13"/>
      <c r="J1830" s="14"/>
      <c r="K1830" s="6"/>
      <c r="L1830" s="17">
        <f t="shared" si="26"/>
        <v>0</v>
      </c>
      <c r="M1830" s="17"/>
      <c r="N1830" s="17"/>
    </row>
    <row r="1831" spans="1:14" x14ac:dyDescent="0.25">
      <c r="A1831" s="11"/>
      <c r="B1831" s="18" t="s">
        <v>14</v>
      </c>
      <c r="C1831" s="18" t="s">
        <v>14</v>
      </c>
      <c r="D1831" s="19" t="s">
        <v>14</v>
      </c>
      <c r="E1831" s="6"/>
      <c r="F1831" s="6"/>
      <c r="G1831" s="11"/>
      <c r="H1831" s="11"/>
      <c r="I1831" s="13"/>
      <c r="J1831" s="14"/>
      <c r="K1831" s="6"/>
      <c r="L1831" s="17">
        <f t="shared" si="26"/>
        <v>0</v>
      </c>
      <c r="M1831" s="17"/>
      <c r="N1831" s="17"/>
    </row>
    <row r="1832" spans="1:14" x14ac:dyDescent="0.25">
      <c r="A1832" s="11"/>
      <c r="B1832" s="18" t="s">
        <v>14</v>
      </c>
      <c r="C1832" s="18" t="s">
        <v>14</v>
      </c>
      <c r="D1832" s="19" t="s">
        <v>14</v>
      </c>
      <c r="E1832" s="6"/>
      <c r="F1832" s="6"/>
      <c r="G1832" s="11"/>
      <c r="H1832" s="11"/>
      <c r="I1832" s="13"/>
      <c r="J1832" s="14"/>
      <c r="K1832" s="6"/>
      <c r="L1832" s="17">
        <f t="shared" si="26"/>
        <v>0</v>
      </c>
      <c r="M1832" s="17"/>
      <c r="N1832" s="17"/>
    </row>
    <row r="1833" spans="1:14" x14ac:dyDescent="0.25">
      <c r="A1833" s="11"/>
      <c r="B1833" s="18" t="s">
        <v>14</v>
      </c>
      <c r="C1833" s="18" t="s">
        <v>14</v>
      </c>
      <c r="D1833" s="19" t="s">
        <v>14</v>
      </c>
      <c r="E1833" s="6"/>
      <c r="F1833" s="6"/>
      <c r="G1833" s="11"/>
      <c r="H1833" s="11"/>
      <c r="I1833" s="13"/>
      <c r="J1833" s="14"/>
      <c r="K1833" s="6"/>
      <c r="L1833" s="17">
        <f t="shared" si="26"/>
        <v>0</v>
      </c>
      <c r="M1833" s="17"/>
      <c r="N1833" s="17"/>
    </row>
    <row r="1834" spans="1:14" x14ac:dyDescent="0.25">
      <c r="A1834" s="11"/>
      <c r="B1834" s="18" t="s">
        <v>14</v>
      </c>
      <c r="C1834" s="18" t="s">
        <v>14</v>
      </c>
      <c r="D1834" s="19" t="s">
        <v>14</v>
      </c>
      <c r="E1834" s="6"/>
      <c r="F1834" s="6"/>
      <c r="G1834" s="11"/>
      <c r="H1834" s="11"/>
      <c r="I1834" s="13"/>
      <c r="J1834" s="14"/>
      <c r="K1834" s="6"/>
      <c r="L1834" s="17">
        <f t="shared" si="26"/>
        <v>0</v>
      </c>
      <c r="M1834" s="17"/>
      <c r="N1834" s="17"/>
    </row>
    <row r="1835" spans="1:14" x14ac:dyDescent="0.25">
      <c r="A1835" s="11"/>
      <c r="B1835" s="18" t="s">
        <v>14</v>
      </c>
      <c r="C1835" s="18" t="s">
        <v>14</v>
      </c>
      <c r="D1835" s="19" t="s">
        <v>14</v>
      </c>
      <c r="E1835" s="6"/>
      <c r="F1835" s="6"/>
      <c r="G1835" s="11"/>
      <c r="H1835" s="11"/>
      <c r="I1835" s="13"/>
      <c r="J1835" s="14"/>
      <c r="K1835" s="6"/>
      <c r="L1835" s="17">
        <f t="shared" si="26"/>
        <v>0</v>
      </c>
      <c r="M1835" s="17"/>
      <c r="N1835" s="17"/>
    </row>
    <row r="1836" spans="1:14" x14ac:dyDescent="0.25">
      <c r="A1836" s="11"/>
      <c r="B1836" s="18" t="s">
        <v>14</v>
      </c>
      <c r="C1836" s="18" t="s">
        <v>14</v>
      </c>
      <c r="D1836" s="19" t="s">
        <v>14</v>
      </c>
      <c r="E1836" s="6"/>
      <c r="F1836" s="6"/>
      <c r="G1836" s="11"/>
      <c r="H1836" s="11"/>
      <c r="I1836" s="13"/>
      <c r="J1836" s="14"/>
      <c r="K1836" s="6"/>
      <c r="L1836" s="17">
        <f t="shared" si="26"/>
        <v>0</v>
      </c>
      <c r="M1836" s="17"/>
      <c r="N1836" s="17"/>
    </row>
    <row r="1837" spans="1:14" x14ac:dyDescent="0.25">
      <c r="A1837" s="11"/>
      <c r="B1837" s="18" t="s">
        <v>14</v>
      </c>
      <c r="C1837" s="18" t="s">
        <v>14</v>
      </c>
      <c r="D1837" s="19" t="s">
        <v>14</v>
      </c>
      <c r="E1837" s="6"/>
      <c r="F1837" s="6"/>
      <c r="G1837" s="11"/>
      <c r="H1837" s="11"/>
      <c r="I1837" s="13"/>
      <c r="J1837" s="14"/>
      <c r="K1837" s="6"/>
      <c r="L1837" s="17">
        <f t="shared" si="26"/>
        <v>0</v>
      </c>
      <c r="M1837" s="17"/>
      <c r="N1837" s="17"/>
    </row>
    <row r="1838" spans="1:14" x14ac:dyDescent="0.25">
      <c r="A1838" s="11"/>
      <c r="B1838" s="18" t="s">
        <v>14</v>
      </c>
      <c r="C1838" s="18" t="s">
        <v>14</v>
      </c>
      <c r="D1838" s="19" t="s">
        <v>14</v>
      </c>
      <c r="E1838" s="6"/>
      <c r="F1838" s="6"/>
      <c r="G1838" s="11"/>
      <c r="H1838" s="11"/>
      <c r="I1838" s="13"/>
      <c r="J1838" s="14"/>
      <c r="K1838" s="6"/>
      <c r="L1838" s="17">
        <f t="shared" si="26"/>
        <v>0</v>
      </c>
      <c r="M1838" s="17"/>
      <c r="N1838" s="17"/>
    </row>
    <row r="1839" spans="1:14" x14ac:dyDescent="0.25">
      <c r="A1839" s="11"/>
      <c r="B1839" s="18" t="s">
        <v>14</v>
      </c>
      <c r="C1839" s="18" t="s">
        <v>14</v>
      </c>
      <c r="D1839" s="19" t="s">
        <v>14</v>
      </c>
      <c r="E1839" s="6"/>
      <c r="F1839" s="6"/>
      <c r="G1839" s="11"/>
      <c r="H1839" s="11"/>
      <c r="I1839" s="13"/>
      <c r="J1839" s="14"/>
      <c r="K1839" s="6"/>
      <c r="L1839" s="17">
        <f t="shared" si="26"/>
        <v>0</v>
      </c>
      <c r="M1839" s="17"/>
      <c r="N1839" s="17"/>
    </row>
    <row r="1840" spans="1:14" x14ac:dyDescent="0.25">
      <c r="A1840" s="11"/>
      <c r="B1840" s="18" t="s">
        <v>14</v>
      </c>
      <c r="C1840" s="18" t="s">
        <v>14</v>
      </c>
      <c r="D1840" s="19" t="s">
        <v>14</v>
      </c>
      <c r="E1840" s="6"/>
      <c r="F1840" s="6"/>
      <c r="G1840" s="11"/>
      <c r="H1840" s="11"/>
      <c r="I1840" s="13"/>
      <c r="J1840" s="14"/>
      <c r="K1840" s="6"/>
      <c r="L1840" s="17">
        <f t="shared" si="26"/>
        <v>0</v>
      </c>
      <c r="M1840" s="17"/>
      <c r="N1840" s="17"/>
    </row>
    <row r="1841" spans="1:14" x14ac:dyDescent="0.25">
      <c r="A1841" s="11"/>
      <c r="B1841" s="18" t="s">
        <v>14</v>
      </c>
      <c r="C1841" s="18" t="s">
        <v>14</v>
      </c>
      <c r="D1841" s="19" t="s">
        <v>14</v>
      </c>
      <c r="E1841" s="6"/>
      <c r="F1841" s="6"/>
      <c r="G1841" s="11"/>
      <c r="H1841" s="11"/>
      <c r="I1841" s="13"/>
      <c r="J1841" s="14"/>
      <c r="K1841" s="6"/>
      <c r="L1841" s="17">
        <f t="shared" si="26"/>
        <v>0</v>
      </c>
      <c r="M1841" s="17"/>
      <c r="N1841" s="17"/>
    </row>
    <row r="1842" spans="1:14" x14ac:dyDescent="0.25">
      <c r="A1842" s="11"/>
      <c r="B1842" s="18" t="s">
        <v>14</v>
      </c>
      <c r="C1842" s="18" t="s">
        <v>14</v>
      </c>
      <c r="D1842" s="19" t="s">
        <v>14</v>
      </c>
      <c r="E1842" s="6"/>
      <c r="F1842" s="6"/>
      <c r="G1842" s="11"/>
      <c r="H1842" s="11"/>
      <c r="I1842" s="13"/>
      <c r="J1842" s="14"/>
      <c r="K1842" s="6"/>
      <c r="L1842" s="17">
        <f t="shared" si="26"/>
        <v>0</v>
      </c>
      <c r="M1842" s="17"/>
      <c r="N1842" s="17"/>
    </row>
    <row r="1843" spans="1:14" x14ac:dyDescent="0.25">
      <c r="A1843" s="11"/>
      <c r="B1843" s="18" t="s">
        <v>14</v>
      </c>
      <c r="C1843" s="18" t="s">
        <v>14</v>
      </c>
      <c r="D1843" s="19" t="s">
        <v>14</v>
      </c>
      <c r="E1843" s="6"/>
      <c r="F1843" s="6"/>
      <c r="G1843" s="11"/>
      <c r="H1843" s="11"/>
      <c r="I1843" s="13"/>
      <c r="J1843" s="14"/>
      <c r="K1843" s="6"/>
      <c r="L1843" s="17">
        <f t="shared" si="26"/>
        <v>0</v>
      </c>
      <c r="M1843" s="17"/>
      <c r="N1843" s="17"/>
    </row>
    <row r="1844" spans="1:14" x14ac:dyDescent="0.25">
      <c r="A1844" s="11"/>
      <c r="B1844" s="18" t="s">
        <v>14</v>
      </c>
      <c r="C1844" s="18" t="s">
        <v>14</v>
      </c>
      <c r="D1844" s="19" t="s">
        <v>14</v>
      </c>
      <c r="E1844" s="6"/>
      <c r="F1844" s="6"/>
      <c r="G1844" s="11"/>
      <c r="H1844" s="11"/>
      <c r="I1844" s="13"/>
      <c r="J1844" s="14"/>
      <c r="K1844" s="6"/>
      <c r="L1844" s="17">
        <f t="shared" si="26"/>
        <v>0</v>
      </c>
      <c r="M1844" s="17"/>
      <c r="N1844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Normal="100" workbookViewId="0">
      <pane ySplit="3" topLeftCell="A79" activePane="bottomLeft" state="frozen"/>
      <selection pane="bottomLeft" activeCell="M90" sqref="M90:N9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29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x14ac:dyDescent="0.2">
      <c r="A71" s="63" t="s">
        <v>1225</v>
      </c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45171</v>
      </c>
      <c r="C72" s="12">
        <v>45167</v>
      </c>
      <c r="D72" s="12" t="s">
        <v>1305</v>
      </c>
      <c r="E72" s="5" t="s">
        <v>554</v>
      </c>
      <c r="F72" s="5">
        <v>1</v>
      </c>
      <c r="G72" s="11">
        <v>144</v>
      </c>
      <c r="H72" s="11" t="s">
        <v>212</v>
      </c>
      <c r="I72" s="13">
        <v>18250</v>
      </c>
      <c r="J72" s="14"/>
      <c r="K72" s="14"/>
      <c r="L72" s="17">
        <f t="shared" si="1"/>
        <v>2628000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5" t="s">
        <v>14</v>
      </c>
      <c r="E73" s="5" t="s">
        <v>894</v>
      </c>
      <c r="F73" s="5">
        <v>1</v>
      </c>
      <c r="G73" s="11">
        <v>144</v>
      </c>
      <c r="H73" s="11" t="s">
        <v>212</v>
      </c>
      <c r="I73" s="13">
        <v>18250</v>
      </c>
      <c r="J73" s="14"/>
      <c r="K73" s="14"/>
      <c r="L73" s="17">
        <f t="shared" si="1"/>
        <v>2628000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895</v>
      </c>
      <c r="F74" s="6">
        <v>1</v>
      </c>
      <c r="G74" s="11">
        <v>144</v>
      </c>
      <c r="H74" s="11" t="s">
        <v>212</v>
      </c>
      <c r="I74" s="13">
        <v>18250</v>
      </c>
      <c r="J74" s="14"/>
      <c r="K74" s="14"/>
      <c r="L74" s="17">
        <f t="shared" si="1"/>
        <v>2628000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898</v>
      </c>
      <c r="F75" s="5">
        <v>1</v>
      </c>
      <c r="G75" s="11">
        <v>144</v>
      </c>
      <c r="H75" s="11" t="s">
        <v>212</v>
      </c>
      <c r="I75" s="13">
        <v>18250</v>
      </c>
      <c r="J75" s="14"/>
      <c r="K75" s="14"/>
      <c r="L75" s="17">
        <f t="shared" si="1"/>
        <v>2628000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6" t="s">
        <v>897</v>
      </c>
      <c r="F76" s="6">
        <v>1</v>
      </c>
      <c r="G76" s="11">
        <v>144</v>
      </c>
      <c r="H76" s="11" t="s">
        <v>212</v>
      </c>
      <c r="I76" s="13">
        <v>18250</v>
      </c>
      <c r="J76" s="14"/>
      <c r="K76" s="14"/>
      <c r="L76" s="17">
        <f t="shared" si="1"/>
        <v>2628000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8" t="s">
        <v>552</v>
      </c>
      <c r="F77" s="8">
        <v>1</v>
      </c>
      <c r="G77" s="11">
        <v>144</v>
      </c>
      <c r="H77" s="11" t="s">
        <v>212</v>
      </c>
      <c r="I77" s="13">
        <v>18250</v>
      </c>
      <c r="J77" s="14"/>
      <c r="K77" s="14"/>
      <c r="L77" s="17">
        <f t="shared" si="1"/>
        <v>2628000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6" t="s">
        <v>904</v>
      </c>
      <c r="F78" s="6">
        <v>1</v>
      </c>
      <c r="G78" s="11">
        <v>144</v>
      </c>
      <c r="H78" s="11" t="s">
        <v>212</v>
      </c>
      <c r="I78" s="13">
        <v>0</v>
      </c>
      <c r="J78" s="14"/>
      <c r="K78" s="14"/>
      <c r="L78" s="17">
        <f t="shared" si="1"/>
        <v>0</v>
      </c>
      <c r="M78" s="17">
        <v>0</v>
      </c>
      <c r="N78" s="17">
        <f>SUM(L72:L78)-M78</f>
        <v>15768000</v>
      </c>
    </row>
    <row r="79" spans="1:14" s="2" customFormat="1" ht="12.75" x14ac:dyDescent="0.2">
      <c r="A79" s="11">
        <v>2</v>
      </c>
      <c r="B79" s="12">
        <v>45171</v>
      </c>
      <c r="C79" s="12">
        <v>45167</v>
      </c>
      <c r="D79" s="12" t="s">
        <v>1306</v>
      </c>
      <c r="E79" s="6" t="s">
        <v>902</v>
      </c>
      <c r="F79" s="6">
        <v>2</v>
      </c>
      <c r="G79" s="11">
        <v>288</v>
      </c>
      <c r="H79" s="11" t="s">
        <v>212</v>
      </c>
      <c r="I79" s="13">
        <v>18250</v>
      </c>
      <c r="J79" s="14"/>
      <c r="K79" s="14"/>
      <c r="L79" s="17">
        <f t="shared" si="1"/>
        <v>5256000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551</v>
      </c>
      <c r="F80" s="6">
        <v>2</v>
      </c>
      <c r="G80" s="11">
        <v>288</v>
      </c>
      <c r="H80" s="11" t="s">
        <v>212</v>
      </c>
      <c r="I80" s="13">
        <v>18250</v>
      </c>
      <c r="J80" s="14"/>
      <c r="K80" s="14"/>
      <c r="L80" s="17">
        <f t="shared" si="1"/>
        <v>5256000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896</v>
      </c>
      <c r="F81" s="6">
        <v>1</v>
      </c>
      <c r="G81" s="11">
        <v>144</v>
      </c>
      <c r="H81" s="11" t="s">
        <v>212</v>
      </c>
      <c r="I81" s="13">
        <v>18250</v>
      </c>
      <c r="J81" s="14"/>
      <c r="K81" s="14"/>
      <c r="L81" s="17">
        <f t="shared" si="1"/>
        <v>2628000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6" t="s">
        <v>903</v>
      </c>
      <c r="F82" s="6">
        <v>1</v>
      </c>
      <c r="G82" s="11">
        <v>144</v>
      </c>
      <c r="H82" s="11" t="s">
        <v>212</v>
      </c>
      <c r="I82" s="13">
        <v>18250</v>
      </c>
      <c r="J82" s="14"/>
      <c r="K82" s="14"/>
      <c r="L82" s="17">
        <f t="shared" si="1"/>
        <v>2628000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893</v>
      </c>
      <c r="F83" s="5">
        <v>1</v>
      </c>
      <c r="G83" s="11">
        <v>144</v>
      </c>
      <c r="H83" s="11" t="s">
        <v>212</v>
      </c>
      <c r="I83" s="13">
        <v>18250</v>
      </c>
      <c r="J83" s="14"/>
      <c r="K83" s="14"/>
      <c r="L83" s="17">
        <f t="shared" si="1"/>
        <v>2628000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1307</v>
      </c>
      <c r="F84" s="5">
        <v>1</v>
      </c>
      <c r="G84" s="11">
        <v>144</v>
      </c>
      <c r="H84" s="11" t="s">
        <v>212</v>
      </c>
      <c r="I84" s="13">
        <v>18250</v>
      </c>
      <c r="J84" s="14"/>
      <c r="K84" s="14"/>
      <c r="L84" s="17">
        <f t="shared" si="1"/>
        <v>2628000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5" t="s">
        <v>14</v>
      </c>
      <c r="E85" s="5" t="s">
        <v>901</v>
      </c>
      <c r="F85" s="5">
        <v>1</v>
      </c>
      <c r="G85" s="11">
        <v>144</v>
      </c>
      <c r="H85" s="11" t="s">
        <v>212</v>
      </c>
      <c r="I85" s="13">
        <v>18250</v>
      </c>
      <c r="J85" s="14"/>
      <c r="K85" s="14"/>
      <c r="L85" s="17">
        <f t="shared" si="1"/>
        <v>2628000</v>
      </c>
      <c r="M85" s="17">
        <v>0</v>
      </c>
      <c r="N85" s="17">
        <f>SUM(L79:L85)-M85</f>
        <v>23652000</v>
      </c>
    </row>
    <row r="86" spans="1:14" s="2" customFormat="1" x14ac:dyDescent="0.25">
      <c r="A86" s="93" t="s">
        <v>1512</v>
      </c>
      <c r="B86" s="18"/>
      <c r="C86" s="12"/>
      <c r="D86" s="12"/>
      <c r="E86" s="5"/>
      <c r="F86" s="5"/>
      <c r="G86" s="11"/>
      <c r="H86" s="11"/>
      <c r="I86" s="13"/>
      <c r="J86" s="14"/>
      <c r="K86" s="14"/>
      <c r="L86" s="17"/>
      <c r="M86" s="17"/>
      <c r="N86" s="17"/>
    </row>
    <row r="87" spans="1:14" s="2" customFormat="1" ht="12.75" x14ac:dyDescent="0.2">
      <c r="A87" s="11">
        <v>1</v>
      </c>
      <c r="B87" s="12">
        <v>45246</v>
      </c>
      <c r="C87" s="12">
        <v>45243</v>
      </c>
      <c r="D87" s="12" t="s">
        <v>1607</v>
      </c>
      <c r="E87" s="6" t="s">
        <v>549</v>
      </c>
      <c r="F87" s="6">
        <v>1</v>
      </c>
      <c r="G87" s="11">
        <v>96</v>
      </c>
      <c r="H87" s="11" t="s">
        <v>212</v>
      </c>
      <c r="I87" s="13">
        <v>31500</v>
      </c>
      <c r="J87" s="14"/>
      <c r="K87" s="14"/>
      <c r="L87" s="17">
        <f t="shared" si="1"/>
        <v>3024000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8" t="s">
        <v>1608</v>
      </c>
      <c r="F88" s="8">
        <v>1</v>
      </c>
      <c r="G88" s="11">
        <v>96</v>
      </c>
      <c r="H88" s="11" t="s">
        <v>212</v>
      </c>
      <c r="I88" s="10">
        <v>29000</v>
      </c>
      <c r="J88" s="14"/>
      <c r="K88" s="14"/>
      <c r="L88" s="17">
        <f t="shared" si="1"/>
        <v>2784000</v>
      </c>
      <c r="M88" s="17"/>
      <c r="N88" s="17"/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1609</v>
      </c>
      <c r="F89" s="5">
        <v>1</v>
      </c>
      <c r="G89" s="11">
        <v>120</v>
      </c>
      <c r="H89" s="11" t="s">
        <v>212</v>
      </c>
      <c r="I89" s="13">
        <v>30500</v>
      </c>
      <c r="J89" s="14"/>
      <c r="K89" s="14"/>
      <c r="L89" s="17">
        <f t="shared" si="1"/>
        <v>3660000</v>
      </c>
      <c r="M89" s="17">
        <v>0</v>
      </c>
      <c r="N89" s="17">
        <f>SUM(L87:L89)-M89</f>
        <v>9468000</v>
      </c>
    </row>
    <row r="90" spans="1:14" s="2" customFormat="1" ht="12.75" x14ac:dyDescent="0.2">
      <c r="A90" s="11">
        <v>2</v>
      </c>
      <c r="B90" s="12">
        <v>45261</v>
      </c>
      <c r="C90" s="12">
        <v>45257</v>
      </c>
      <c r="D90" s="15" t="s">
        <v>1610</v>
      </c>
      <c r="E90" s="6" t="s">
        <v>549</v>
      </c>
      <c r="F90" s="6">
        <v>1</v>
      </c>
      <c r="G90" s="11">
        <v>96</v>
      </c>
      <c r="H90" s="11" t="s">
        <v>212</v>
      </c>
      <c r="I90" s="13">
        <v>31500</v>
      </c>
      <c r="J90" s="14"/>
      <c r="K90" s="14"/>
      <c r="L90" s="17">
        <f t="shared" si="1"/>
        <v>3024000</v>
      </c>
      <c r="M90" s="17">
        <v>0</v>
      </c>
      <c r="N90" s="17">
        <f>SUM(L90)-M90</f>
        <v>3024000</v>
      </c>
    </row>
    <row r="91" spans="1:14" s="2" customFormat="1" ht="12.75" x14ac:dyDescent="0.2">
      <c r="A91" s="11"/>
      <c r="B91" s="12"/>
      <c r="C91" s="12"/>
      <c r="D91" s="12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0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5"/>
      <c r="E96" s="6"/>
      <c r="F96" s="6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5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B11" sqref="B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5.75" x14ac:dyDescent="0.25">
      <c r="A9" s="60" t="s">
        <v>1455</v>
      </c>
      <c r="B9" s="12"/>
      <c r="C9" s="12"/>
      <c r="D9" s="74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45216</v>
      </c>
      <c r="C10" s="12">
        <v>45215</v>
      </c>
      <c r="D10" s="74" t="s">
        <v>1505</v>
      </c>
      <c r="E10" s="5" t="s">
        <v>1046</v>
      </c>
      <c r="F10" s="5">
        <v>25</v>
      </c>
      <c r="G10" s="11">
        <v>1000</v>
      </c>
      <c r="H10" s="11" t="s">
        <v>123</v>
      </c>
      <c r="I10" s="13">
        <v>53154</v>
      </c>
      <c r="J10" s="14"/>
      <c r="K10" s="14"/>
      <c r="L10" s="17">
        <f t="shared" si="0"/>
        <v>53154000</v>
      </c>
      <c r="M10" s="17">
        <v>0</v>
      </c>
      <c r="N10" s="17">
        <f>L10-M10</f>
        <v>53154000</v>
      </c>
    </row>
    <row r="11" spans="1:14" s="2" customFormat="1" ht="15.75" x14ac:dyDescent="0.25">
      <c r="A11" s="60" t="s">
        <v>1634</v>
      </c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45266</v>
      </c>
      <c r="C12" s="12">
        <v>45261</v>
      </c>
      <c r="D12" s="74" t="s">
        <v>1706</v>
      </c>
      <c r="E12" s="5" t="s">
        <v>1707</v>
      </c>
      <c r="F12" s="5">
        <v>3</v>
      </c>
      <c r="G12" s="11">
        <v>36</v>
      </c>
      <c r="H12" s="11" t="s">
        <v>115</v>
      </c>
      <c r="I12" s="13">
        <v>120000</v>
      </c>
      <c r="J12" s="14"/>
      <c r="K12" s="14"/>
      <c r="L12" s="17">
        <f t="shared" si="0"/>
        <v>4320000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74" t="s">
        <v>14</v>
      </c>
      <c r="E13" s="5" t="s">
        <v>1707</v>
      </c>
      <c r="F13" s="5" t="s">
        <v>14</v>
      </c>
      <c r="G13" s="11">
        <v>2</v>
      </c>
      <c r="H13" s="11" t="s">
        <v>115</v>
      </c>
      <c r="I13" s="13">
        <v>120000</v>
      </c>
      <c r="J13" s="14"/>
      <c r="K13" s="14"/>
      <c r="L13" s="17">
        <f t="shared" si="0"/>
        <v>240000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73" t="s">
        <v>14</v>
      </c>
      <c r="E14" s="5" t="s">
        <v>1708</v>
      </c>
      <c r="F14" s="5">
        <v>3</v>
      </c>
      <c r="G14" s="11">
        <v>36</v>
      </c>
      <c r="H14" s="11" t="s">
        <v>115</v>
      </c>
      <c r="I14" s="13">
        <v>25000</v>
      </c>
      <c r="J14" s="14"/>
      <c r="K14" s="14"/>
      <c r="L14" s="17">
        <f t="shared" si="0"/>
        <v>900000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74" t="s">
        <v>14</v>
      </c>
      <c r="E15" s="5" t="s">
        <v>1708</v>
      </c>
      <c r="F15" s="5" t="s">
        <v>14</v>
      </c>
      <c r="G15" s="11">
        <v>2</v>
      </c>
      <c r="H15" s="11" t="s">
        <v>115</v>
      </c>
      <c r="I15" s="13">
        <v>25000</v>
      </c>
      <c r="J15" s="14"/>
      <c r="K15" s="14"/>
      <c r="L15" s="17">
        <f t="shared" si="0"/>
        <v>50000</v>
      </c>
      <c r="M15" s="17">
        <v>950100</v>
      </c>
      <c r="N15" s="17">
        <f>SUM(L12:L15)-M15</f>
        <v>4559900</v>
      </c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Normal="100" workbookViewId="0">
      <pane ySplit="3" topLeftCell="A22" activePane="bottomLeft" state="frozen"/>
      <selection pane="bottomLeft" activeCell="A36" sqref="A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2.42578125" style="44" bestFit="1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6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5.75" x14ac:dyDescent="0.25">
      <c r="A23" s="60" t="s">
        <v>1225</v>
      </c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>
        <v>1</v>
      </c>
      <c r="B24" s="12">
        <v>45152</v>
      </c>
      <c r="C24" s="12">
        <v>45149</v>
      </c>
      <c r="D24" s="12" t="s">
        <v>1326</v>
      </c>
      <c r="E24" s="5" t="s">
        <v>271</v>
      </c>
      <c r="F24" s="5">
        <v>20</v>
      </c>
      <c r="G24" s="11">
        <v>2000</v>
      </c>
      <c r="H24" s="11" t="s">
        <v>152</v>
      </c>
      <c r="I24" s="13">
        <v>14000</v>
      </c>
      <c r="J24" s="14">
        <v>0.1</v>
      </c>
      <c r="K24" s="14"/>
      <c r="L24" s="17">
        <f t="shared" si="0"/>
        <v>25200000</v>
      </c>
      <c r="M24" s="17">
        <v>0</v>
      </c>
      <c r="N24" s="17">
        <f>SUM(L24)-(SUM(M24))</f>
        <v>25200000</v>
      </c>
    </row>
    <row r="25" spans="1:14" s="2" customFormat="1" ht="15.75" x14ac:dyDescent="0.25">
      <c r="A25" s="60" t="s">
        <v>1330</v>
      </c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/>
      <c r="M25" s="17"/>
      <c r="N25" s="17"/>
    </row>
    <row r="26" spans="1:14" s="2" customFormat="1" ht="12.75" x14ac:dyDescent="0.2">
      <c r="A26" s="11">
        <v>1</v>
      </c>
      <c r="B26" s="12">
        <v>45178</v>
      </c>
      <c r="C26" s="12" t="s">
        <v>1400</v>
      </c>
      <c r="D26" s="12" t="s">
        <v>1401</v>
      </c>
      <c r="E26" s="6" t="s">
        <v>271</v>
      </c>
      <c r="F26" s="6">
        <v>20</v>
      </c>
      <c r="G26" s="11">
        <v>2000</v>
      </c>
      <c r="H26" s="11" t="s">
        <v>152</v>
      </c>
      <c r="I26" s="13">
        <v>14000</v>
      </c>
      <c r="J26" s="14">
        <v>0.1</v>
      </c>
      <c r="K26" s="14"/>
      <c r="L26" s="17">
        <f t="shared" si="0"/>
        <v>25200000</v>
      </c>
      <c r="M26" s="17">
        <v>0</v>
      </c>
      <c r="N26" s="17">
        <f>SUM(L26)-(SUM(M26))</f>
        <v>25200000</v>
      </c>
    </row>
    <row r="27" spans="1:14" s="2" customFormat="1" ht="15.75" x14ac:dyDescent="0.25">
      <c r="A27" s="60" t="s">
        <v>1455</v>
      </c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1</v>
      </c>
      <c r="B28" s="12">
        <v>45213</v>
      </c>
      <c r="C28" s="12">
        <v>45211</v>
      </c>
      <c r="D28" s="15" t="s">
        <v>1503</v>
      </c>
      <c r="E28" s="5" t="s">
        <v>271</v>
      </c>
      <c r="F28" s="5">
        <v>20</v>
      </c>
      <c r="G28" s="11">
        <v>2000</v>
      </c>
      <c r="H28" s="11" t="s">
        <v>152</v>
      </c>
      <c r="I28" s="13">
        <v>14000</v>
      </c>
      <c r="J28" s="14">
        <v>0.1</v>
      </c>
      <c r="K28" s="14"/>
      <c r="L28" s="17">
        <f t="shared" si="0"/>
        <v>25200000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272</v>
      </c>
      <c r="F29" s="5">
        <v>1</v>
      </c>
      <c r="G29" s="11">
        <v>50</v>
      </c>
      <c r="H29" s="11" t="s">
        <v>152</v>
      </c>
      <c r="I29" s="13">
        <v>24000</v>
      </c>
      <c r="J29" s="14"/>
      <c r="K29" s="14"/>
      <c r="L29" s="17">
        <f t="shared" si="0"/>
        <v>1200000</v>
      </c>
      <c r="M29" s="17">
        <v>0</v>
      </c>
      <c r="N29" s="17">
        <f>SUM(L28:L29)-(SUM(M29))</f>
        <v>26400000</v>
      </c>
    </row>
    <row r="30" spans="1:14" s="2" customFormat="1" ht="12.75" x14ac:dyDescent="0.2">
      <c r="A30" s="11">
        <v>2</v>
      </c>
      <c r="B30" s="12">
        <v>45218</v>
      </c>
      <c r="C30" s="12">
        <v>45217</v>
      </c>
      <c r="D30" s="12" t="s">
        <v>1504</v>
      </c>
      <c r="E30" s="8" t="s">
        <v>271</v>
      </c>
      <c r="F30" s="8">
        <v>20</v>
      </c>
      <c r="G30" s="11">
        <v>2000</v>
      </c>
      <c r="H30" s="11" t="s">
        <v>152</v>
      </c>
      <c r="I30" s="13">
        <v>14000</v>
      </c>
      <c r="J30" s="14">
        <v>0.1</v>
      </c>
      <c r="K30" s="14"/>
      <c r="L30" s="17">
        <f t="shared" si="0"/>
        <v>25200000</v>
      </c>
      <c r="M30" s="17">
        <v>0</v>
      </c>
      <c r="N30" s="17">
        <f>SUM(L30)-(SUM(M30))</f>
        <v>25200000</v>
      </c>
    </row>
    <row r="31" spans="1:14" s="2" customFormat="1" ht="15.75" x14ac:dyDescent="0.25">
      <c r="A31" s="60" t="s">
        <v>1512</v>
      </c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/>
      <c r="M31" s="17"/>
      <c r="N31" s="17"/>
    </row>
    <row r="32" spans="1:14" s="2" customFormat="1" ht="12.75" x14ac:dyDescent="0.2">
      <c r="A32" s="11">
        <v>1</v>
      </c>
      <c r="B32" s="12">
        <v>45247</v>
      </c>
      <c r="C32" s="12">
        <v>45244</v>
      </c>
      <c r="D32" s="12" t="s">
        <v>1611</v>
      </c>
      <c r="E32" s="5" t="s">
        <v>271</v>
      </c>
      <c r="F32" s="5">
        <v>20</v>
      </c>
      <c r="G32" s="11">
        <v>2000</v>
      </c>
      <c r="H32" s="11" t="s">
        <v>152</v>
      </c>
      <c r="I32" s="13">
        <v>14000</v>
      </c>
      <c r="J32" s="14">
        <v>0.1</v>
      </c>
      <c r="K32" s="14"/>
      <c r="L32" s="17">
        <f t="shared" si="0"/>
        <v>25200000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272</v>
      </c>
      <c r="F33" s="5">
        <v>3</v>
      </c>
      <c r="G33" s="11">
        <v>150</v>
      </c>
      <c r="H33" s="11" t="s">
        <v>152</v>
      </c>
      <c r="I33" s="13">
        <v>24000</v>
      </c>
      <c r="J33" s="14"/>
      <c r="K33" s="14"/>
      <c r="L33" s="17">
        <f t="shared" si="0"/>
        <v>3600000</v>
      </c>
      <c r="M33" s="17">
        <v>0</v>
      </c>
      <c r="N33" s="17">
        <f>SUM(L32:L33)-(SUM(M32:M33))</f>
        <v>28800000</v>
      </c>
    </row>
    <row r="34" spans="1:14" s="2" customFormat="1" ht="15.75" x14ac:dyDescent="0.25">
      <c r="A34" s="60" t="s">
        <v>1634</v>
      </c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/>
      <c r="M34" s="17"/>
      <c r="N34" s="17"/>
    </row>
    <row r="35" spans="1:14" s="2" customFormat="1" ht="12.75" x14ac:dyDescent="0.2">
      <c r="A35" s="11">
        <v>1</v>
      </c>
      <c r="B35" s="12">
        <v>45262</v>
      </c>
      <c r="C35" s="12">
        <v>45261</v>
      </c>
      <c r="D35" s="12" t="s">
        <v>1612</v>
      </c>
      <c r="E35" s="5" t="s">
        <v>272</v>
      </c>
      <c r="F35" s="5">
        <v>10</v>
      </c>
      <c r="G35" s="11">
        <v>500</v>
      </c>
      <c r="H35" s="11" t="s">
        <v>152</v>
      </c>
      <c r="I35" s="13">
        <v>24000</v>
      </c>
      <c r="J35" s="14"/>
      <c r="K35" s="14"/>
      <c r="L35" s="17">
        <f t="shared" si="0"/>
        <v>12000000</v>
      </c>
      <c r="M35" s="17">
        <v>0</v>
      </c>
      <c r="N35" s="17">
        <f>SUM(L35)-(SUM(M35))</f>
        <v>12000000</v>
      </c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2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2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2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3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4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4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4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5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5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5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6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6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6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7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7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7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8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8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8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9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9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9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10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10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10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1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1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1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2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2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2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3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3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3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4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4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4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5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5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5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6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6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6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7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7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7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8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8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8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9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9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9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20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20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20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1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1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1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2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2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2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3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3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3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4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4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4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5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5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5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6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6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6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7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7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7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B20" sqref="B2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5.75" x14ac:dyDescent="0.25">
      <c r="A17" s="60" t="s">
        <v>1330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45183</v>
      </c>
      <c r="C18" s="12">
        <v>45181</v>
      </c>
      <c r="D18" s="12" t="s">
        <v>1402</v>
      </c>
      <c r="E18" s="6" t="s">
        <v>1129</v>
      </c>
      <c r="F18" s="6">
        <v>1</v>
      </c>
      <c r="G18" s="11">
        <v>20</v>
      </c>
      <c r="H18" s="11" t="s">
        <v>212</v>
      </c>
      <c r="I18" s="13">
        <v>216283.78</v>
      </c>
      <c r="J18" s="14"/>
      <c r="K18" s="14"/>
      <c r="L18" s="17">
        <f t="shared" si="0"/>
        <v>4325675.5999999996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1130</v>
      </c>
      <c r="F19" s="5" t="s">
        <v>14</v>
      </c>
      <c r="G19" s="11">
        <v>12</v>
      </c>
      <c r="H19" s="11" t="s">
        <v>115</v>
      </c>
      <c r="I19" s="13">
        <v>3195.95</v>
      </c>
      <c r="J19" s="14"/>
      <c r="K19" s="14"/>
      <c r="L19" s="17">
        <f t="shared" si="0"/>
        <v>38351.399999999994</v>
      </c>
      <c r="M19" s="17">
        <v>0</v>
      </c>
      <c r="N19" s="49">
        <f>SUM(L18:L19)-M19</f>
        <v>4364027</v>
      </c>
    </row>
    <row r="20" spans="1:14" s="2" customFormat="1" ht="15.75" x14ac:dyDescent="0.25">
      <c r="A20" s="60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5"/>
  <sheetViews>
    <sheetView zoomScale="90" zoomScaleNormal="90" workbookViewId="0">
      <pane ySplit="3" topLeftCell="A64" activePane="bottomLeft" state="frozen"/>
      <selection pane="bottomLeft" activeCell="B80" sqref="B8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5.75" x14ac:dyDescent="0.25">
      <c r="A55" s="60" t="s">
        <v>1330</v>
      </c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>
        <v>1</v>
      </c>
      <c r="B56" s="12">
        <v>45187</v>
      </c>
      <c r="C56" s="12">
        <v>45185</v>
      </c>
      <c r="D56" s="15" t="s">
        <v>1403</v>
      </c>
      <c r="E56" s="8" t="s">
        <v>1404</v>
      </c>
      <c r="F56" s="8">
        <v>2</v>
      </c>
      <c r="G56" s="11">
        <v>1280</v>
      </c>
      <c r="H56" s="11" t="s">
        <v>115</v>
      </c>
      <c r="I56" s="13">
        <v>2400</v>
      </c>
      <c r="J56" s="14">
        <v>7.0000000000000007E-2</v>
      </c>
      <c r="K56" s="14"/>
      <c r="L56" s="17">
        <f t="shared" si="0"/>
        <v>2856960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1076</v>
      </c>
      <c r="F57" s="8">
        <v>3</v>
      </c>
      <c r="G57" s="11">
        <v>1920</v>
      </c>
      <c r="H57" s="11" t="s">
        <v>115</v>
      </c>
      <c r="I57" s="13">
        <v>2400</v>
      </c>
      <c r="J57" s="14">
        <v>7.0000000000000007E-2</v>
      </c>
      <c r="K57" s="14"/>
      <c r="L57" s="17">
        <f t="shared" si="0"/>
        <v>4285440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6" t="s">
        <v>1405</v>
      </c>
      <c r="F58" s="6">
        <v>3</v>
      </c>
      <c r="G58" s="11">
        <v>1920</v>
      </c>
      <c r="H58" s="11" t="s">
        <v>115</v>
      </c>
      <c r="I58" s="13">
        <v>2400</v>
      </c>
      <c r="J58" s="14">
        <v>7.0000000000000007E-2</v>
      </c>
      <c r="K58" s="14"/>
      <c r="L58" s="17">
        <f t="shared" si="0"/>
        <v>4285440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1406</v>
      </c>
      <c r="F59" s="5">
        <v>3</v>
      </c>
      <c r="G59" s="11">
        <v>1920</v>
      </c>
      <c r="H59" s="11" t="s">
        <v>115</v>
      </c>
      <c r="I59" s="13">
        <v>2400</v>
      </c>
      <c r="J59" s="14">
        <v>7.0000000000000007E-2</v>
      </c>
      <c r="K59" s="14"/>
      <c r="L59" s="17">
        <f t="shared" si="0"/>
        <v>4285440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5" t="s">
        <v>1407</v>
      </c>
      <c r="F60" s="5">
        <v>3</v>
      </c>
      <c r="G60" s="11">
        <v>1920</v>
      </c>
      <c r="H60" s="11" t="s">
        <v>115</v>
      </c>
      <c r="I60" s="13">
        <v>2400</v>
      </c>
      <c r="J60" s="14">
        <v>7.0000000000000007E-2</v>
      </c>
      <c r="K60" s="14"/>
      <c r="L60" s="17">
        <f t="shared" si="0"/>
        <v>4285440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1408</v>
      </c>
      <c r="F61" s="8">
        <v>10</v>
      </c>
      <c r="G61" s="11">
        <v>1920</v>
      </c>
      <c r="H61" s="11" t="s">
        <v>212</v>
      </c>
      <c r="I61" s="13">
        <v>10525</v>
      </c>
      <c r="J61" s="14">
        <v>7.0000000000000007E-2</v>
      </c>
      <c r="K61" s="14"/>
      <c r="L61" s="17">
        <f t="shared" ref="L61:L121" si="1">G61*(I61-(I61*J61)-((I61-(I61*J61))*K61))</f>
        <v>18793440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1409</v>
      </c>
      <c r="F62" s="8">
        <v>5</v>
      </c>
      <c r="G62" s="11">
        <v>500</v>
      </c>
      <c r="H62" s="11" t="s">
        <v>212</v>
      </c>
      <c r="I62" s="13">
        <v>18500</v>
      </c>
      <c r="J62" s="14">
        <v>7.0000000000000007E-2</v>
      </c>
      <c r="K62" s="14"/>
      <c r="L62" s="17">
        <f t="shared" si="1"/>
        <v>8602500</v>
      </c>
      <c r="M62" s="17">
        <v>0</v>
      </c>
      <c r="N62" s="17">
        <f>SUM(L56:L62)</f>
        <v>47394660</v>
      </c>
    </row>
    <row r="63" spans="1:14" s="2" customFormat="1" ht="12.75" x14ac:dyDescent="0.2">
      <c r="A63" s="11">
        <v>2</v>
      </c>
      <c r="B63" s="12">
        <v>45189</v>
      </c>
      <c r="C63" s="12">
        <v>45185</v>
      </c>
      <c r="D63" s="12" t="s">
        <v>1410</v>
      </c>
      <c r="E63" s="6" t="s">
        <v>1411</v>
      </c>
      <c r="F63" s="6">
        <v>3</v>
      </c>
      <c r="G63" s="11">
        <v>480</v>
      </c>
      <c r="H63" s="11" t="s">
        <v>131</v>
      </c>
      <c r="I63" s="13">
        <v>10000</v>
      </c>
      <c r="J63" s="14">
        <v>7.0000000000000007E-2</v>
      </c>
      <c r="K63" s="14"/>
      <c r="L63" s="17">
        <f t="shared" si="1"/>
        <v>4464000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1412</v>
      </c>
      <c r="F64" s="5">
        <v>3</v>
      </c>
      <c r="G64" s="11">
        <v>480</v>
      </c>
      <c r="H64" s="11" t="s">
        <v>131</v>
      </c>
      <c r="I64" s="13">
        <v>10000</v>
      </c>
      <c r="J64" s="14">
        <v>7.0000000000000007E-2</v>
      </c>
      <c r="K64" s="14"/>
      <c r="L64" s="17">
        <f t="shared" si="1"/>
        <v>4464000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1413</v>
      </c>
      <c r="F65" s="5">
        <v>5</v>
      </c>
      <c r="G65" s="11">
        <v>720</v>
      </c>
      <c r="H65" s="11" t="s">
        <v>212</v>
      </c>
      <c r="I65" s="13">
        <v>8500</v>
      </c>
      <c r="J65" s="14">
        <v>7.0000000000000007E-2</v>
      </c>
      <c r="K65" s="14"/>
      <c r="L65" s="17">
        <f t="shared" si="1"/>
        <v>5691600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1414</v>
      </c>
      <c r="F66" s="6">
        <v>5</v>
      </c>
      <c r="G66" s="11">
        <v>720</v>
      </c>
      <c r="H66" s="11" t="s">
        <v>212</v>
      </c>
      <c r="I66" s="13">
        <v>21000</v>
      </c>
      <c r="J66" s="14">
        <v>7.0000000000000007E-2</v>
      </c>
      <c r="K66" s="14"/>
      <c r="L66" s="17">
        <f t="shared" si="1"/>
        <v>14061600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1415</v>
      </c>
      <c r="F67" s="5">
        <v>1</v>
      </c>
      <c r="G67" s="11">
        <v>256</v>
      </c>
      <c r="H67" s="11" t="s">
        <v>115</v>
      </c>
      <c r="I67" s="13">
        <v>14500</v>
      </c>
      <c r="J67" s="14">
        <v>7.0000000000000007E-2</v>
      </c>
      <c r="K67" s="14"/>
      <c r="L67" s="17">
        <f t="shared" si="1"/>
        <v>3452160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1416</v>
      </c>
      <c r="F68" s="6">
        <v>3</v>
      </c>
      <c r="G68" s="11">
        <v>288</v>
      </c>
      <c r="H68" s="11" t="s">
        <v>131</v>
      </c>
      <c r="I68" s="13">
        <v>16500</v>
      </c>
      <c r="J68" s="14">
        <v>7.0000000000000007E-2</v>
      </c>
      <c r="K68" s="14"/>
      <c r="L68" s="17">
        <f t="shared" si="1"/>
        <v>4419360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1417</v>
      </c>
      <c r="F69" s="8">
        <v>3</v>
      </c>
      <c r="G69" s="11">
        <v>288</v>
      </c>
      <c r="H69" s="11" t="s">
        <v>131</v>
      </c>
      <c r="I69" s="13">
        <v>16500</v>
      </c>
      <c r="J69" s="14">
        <v>7.0000000000000007E-2</v>
      </c>
      <c r="K69" s="14"/>
      <c r="L69" s="17">
        <f t="shared" si="1"/>
        <v>4419360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6" t="s">
        <v>1418</v>
      </c>
      <c r="F70" s="6">
        <v>3</v>
      </c>
      <c r="G70" s="11">
        <v>480</v>
      </c>
      <c r="H70" s="11" t="s">
        <v>131</v>
      </c>
      <c r="I70" s="13">
        <v>10000</v>
      </c>
      <c r="J70" s="14">
        <v>7.0000000000000007E-2</v>
      </c>
      <c r="K70" s="14"/>
      <c r="L70" s="17">
        <f t="shared" si="1"/>
        <v>4464000</v>
      </c>
      <c r="M70" s="17">
        <v>0</v>
      </c>
      <c r="N70" s="17">
        <f>SUM(L64:L70)</f>
        <v>40972080</v>
      </c>
    </row>
    <row r="71" spans="1:14" s="2" customFormat="1" ht="15.75" x14ac:dyDescent="0.25">
      <c r="A71" s="60" t="s">
        <v>1512</v>
      </c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45252</v>
      </c>
      <c r="C72" s="12">
        <v>45250</v>
      </c>
      <c r="D72" s="12" t="s">
        <v>1613</v>
      </c>
      <c r="E72" s="6" t="s">
        <v>321</v>
      </c>
      <c r="F72" s="6">
        <v>5</v>
      </c>
      <c r="G72" s="11">
        <v>500</v>
      </c>
      <c r="H72" s="11" t="s">
        <v>212</v>
      </c>
      <c r="I72" s="13">
        <v>18000</v>
      </c>
      <c r="J72" s="14">
        <v>7.0000000000000007E-2</v>
      </c>
      <c r="K72" s="14"/>
      <c r="L72" s="17">
        <f t="shared" si="1"/>
        <v>8370000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1614</v>
      </c>
      <c r="F73" s="6">
        <v>5</v>
      </c>
      <c r="G73" s="11">
        <v>600</v>
      </c>
      <c r="H73" s="11" t="s">
        <v>131</v>
      </c>
      <c r="I73" s="13">
        <v>15000</v>
      </c>
      <c r="J73" s="14">
        <v>7.0000000000000007E-2</v>
      </c>
      <c r="K73" s="14"/>
      <c r="L73" s="17">
        <f t="shared" si="1"/>
        <v>8370000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1615</v>
      </c>
      <c r="F74" s="6">
        <v>2</v>
      </c>
      <c r="G74" s="11">
        <v>480</v>
      </c>
      <c r="H74" s="11" t="s">
        <v>131</v>
      </c>
      <c r="I74" s="13">
        <v>12500</v>
      </c>
      <c r="J74" s="14">
        <v>7.0000000000000007E-2</v>
      </c>
      <c r="K74" s="14"/>
      <c r="L74" s="17">
        <f t="shared" si="1"/>
        <v>5580000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6" t="s">
        <v>1616</v>
      </c>
      <c r="F75" s="6">
        <v>5</v>
      </c>
      <c r="G75" s="11">
        <v>1200</v>
      </c>
      <c r="H75" s="11" t="s">
        <v>131</v>
      </c>
      <c r="I75" s="13">
        <v>10000</v>
      </c>
      <c r="J75" s="14">
        <v>7.0000000000000007E-2</v>
      </c>
      <c r="K75" s="14"/>
      <c r="L75" s="17">
        <f t="shared" si="1"/>
        <v>11160000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1617</v>
      </c>
      <c r="F76" s="5">
        <v>5</v>
      </c>
      <c r="G76" s="11">
        <v>50</v>
      </c>
      <c r="H76" s="11" t="s">
        <v>152</v>
      </c>
      <c r="I76" s="13">
        <v>61500</v>
      </c>
      <c r="J76" s="14">
        <v>7.0000000000000007E-2</v>
      </c>
      <c r="K76" s="14"/>
      <c r="L76" s="17">
        <f t="shared" si="1"/>
        <v>2859750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5" t="s">
        <v>1618</v>
      </c>
      <c r="F77" s="5">
        <v>3</v>
      </c>
      <c r="G77" s="11">
        <v>252</v>
      </c>
      <c r="H77" s="11" t="s">
        <v>131</v>
      </c>
      <c r="I77" s="13">
        <v>23500</v>
      </c>
      <c r="J77" s="14">
        <v>7.0000000000000007E-2</v>
      </c>
      <c r="K77" s="14"/>
      <c r="L77" s="17">
        <f t="shared" si="1"/>
        <v>5507460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5" t="s">
        <v>1619</v>
      </c>
      <c r="F78" s="5">
        <v>5</v>
      </c>
      <c r="G78" s="11">
        <v>300</v>
      </c>
      <c r="H78" s="11" t="s">
        <v>1620</v>
      </c>
      <c r="I78" s="13">
        <v>8500</v>
      </c>
      <c r="J78" s="14">
        <v>7.0000000000000007E-2</v>
      </c>
      <c r="K78" s="14"/>
      <c r="L78" s="17">
        <f t="shared" si="1"/>
        <v>2371500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5" t="s">
        <v>1621</v>
      </c>
      <c r="F79" s="5" t="s">
        <v>14</v>
      </c>
      <c r="G79" s="11">
        <v>24</v>
      </c>
      <c r="H79" s="11" t="s">
        <v>131</v>
      </c>
      <c r="I79" s="13">
        <v>1</v>
      </c>
      <c r="J79" s="14"/>
      <c r="K79" s="14"/>
      <c r="L79" s="17">
        <f t="shared" si="1"/>
        <v>24</v>
      </c>
      <c r="M79" s="17">
        <v>24</v>
      </c>
      <c r="N79" s="17">
        <f>SUM(L72:L79)-M79</f>
        <v>44218710</v>
      </c>
    </row>
    <row r="80" spans="1:14" s="2" customFormat="1" ht="15.75" x14ac:dyDescent="0.25">
      <c r="A80" s="60" t="s">
        <v>1634</v>
      </c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/>
      <c r="M80" s="17"/>
      <c r="N80" s="17"/>
    </row>
    <row r="81" spans="1:14" s="2" customFormat="1" ht="12.75" x14ac:dyDescent="0.2">
      <c r="A81" s="11">
        <v>1</v>
      </c>
      <c r="B81" s="12">
        <v>45268</v>
      </c>
      <c r="C81" s="12">
        <v>45267</v>
      </c>
      <c r="D81" s="12" t="s">
        <v>1709</v>
      </c>
      <c r="E81" s="8" t="s">
        <v>1619</v>
      </c>
      <c r="F81" s="8">
        <v>10</v>
      </c>
      <c r="G81" s="11">
        <v>600</v>
      </c>
      <c r="H81" s="11" t="s">
        <v>1620</v>
      </c>
      <c r="I81" s="10">
        <v>8500</v>
      </c>
      <c r="J81" s="14">
        <v>7.0000000000000007E-2</v>
      </c>
      <c r="K81" s="14"/>
      <c r="L81" s="17">
        <f t="shared" si="1"/>
        <v>4743000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5" t="s">
        <v>1417</v>
      </c>
      <c r="F82" s="5">
        <v>3</v>
      </c>
      <c r="G82" s="11">
        <v>288</v>
      </c>
      <c r="H82" s="11" t="s">
        <v>131</v>
      </c>
      <c r="I82" s="13">
        <v>15000</v>
      </c>
      <c r="J82" s="14">
        <v>7.0000000000000007E-2</v>
      </c>
      <c r="K82" s="14"/>
      <c r="L82" s="17">
        <f t="shared" si="1"/>
        <v>4017600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8" t="s">
        <v>1416</v>
      </c>
      <c r="F83" s="8">
        <v>3</v>
      </c>
      <c r="G83" s="11">
        <v>288</v>
      </c>
      <c r="H83" s="11" t="s">
        <v>131</v>
      </c>
      <c r="I83" s="13">
        <v>15000</v>
      </c>
      <c r="J83" s="14">
        <v>7.0000000000000007E-2</v>
      </c>
      <c r="K83" s="14"/>
      <c r="L83" s="17">
        <f t="shared" si="1"/>
        <v>4017600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5" t="s">
        <v>14</v>
      </c>
      <c r="E84" s="6" t="s">
        <v>1710</v>
      </c>
      <c r="F84" s="6">
        <v>3</v>
      </c>
      <c r="G84" s="11">
        <v>288</v>
      </c>
      <c r="H84" s="11" t="s">
        <v>131</v>
      </c>
      <c r="I84" s="13">
        <v>15000</v>
      </c>
      <c r="J84" s="14">
        <v>7.0000000000000007E-2</v>
      </c>
      <c r="K84" s="14"/>
      <c r="L84" s="17">
        <f t="shared" si="1"/>
        <v>4017600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6" t="s">
        <v>1711</v>
      </c>
      <c r="F85" s="6">
        <v>3</v>
      </c>
      <c r="G85" s="11">
        <v>288</v>
      </c>
      <c r="H85" s="11" t="s">
        <v>131</v>
      </c>
      <c r="I85" s="13">
        <v>15000</v>
      </c>
      <c r="J85" s="14">
        <v>7.0000000000000007E-2</v>
      </c>
      <c r="K85" s="14"/>
      <c r="L85" s="17">
        <f t="shared" si="1"/>
        <v>4017600</v>
      </c>
      <c r="M85" s="17">
        <v>0</v>
      </c>
      <c r="N85" s="17">
        <f>SUM(L81:L85)-M85</f>
        <v>20813400</v>
      </c>
    </row>
    <row r="86" spans="1:14" s="2" customFormat="1" ht="12.75" x14ac:dyDescent="0.2">
      <c r="A86" s="11">
        <v>2</v>
      </c>
      <c r="B86" s="12">
        <v>45273</v>
      </c>
      <c r="C86" s="12">
        <v>45272</v>
      </c>
      <c r="D86" s="12" t="s">
        <v>1712</v>
      </c>
      <c r="E86" s="5" t="s">
        <v>1713</v>
      </c>
      <c r="F86" s="5">
        <v>2</v>
      </c>
      <c r="G86" s="11">
        <v>2400</v>
      </c>
      <c r="H86" s="11" t="s">
        <v>131</v>
      </c>
      <c r="I86" s="10">
        <v>2350</v>
      </c>
      <c r="J86" s="14">
        <v>7.0000000000000007E-2</v>
      </c>
      <c r="K86" s="14"/>
      <c r="L86" s="17">
        <f t="shared" si="1"/>
        <v>5245200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1714</v>
      </c>
      <c r="F87" s="5">
        <v>2</v>
      </c>
      <c r="G87" s="11">
        <v>2400</v>
      </c>
      <c r="H87" s="11" t="s">
        <v>131</v>
      </c>
      <c r="I87" s="10">
        <v>2350</v>
      </c>
      <c r="J87" s="14">
        <v>7.0000000000000007E-2</v>
      </c>
      <c r="K87" s="14"/>
      <c r="L87" s="17">
        <f t="shared" si="1"/>
        <v>5245200</v>
      </c>
      <c r="M87" s="17">
        <v>0</v>
      </c>
      <c r="N87" s="17">
        <f>SUM(L86:L87)-M87</f>
        <v>10490400</v>
      </c>
    </row>
    <row r="88" spans="1:14" s="2" customFormat="1" ht="12.75" x14ac:dyDescent="0.2">
      <c r="A88" s="11">
        <v>3</v>
      </c>
      <c r="B88" s="12">
        <v>45273</v>
      </c>
      <c r="C88" s="12">
        <v>45273</v>
      </c>
      <c r="D88" s="15" t="s">
        <v>1715</v>
      </c>
      <c r="E88" s="6" t="s">
        <v>1716</v>
      </c>
      <c r="F88" s="6">
        <v>5</v>
      </c>
      <c r="G88" s="11">
        <v>60</v>
      </c>
      <c r="H88" s="11" t="s">
        <v>131</v>
      </c>
      <c r="I88" s="13">
        <v>875000</v>
      </c>
      <c r="J88" s="14">
        <v>7.0000000000000007E-2</v>
      </c>
      <c r="K88" s="14"/>
      <c r="L88" s="17">
        <f t="shared" si="1"/>
        <v>48825000</v>
      </c>
      <c r="M88" s="17">
        <v>0</v>
      </c>
      <c r="N88" s="17">
        <f>SUM(L88)-M88</f>
        <v>48825000</v>
      </c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8"/>
      <c r="F99" s="8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5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6"/>
      <c r="F112" s="6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8"/>
      <c r="F113" s="8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5"/>
      <c r="E122" s="6"/>
      <c r="F122" s="6"/>
      <c r="G122" s="11"/>
      <c r="H122" s="11"/>
      <c r="I122" s="13"/>
      <c r="J122" s="14"/>
      <c r="K122" s="14"/>
      <c r="L122" s="17">
        <f t="shared" ref="L122:L157" si="2">G122*(I122-(I122*J122)-((I122-(I122*J122))*K122))</f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7"/>
      <c r="F135" s="7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5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6"/>
      <c r="F148" s="6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8"/>
      <c r="F151" s="8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5"/>
      <c r="F155" s="5"/>
      <c r="G155" s="11"/>
      <c r="H155" s="11"/>
      <c r="I155" s="10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0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>G158*(I158-(I158*J158)-((I158-(I158*J158))*K158))</f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>G159*(I159-(I159*J159)-((I159-(I159*J159))*K159))</f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ref="L160:L223" si="3">G160*(I160-(I160*J160)-((I160-(I160*J160))*K160))</f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8"/>
      <c r="F166" s="8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7"/>
      <c r="F174" s="7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9"/>
      <c r="F179" s="9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6"/>
      <c r="F196" s="6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6"/>
      <c r="F201" s="6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8"/>
      <c r="F223" s="8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ref="L224:L404" si="4">G224*(I224-(I224*J224)-((I224-(I224*J224))*K224))</f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8"/>
      <c r="F240" s="8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5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6"/>
      <c r="F257" s="6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6"/>
      <c r="F273" s="6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8"/>
      <c r="F275" s="8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5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9"/>
      <c r="F285" s="9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8"/>
      <c r="F307" s="8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8"/>
      <c r="F313" s="8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6"/>
      <c r="F323" s="6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5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8"/>
      <c r="F338" s="8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6"/>
      <c r="F363" s="6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6"/>
      <c r="F364" s="6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8"/>
      <c r="F372" s="8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5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5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/>
      <c r="F396" s="8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ref="L405:L468" si="5">G405*(I405-(I405*J405)-((I405-(I405*J405))*K405))</f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8"/>
      <c r="F424" s="8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8"/>
      <c r="F428" s="8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6"/>
      <c r="F431" s="6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8"/>
      <c r="C452" s="18"/>
      <c r="D452" s="16"/>
      <c r="E452" s="5"/>
      <c r="F452" s="5"/>
      <c r="G452" s="11"/>
      <c r="H452" s="11"/>
      <c r="I452" s="13"/>
      <c r="J452" s="6"/>
      <c r="K452" s="6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8"/>
      <c r="C453" s="18"/>
      <c r="D453" s="11"/>
      <c r="E453" s="5"/>
      <c r="F453" s="5"/>
      <c r="G453" s="11"/>
      <c r="H453" s="11"/>
      <c r="I453" s="13"/>
      <c r="J453" s="6"/>
      <c r="K453" s="6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11"/>
      <c r="E454" s="6"/>
      <c r="F454" s="6"/>
      <c r="G454" s="11"/>
      <c r="H454" s="11"/>
      <c r="I454" s="13"/>
      <c r="J454" s="6"/>
      <c r="K454" s="6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6"/>
      <c r="F455" s="6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5"/>
      <c r="F456" s="5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5"/>
      <c r="F457" s="5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5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6"/>
      <c r="G469" s="11"/>
      <c r="H469" s="11"/>
      <c r="I469" s="13"/>
      <c r="J469" s="14"/>
      <c r="K469" s="14"/>
      <c r="L469" s="17">
        <f t="shared" ref="L469:L532" si="6">G469*(I469-(I469*J469)-((I469-(I469*J469))*K469))</f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11"/>
      <c r="E476" s="5"/>
      <c r="F476" s="5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6"/>
      <c r="F478" s="6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6"/>
      <c r="E479" s="6"/>
      <c r="F479" s="6"/>
      <c r="G479" s="11"/>
      <c r="H479" s="11"/>
      <c r="I479" s="13"/>
      <c r="J479" s="6"/>
      <c r="K479" s="6"/>
      <c r="L479" s="17">
        <f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8"/>
      <c r="F481" s="8"/>
      <c r="G481" s="11"/>
      <c r="H481" s="11"/>
      <c r="I481" s="13"/>
      <c r="J481" s="6"/>
      <c r="K481" s="6"/>
      <c r="L481" s="17">
        <f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8"/>
      <c r="F482" s="8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5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5"/>
      <c r="F485" s="5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5"/>
      <c r="F489" s="5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8"/>
      <c r="F493" s="8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5"/>
      <c r="F494" s="5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1"/>
      <c r="E495" s="5"/>
      <c r="F495" s="5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1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5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8"/>
      <c r="F512" s="8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21"/>
      <c r="E517" s="6"/>
      <c r="F517" s="6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5"/>
      <c r="F532" s="5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5"/>
      <c r="F533" s="5"/>
      <c r="G533" s="11"/>
      <c r="H533" s="11"/>
      <c r="I533" s="13"/>
      <c r="J533" s="6"/>
      <c r="K533" s="6"/>
      <c r="L533" s="17">
        <f t="shared" ref="L533:L596" si="7">G533*(I533-(I533*J533)-((I533-(I533*J533))*K533))</f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20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ref="L597:L660" si="8">G597*(I597-(I597*J597)-((I597-(I597*J597))*K597))</f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1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23"/>
      <c r="C624" s="18"/>
      <c r="D624" s="19"/>
      <c r="E624" s="3"/>
      <c r="F624" s="3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23"/>
      <c r="C625" s="18"/>
      <c r="D625" s="19"/>
      <c r="E625" s="3"/>
      <c r="F625" s="3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  <c r="O625" s="24"/>
    </row>
    <row r="626" spans="1:15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4"/>
      <c r="F633" s="4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3"/>
      <c r="F647" s="3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ref="L661:L724" si="9">G661*(I661-(I661*J661)-((I661-(I661*J661))*K661))</f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ref="L725:L788" si="10">G725*(I725-(I725*J725)-((I725-(I725*J725))*K725))</f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ref="L789:L852" si="11">G789*(I789-(I789*J789)-((I789-(I789*J789))*K789))</f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ref="L853:L927" si="12">G853*(I853-(I853*J853)-((I853-(I853*J853))*K853))</f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ref="L928:L991" si="13">G928*(I928-(I928*J928)-((I928-(I928*J928))*K928))</f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ref="L992:L1055" si="14">G992*(I992-(I992*J992)-((I992-(I992*J992))*K992))</f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ref="L1056:L1119" si="15">G1056*(I1056-(I1056*J1056)-((I1056-(I1056*J1056))*K1056))</f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5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5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5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5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5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5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5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5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5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5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5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20"/>
      <c r="N1083" s="17"/>
    </row>
    <row r="1084" spans="1:15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20"/>
      <c r="N1084" s="17"/>
    </row>
    <row r="1085" spans="1:15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20"/>
      <c r="N1085" s="17"/>
    </row>
    <row r="1086" spans="1:15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N1086" s="47"/>
      <c r="O1086" s="48"/>
    </row>
    <row r="1087" spans="1:15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5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ref="L1120:L1183" si="16">G1120*(I1120-(I1120*J1120)-((I1120-(I1120*J1120))*K1120))</f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ref="L1184:L1247" si="17">G1184*(I1184-(I1184*J1184)-((I1184-(I1184*J1184))*K1184))</f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ref="L1248:L1311" si="18">G1248*(I1248-(I1248*J1248)-((I1248-(I1248*J1248))*K1248))</f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49"/>
      <c r="N1274" s="49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49"/>
      <c r="N1287" s="49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ref="L1312:L1375" si="19">G1312*(I1312-(I1312*J1312)-((I1312-(I1312*J1312))*K1312))</f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49"/>
      <c r="N1329" s="49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>G1348*(I1348-(I1348*J1348)-((I1348-(I1348*J1348))*K1348))</f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>G1349*(I1349-(I1349*J1349)-((I1349-(I1349*J1349))*K1349))</f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>G1350*(I1350-(I1350*J1350)-((I1350-(I1350*J1350))*K1350))</f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ref="L1376:L1439" si="20">G1376*(I1376-(I1376*J1376)-((I1376-(I1376*J1376))*K1376))</f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ref="L1440:L1510" si="21">G1440*(I1440-(I1440*J1440)-((I1440-(I1440*J1440))*K1440))</f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ref="L1511:L1574" si="22">G1511*(I1511-(I1511*J1511)-((I1511-(I1511*J1511))*K1511))</f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ht="15.75" x14ac:dyDescent="0.25">
      <c r="A1526" s="46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ref="L1575:L1638" si="23">G1575*(I1575-(I1575*J1575)-((I1575-(I1575*J1575))*K1575))</f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ref="L1639:L1702" si="24">G1639*(I1639-(I1639*J1639)-((I1639-(I1639*J1639))*K1639))</f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ref="L1703:L1766" si="25">G1703*(I1703-(I1703*J1703)-((I1703-(I1703*J1703))*K1703))</f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ref="L1767:L1815" si="26">G1767*(I1767-(I1767*J1767)-((I1767-(I1767*J1767))*K1767))</f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selection activeCell="I50" sqref="I5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5"/>
  <sheetViews>
    <sheetView zoomScaleNormal="100" workbookViewId="0">
      <pane ySplit="3" topLeftCell="A4" activePane="bottomLeft" state="frozen"/>
      <selection pane="bottomLeft" activeCell="E20" sqref="A20:E21"/>
    </sheetView>
  </sheetViews>
  <sheetFormatPr defaultRowHeight="15" x14ac:dyDescent="0.25"/>
  <cols>
    <col min="1" max="1" width="5.28515625" style="44" customWidth="1"/>
    <col min="2" max="3" width="8.7109375" style="27" customWidth="1"/>
    <col min="4" max="4" width="11.7109375" style="44" bestFit="1" customWidth="1"/>
    <col min="5" max="5" width="34.85546875" style="22" bestFit="1" customWidth="1"/>
    <col min="6" max="6" width="2.7109375" style="22" bestFit="1" customWidth="1"/>
    <col min="7" max="7" width="4.42578125" style="44" bestFit="1" customWidth="1"/>
    <col min="8" max="8" width="4" style="44" bestFit="1" customWidth="1"/>
    <col min="9" max="9" width="11" style="22" bestFit="1" customWidth="1"/>
    <col min="10" max="11" width="6.28515625" style="22" bestFit="1" customWidth="1"/>
    <col min="12" max="12" width="11.85546875" style="45" bestFit="1" customWidth="1"/>
    <col min="13" max="13" width="11" style="45" bestFit="1" customWidth="1"/>
    <col min="14" max="14" width="13.42578125" style="45" bestFit="1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25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38.2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x14ac:dyDescent="0.2">
      <c r="A4" s="63" t="s">
        <v>1225</v>
      </c>
      <c r="B4" s="12"/>
      <c r="C4" s="12"/>
      <c r="D4" s="12"/>
      <c r="E4" s="6"/>
      <c r="F4" s="6"/>
      <c r="G4" s="11"/>
      <c r="H4" s="11"/>
      <c r="I4" s="13"/>
      <c r="J4" s="14"/>
      <c r="K4" s="14"/>
      <c r="L4" s="17"/>
      <c r="M4" s="17"/>
      <c r="N4" s="17"/>
    </row>
    <row r="5" spans="1:14" s="2" customFormat="1" ht="12.75" x14ac:dyDescent="0.2">
      <c r="A5" s="11">
        <v>1</v>
      </c>
      <c r="B5" s="12">
        <v>45148</v>
      </c>
      <c r="C5" s="12">
        <v>45146</v>
      </c>
      <c r="D5" s="12" t="s">
        <v>1311</v>
      </c>
      <c r="E5" s="5" t="s">
        <v>1312</v>
      </c>
      <c r="F5" s="5">
        <v>20</v>
      </c>
      <c r="G5" s="11">
        <v>1920</v>
      </c>
      <c r="H5" s="11" t="s">
        <v>212</v>
      </c>
      <c r="I5" s="13">
        <v>26500</v>
      </c>
      <c r="J5" s="14"/>
      <c r="K5" s="14"/>
      <c r="L5" s="17">
        <f t="shared" ref="L5:L63" si="0">G5*(I5-(I5*J5)-((I5-(I5*J5))*K5))</f>
        <v>50880000</v>
      </c>
      <c r="M5" s="17">
        <v>1526400</v>
      </c>
      <c r="N5" s="17">
        <f>L5-M5</f>
        <v>49353600</v>
      </c>
    </row>
    <row r="6" spans="1:14" s="2" customFormat="1" x14ac:dyDescent="0.2">
      <c r="A6" s="63" t="s">
        <v>1512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45232</v>
      </c>
      <c r="C7" s="12">
        <v>45231</v>
      </c>
      <c r="D7" s="12" t="s">
        <v>1622</v>
      </c>
      <c r="E7" s="6" t="s">
        <v>1623</v>
      </c>
      <c r="F7" s="6">
        <v>3</v>
      </c>
      <c r="G7" s="11">
        <v>288</v>
      </c>
      <c r="H7" s="11" t="s">
        <v>212</v>
      </c>
      <c r="I7" s="13">
        <v>26500</v>
      </c>
      <c r="J7" s="14"/>
      <c r="K7" s="14"/>
      <c r="L7" s="17">
        <f>G7*(I7-(I7*J7)-((I7-(I7*J7))*K7))</f>
        <v>7632000</v>
      </c>
      <c r="M7" s="17">
        <v>228951.96330000003</v>
      </c>
      <c r="N7" s="17">
        <f>L7-M7</f>
        <v>7403048.0367000001</v>
      </c>
    </row>
    <row r="8" spans="1:14" s="2" customFormat="1" ht="12.75" x14ac:dyDescent="0.2">
      <c r="A8" s="11">
        <v>2</v>
      </c>
      <c r="B8" s="12">
        <v>45247</v>
      </c>
      <c r="C8" s="12">
        <v>45245</v>
      </c>
      <c r="D8" s="12" t="s">
        <v>1624</v>
      </c>
      <c r="E8" s="6" t="s">
        <v>1623</v>
      </c>
      <c r="F8" s="6">
        <v>2</v>
      </c>
      <c r="G8" s="11">
        <v>192</v>
      </c>
      <c r="H8" s="11" t="s">
        <v>212</v>
      </c>
      <c r="I8" s="13">
        <v>26500</v>
      </c>
      <c r="J8" s="14"/>
      <c r="K8" s="14"/>
      <c r="L8" s="17">
        <f t="shared" si="0"/>
        <v>5088000</v>
      </c>
      <c r="M8" s="17" t="s">
        <v>14</v>
      </c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8" t="s">
        <v>1625</v>
      </c>
      <c r="F9" s="8">
        <v>2</v>
      </c>
      <c r="G9" s="11">
        <v>192</v>
      </c>
      <c r="H9" s="11" t="s">
        <v>212</v>
      </c>
      <c r="I9" s="13">
        <v>26500</v>
      </c>
      <c r="J9" s="14"/>
      <c r="K9" s="14"/>
      <c r="L9" s="17">
        <f t="shared" si="0"/>
        <v>5088000</v>
      </c>
      <c r="M9" s="17" t="s">
        <v>14</v>
      </c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5" t="s">
        <v>14</v>
      </c>
      <c r="E10" s="6" t="s">
        <v>1312</v>
      </c>
      <c r="F10" s="6">
        <v>3</v>
      </c>
      <c r="G10" s="11">
        <v>288</v>
      </c>
      <c r="H10" s="11" t="s">
        <v>212</v>
      </c>
      <c r="I10" s="13">
        <v>26500</v>
      </c>
      <c r="J10" s="14"/>
      <c r="K10" s="14"/>
      <c r="L10" s="17">
        <f t="shared" si="0"/>
        <v>7632000</v>
      </c>
      <c r="M10" s="17">
        <v>534204.57180000003</v>
      </c>
      <c r="N10" s="17">
        <f>SUM(L8:L10)-M10</f>
        <v>17273795.428199999</v>
      </c>
    </row>
    <row r="11" spans="1:14" s="2" customFormat="1" ht="12.75" x14ac:dyDescent="0.2">
      <c r="A11" s="11">
        <v>3</v>
      </c>
      <c r="B11" s="12">
        <v>45261</v>
      </c>
      <c r="C11" s="12">
        <v>45259</v>
      </c>
      <c r="D11" s="12" t="s">
        <v>1626</v>
      </c>
      <c r="E11" s="6" t="s">
        <v>1312</v>
      </c>
      <c r="F11" s="6">
        <v>3</v>
      </c>
      <c r="G11" s="11">
        <v>288</v>
      </c>
      <c r="H11" s="11" t="s">
        <v>212</v>
      </c>
      <c r="I11" s="13">
        <v>26500</v>
      </c>
      <c r="J11" s="14">
        <v>0.03</v>
      </c>
      <c r="K11" s="14"/>
      <c r="L11" s="17">
        <f>G11*(I11-(I11*J11)-((I11-(I11*J11))*K11))</f>
        <v>7403040</v>
      </c>
      <c r="M11" s="17">
        <v>0</v>
      </c>
      <c r="N11" s="17">
        <f>L11-M11</f>
        <v>7403040</v>
      </c>
    </row>
    <row r="12" spans="1:14" s="2" customFormat="1" x14ac:dyDescent="0.2">
      <c r="A12" s="63" t="s">
        <v>1634</v>
      </c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/>
      <c r="M12" s="17"/>
      <c r="N12" s="17"/>
    </row>
    <row r="13" spans="1:14" s="2" customFormat="1" ht="12.75" x14ac:dyDescent="0.2">
      <c r="A13" s="11">
        <v>1</v>
      </c>
      <c r="B13" s="12">
        <v>45271</v>
      </c>
      <c r="C13" s="12">
        <v>45267</v>
      </c>
      <c r="D13" s="12" t="s">
        <v>1717</v>
      </c>
      <c r="E13" s="6" t="s">
        <v>1623</v>
      </c>
      <c r="F13" s="6">
        <v>2</v>
      </c>
      <c r="G13" s="11">
        <v>192</v>
      </c>
      <c r="H13" s="11" t="s">
        <v>212</v>
      </c>
      <c r="I13" s="13">
        <v>26500</v>
      </c>
      <c r="J13" s="14">
        <v>0.03</v>
      </c>
      <c r="K13" s="14"/>
      <c r="L13" s="17">
        <f t="shared" si="0"/>
        <v>4935360</v>
      </c>
      <c r="M13" s="17"/>
      <c r="N13" s="17">
        <f>L13-M13</f>
        <v>4935360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8"/>
      <c r="F19" s="8"/>
      <c r="G19" s="11"/>
      <c r="H19" s="11"/>
      <c r="I19" s="10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8"/>
      <c r="F21" s="8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0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0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0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6"/>
      <c r="F30" s="6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8"/>
      <c r="F39" s="8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5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6"/>
      <c r="F52" s="6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8"/>
      <c r="F53" s="8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ref="L64:L97" si="1">G64*(I64-(I64*J64)-((I64-(I64*J64))*K64))</f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7"/>
      <c r="F75" s="7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5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>G98*(I98-(I98*J98)-((I98-(I98*J98))*K98))</f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>G99*(I99-(I99*J99)-((I99-(I99*J99))*K99))</f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8"/>
      <c r="F100" s="8"/>
      <c r="G100" s="11"/>
      <c r="H100" s="11"/>
      <c r="I100" s="13"/>
      <c r="J100" s="14"/>
      <c r="K100" s="14"/>
      <c r="L100" s="17">
        <f t="shared" ref="L100:L163" si="2">G100*(I100-(I100*J100)-((I100-(I100*J100))*K100))</f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8"/>
      <c r="F101" s="8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8"/>
      <c r="F106" s="8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8"/>
      <c r="F112" s="8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7"/>
      <c r="F114" s="7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8"/>
      <c r="F115" s="8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8"/>
      <c r="F118" s="8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9"/>
      <c r="F119" s="9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8"/>
      <c r="F126" s="8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8"/>
      <c r="F127" s="8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8"/>
      <c r="F133" s="8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8"/>
      <c r="F134" s="8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8"/>
      <c r="F135" s="8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5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8"/>
      <c r="F138" s="8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8"/>
      <c r="F139" s="8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ref="L164:L344" si="3">G164*(I164-(I164*J164)-((I164-(I164*J164))*K164))</f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8"/>
      <c r="F166" s="8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6"/>
      <c r="F197" s="6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8"/>
      <c r="F215" s="8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9"/>
      <c r="F225" s="9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6"/>
      <c r="F234" s="6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6"/>
      <c r="F238" s="6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6"/>
      <c r="F239" s="6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6"/>
      <c r="F249" s="6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8"/>
      <c r="F253" s="8"/>
      <c r="G253" s="11"/>
      <c r="H253" s="11"/>
      <c r="I253" s="13"/>
      <c r="J253" s="14"/>
      <c r="K253" s="14"/>
      <c r="L253" s="17">
        <f t="shared" si="3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3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3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3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3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3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3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8"/>
      <c r="F260" s="8"/>
      <c r="G260" s="11"/>
      <c r="H260" s="11"/>
      <c r="I260" s="13"/>
      <c r="J260" s="14"/>
      <c r="K260" s="14"/>
      <c r="L260" s="17">
        <f t="shared" si="3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3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6"/>
      <c r="F262" s="6"/>
      <c r="G262" s="11"/>
      <c r="H262" s="11"/>
      <c r="I262" s="13"/>
      <c r="J262" s="14"/>
      <c r="K262" s="14"/>
      <c r="L262" s="17">
        <f t="shared" si="3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6"/>
      <c r="F263" s="6"/>
      <c r="G263" s="11"/>
      <c r="H263" s="11"/>
      <c r="I263" s="13"/>
      <c r="J263" s="14"/>
      <c r="K263" s="14"/>
      <c r="L263" s="17">
        <f t="shared" si="3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3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3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3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3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3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3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6"/>
      <c r="F270" s="6"/>
      <c r="G270" s="11"/>
      <c r="H270" s="11"/>
      <c r="I270" s="13"/>
      <c r="J270" s="14"/>
      <c r="K270" s="14"/>
      <c r="L270" s="17">
        <f t="shared" si="3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3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3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3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6"/>
      <c r="F274" s="6"/>
      <c r="G274" s="11"/>
      <c r="H274" s="11"/>
      <c r="I274" s="13"/>
      <c r="J274" s="14"/>
      <c r="K274" s="14"/>
      <c r="L274" s="17">
        <f t="shared" si="3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3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3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3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3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3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3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3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3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3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6"/>
      <c r="F284" s="6"/>
      <c r="G284" s="11"/>
      <c r="H284" s="11"/>
      <c r="I284" s="13"/>
      <c r="J284" s="14"/>
      <c r="K284" s="14"/>
      <c r="L284" s="17">
        <f t="shared" si="3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3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3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3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3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3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3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3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3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3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3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3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3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3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3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3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3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3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3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6"/>
      <c r="F303" s="6"/>
      <c r="G303" s="11"/>
      <c r="H303" s="11"/>
      <c r="I303" s="13"/>
      <c r="J303" s="14"/>
      <c r="K303" s="14"/>
      <c r="L303" s="17">
        <f t="shared" si="3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6"/>
      <c r="F304" s="6"/>
      <c r="G304" s="11"/>
      <c r="H304" s="11"/>
      <c r="I304" s="13"/>
      <c r="J304" s="14"/>
      <c r="K304" s="14"/>
      <c r="L304" s="17">
        <f t="shared" si="3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3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3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3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3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6"/>
      <c r="F309" s="6"/>
      <c r="G309" s="11"/>
      <c r="H309" s="11"/>
      <c r="I309" s="13"/>
      <c r="J309" s="14"/>
      <c r="K309" s="14"/>
      <c r="L309" s="17">
        <f t="shared" si="3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3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3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8"/>
      <c r="F312" s="8"/>
      <c r="G312" s="11"/>
      <c r="H312" s="11"/>
      <c r="I312" s="13"/>
      <c r="J312" s="14"/>
      <c r="K312" s="14"/>
      <c r="L312" s="17">
        <f t="shared" si="3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6"/>
      <c r="F313" s="6"/>
      <c r="G313" s="11"/>
      <c r="H313" s="11"/>
      <c r="I313" s="13"/>
      <c r="J313" s="14"/>
      <c r="K313" s="14"/>
      <c r="L313" s="17">
        <f t="shared" si="3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3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5"/>
      <c r="E315" s="5"/>
      <c r="F315" s="5"/>
      <c r="G315" s="11"/>
      <c r="H315" s="11"/>
      <c r="I315" s="13"/>
      <c r="J315" s="14"/>
      <c r="K315" s="14"/>
      <c r="L315" s="17">
        <f t="shared" si="3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3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3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3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3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3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3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3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6"/>
      <c r="F323" s="6"/>
      <c r="G323" s="11"/>
      <c r="H323" s="11"/>
      <c r="I323" s="13"/>
      <c r="J323" s="14"/>
      <c r="K323" s="14"/>
      <c r="L323" s="17">
        <f t="shared" si="3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3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3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3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3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3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5"/>
      <c r="F329" s="5"/>
      <c r="G329" s="11"/>
      <c r="H329" s="11"/>
      <c r="I329" s="13"/>
      <c r="J329" s="14"/>
      <c r="K329" s="14"/>
      <c r="L329" s="17">
        <f t="shared" si="3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3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3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3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3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5"/>
      <c r="E334" s="6"/>
      <c r="F334" s="6"/>
      <c r="G334" s="11"/>
      <c r="H334" s="11"/>
      <c r="I334" s="13"/>
      <c r="J334" s="14"/>
      <c r="K334" s="14"/>
      <c r="L334" s="17">
        <f t="shared" si="3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3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8"/>
      <c r="F336" s="8"/>
      <c r="G336" s="11"/>
      <c r="H336" s="11"/>
      <c r="I336" s="13"/>
      <c r="J336" s="14"/>
      <c r="K336" s="14"/>
      <c r="L336" s="17">
        <f t="shared" si="3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3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3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3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3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3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3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3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3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ref="L345:L408" si="4">G345*(I345-(I345*J345)-((I345-(I345*J345))*K345))</f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5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8"/>
      <c r="F364" s="8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8"/>
      <c r="F368" s="8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8"/>
      <c r="C392" s="18"/>
      <c r="D392" s="16"/>
      <c r="E392" s="5"/>
      <c r="F392" s="5"/>
      <c r="G392" s="11"/>
      <c r="H392" s="11"/>
      <c r="I392" s="13"/>
      <c r="J392" s="6"/>
      <c r="K392" s="6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8"/>
      <c r="C393" s="18"/>
      <c r="D393" s="11"/>
      <c r="E393" s="5"/>
      <c r="F393" s="5"/>
      <c r="G393" s="11"/>
      <c r="H393" s="11"/>
      <c r="I393" s="13"/>
      <c r="J393" s="6"/>
      <c r="K393" s="6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8"/>
      <c r="C394" s="18"/>
      <c r="D394" s="11"/>
      <c r="E394" s="6"/>
      <c r="F394" s="6"/>
      <c r="G394" s="11"/>
      <c r="H394" s="11"/>
      <c r="I394" s="13"/>
      <c r="J394" s="6"/>
      <c r="K394" s="6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8"/>
      <c r="C395" s="18"/>
      <c r="D395" s="11"/>
      <c r="E395" s="6"/>
      <c r="F395" s="6"/>
      <c r="G395" s="11"/>
      <c r="H395" s="11"/>
      <c r="I395" s="13"/>
      <c r="J395" s="6"/>
      <c r="K395" s="6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8"/>
      <c r="C401" s="18"/>
      <c r="D401" s="11"/>
      <c r="E401" s="6"/>
      <c r="F401" s="6"/>
      <c r="G401" s="11"/>
      <c r="H401" s="11"/>
      <c r="I401" s="13"/>
      <c r="J401" s="6"/>
      <c r="K401" s="6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8"/>
      <c r="C402" s="18"/>
      <c r="D402" s="11"/>
      <c r="E402" s="6"/>
      <c r="F402" s="6"/>
      <c r="G402" s="11"/>
      <c r="H402" s="11"/>
      <c r="I402" s="13"/>
      <c r="J402" s="6"/>
      <c r="K402" s="6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1"/>
      <c r="E403" s="5"/>
      <c r="F403" s="5"/>
      <c r="G403" s="11"/>
      <c r="H403" s="11"/>
      <c r="I403" s="13"/>
      <c r="J403" s="6"/>
      <c r="K403" s="6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6"/>
      <c r="F408" s="6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ref="L409:L472" si="5">G409*(I409-(I409*J409)-((I409-(I409*J409))*K409))</f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8"/>
      <c r="C414" s="18"/>
      <c r="D414" s="11"/>
      <c r="E414" s="6"/>
      <c r="F414" s="6"/>
      <c r="G414" s="11"/>
      <c r="H414" s="11"/>
      <c r="I414" s="13"/>
      <c r="J414" s="6"/>
      <c r="K414" s="6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8"/>
      <c r="C415" s="18"/>
      <c r="D415" s="11"/>
      <c r="E415" s="5"/>
      <c r="F415" s="5"/>
      <c r="G415" s="11"/>
      <c r="H415" s="11"/>
      <c r="I415" s="13"/>
      <c r="J415" s="6"/>
      <c r="K415" s="6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8"/>
      <c r="C416" s="18"/>
      <c r="D416" s="11"/>
      <c r="E416" s="5"/>
      <c r="F416" s="5"/>
      <c r="G416" s="11"/>
      <c r="H416" s="11"/>
      <c r="I416" s="13"/>
      <c r="J416" s="6"/>
      <c r="K416" s="6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8"/>
      <c r="C417" s="18"/>
      <c r="D417" s="11"/>
      <c r="E417" s="6"/>
      <c r="F417" s="6"/>
      <c r="G417" s="11"/>
      <c r="H417" s="11"/>
      <c r="I417" s="13"/>
      <c r="J417" s="6"/>
      <c r="K417" s="6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8"/>
      <c r="C418" s="18"/>
      <c r="D418" s="11"/>
      <c r="E418" s="6"/>
      <c r="F418" s="6"/>
      <c r="G418" s="11"/>
      <c r="H418" s="11"/>
      <c r="I418" s="13"/>
      <c r="J418" s="6"/>
      <c r="K418" s="6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6"/>
      <c r="E419" s="6"/>
      <c r="F419" s="6"/>
      <c r="G419" s="11"/>
      <c r="H419" s="11"/>
      <c r="I419" s="13"/>
      <c r="J419" s="6"/>
      <c r="K419" s="6"/>
      <c r="L419" s="17">
        <f>G419*(I419-(I419*J419)-((I419-(I419*J419))*K419))</f>
        <v>0</v>
      </c>
      <c r="M419" s="17"/>
      <c r="N419" s="17"/>
    </row>
    <row r="420" spans="1:14" s="2" customFormat="1" ht="12.75" x14ac:dyDescent="0.2">
      <c r="A420" s="11"/>
      <c r="B420" s="18"/>
      <c r="C420" s="18"/>
      <c r="D420" s="11"/>
      <c r="E420" s="6"/>
      <c r="F420" s="6"/>
      <c r="G420" s="11"/>
      <c r="H420" s="11"/>
      <c r="I420" s="13"/>
      <c r="J420" s="6"/>
      <c r="K420" s="6"/>
      <c r="L420" s="17">
        <f>G420*(I420-(I420*J420)-((I420-(I420*J420))*K420))</f>
        <v>0</v>
      </c>
      <c r="M420" s="17"/>
      <c r="N420" s="17"/>
    </row>
    <row r="421" spans="1:14" s="2" customFormat="1" ht="12.75" x14ac:dyDescent="0.2">
      <c r="A421" s="11"/>
      <c r="B421" s="18"/>
      <c r="C421" s="18"/>
      <c r="D421" s="11"/>
      <c r="E421" s="8"/>
      <c r="F421" s="8"/>
      <c r="G421" s="11"/>
      <c r="H421" s="11"/>
      <c r="I421" s="13"/>
      <c r="J421" s="6"/>
      <c r="K421" s="6"/>
      <c r="L421" s="17">
        <f>G421*(I421-(I421*J421)-((I421-(I421*J421))*K421))</f>
        <v>0</v>
      </c>
      <c r="M421" s="17"/>
      <c r="N421" s="17"/>
    </row>
    <row r="422" spans="1:14" s="2" customFormat="1" ht="12.75" x14ac:dyDescent="0.2">
      <c r="A422" s="11"/>
      <c r="B422" s="18"/>
      <c r="C422" s="18"/>
      <c r="D422" s="11"/>
      <c r="E422" s="8"/>
      <c r="F422" s="8"/>
      <c r="G422" s="11"/>
      <c r="H422" s="11"/>
      <c r="I422" s="13"/>
      <c r="J422" s="6"/>
      <c r="K422" s="6"/>
      <c r="L422" s="17">
        <f>G422*(I422-(I422*J422)-((I422-(I422*J422))*K422))</f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6"/>
      <c r="F423" s="6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6"/>
      <c r="F426" s="6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6"/>
      <c r="F427" s="6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8"/>
      <c r="C428" s="18"/>
      <c r="D428" s="16"/>
      <c r="E428" s="6"/>
      <c r="F428" s="6"/>
      <c r="G428" s="11"/>
      <c r="H428" s="11"/>
      <c r="I428" s="13"/>
      <c r="J428" s="6"/>
      <c r="K428" s="6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6"/>
      <c r="F430" s="6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6"/>
      <c r="F431" s="6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6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8"/>
      <c r="C434" s="18"/>
      <c r="D434" s="11"/>
      <c r="E434" s="5"/>
      <c r="F434" s="5"/>
      <c r="G434" s="11"/>
      <c r="H434" s="11"/>
      <c r="I434" s="13"/>
      <c r="J434" s="6"/>
      <c r="K434" s="6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8"/>
      <c r="C435" s="18"/>
      <c r="D435" s="11"/>
      <c r="E435" s="5"/>
      <c r="F435" s="5"/>
      <c r="G435" s="11"/>
      <c r="H435" s="11"/>
      <c r="I435" s="13"/>
      <c r="J435" s="6"/>
      <c r="K435" s="6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8"/>
      <c r="C436" s="18"/>
      <c r="D436" s="11"/>
      <c r="E436" s="6"/>
      <c r="F436" s="6"/>
      <c r="G436" s="11"/>
      <c r="H436" s="11"/>
      <c r="I436" s="13"/>
      <c r="J436" s="6"/>
      <c r="K436" s="6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8"/>
      <c r="C437" s="18"/>
      <c r="D437" s="11"/>
      <c r="E437" s="6"/>
      <c r="F437" s="6"/>
      <c r="G437" s="11"/>
      <c r="H437" s="11"/>
      <c r="I437" s="13"/>
      <c r="J437" s="6"/>
      <c r="K437" s="6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8"/>
      <c r="C438" s="18"/>
      <c r="D438" s="16"/>
      <c r="E438" s="6"/>
      <c r="F438" s="6"/>
      <c r="G438" s="11"/>
      <c r="H438" s="11"/>
      <c r="I438" s="13"/>
      <c r="J438" s="6"/>
      <c r="K438" s="6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8"/>
      <c r="C444" s="18"/>
      <c r="D444" s="11"/>
      <c r="E444" s="6"/>
      <c r="F444" s="6"/>
      <c r="G444" s="11"/>
      <c r="H444" s="11"/>
      <c r="I444" s="13"/>
      <c r="J444" s="6"/>
      <c r="K444" s="6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6"/>
      <c r="F445" s="6"/>
      <c r="G445" s="11"/>
      <c r="H445" s="11"/>
      <c r="I445" s="13"/>
      <c r="J445" s="6"/>
      <c r="K445" s="6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5"/>
      <c r="F446" s="5"/>
      <c r="G446" s="11"/>
      <c r="H446" s="11"/>
      <c r="I446" s="13"/>
      <c r="J446" s="6"/>
      <c r="K446" s="6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6"/>
      <c r="E447" s="6"/>
      <c r="F447" s="6"/>
      <c r="G447" s="11"/>
      <c r="H447" s="11"/>
      <c r="I447" s="13"/>
      <c r="J447" s="6"/>
      <c r="K447" s="6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6"/>
      <c r="F448" s="6"/>
      <c r="G448" s="11"/>
      <c r="H448" s="11"/>
      <c r="I448" s="13"/>
      <c r="J448" s="6"/>
      <c r="K448" s="6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8"/>
      <c r="F452" s="8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21"/>
      <c r="E454" s="6"/>
      <c r="F454" s="6"/>
      <c r="G454" s="11"/>
      <c r="H454" s="11"/>
      <c r="I454" s="13"/>
      <c r="J454" s="6"/>
      <c r="K454" s="6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21"/>
      <c r="E455" s="6"/>
      <c r="F455" s="6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2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21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21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21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21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21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21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21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21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21"/>
      <c r="E465" s="6"/>
      <c r="F465" s="6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21"/>
      <c r="E466" s="6"/>
      <c r="F466" s="6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21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2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21"/>
      <c r="E473" s="5"/>
      <c r="F473" s="5"/>
      <c r="G473" s="11"/>
      <c r="H473" s="11"/>
      <c r="I473" s="13"/>
      <c r="J473" s="6"/>
      <c r="K473" s="6"/>
      <c r="L473" s="17">
        <f t="shared" ref="L473:L536" si="6">G473*(I473-(I473*J473)-((I473-(I473*J473))*K473))</f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2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21"/>
      <c r="E475" s="6"/>
      <c r="F475" s="6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21"/>
      <c r="E476" s="6"/>
      <c r="F476" s="6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21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21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2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2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21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21"/>
      <c r="E488" s="6"/>
      <c r="F488" s="6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21"/>
      <c r="E492" s="6"/>
      <c r="F492" s="6"/>
      <c r="G492" s="11"/>
      <c r="H492" s="11"/>
      <c r="I492" s="13"/>
      <c r="J492" s="6"/>
      <c r="K492" s="6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21"/>
      <c r="E493" s="5"/>
      <c r="F493" s="5"/>
      <c r="G493" s="11"/>
      <c r="H493" s="11"/>
      <c r="I493" s="13"/>
      <c r="J493" s="6"/>
      <c r="K493" s="6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5"/>
      <c r="F494" s="5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21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21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20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21"/>
      <c r="E502" s="6"/>
      <c r="F502" s="6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2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21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2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2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21"/>
      <c r="E517" s="6"/>
      <c r="F517" s="6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5"/>
      <c r="F523" s="5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21"/>
      <c r="E529" s="6"/>
      <c r="F529" s="6"/>
      <c r="G529" s="11"/>
      <c r="H529" s="11"/>
      <c r="I529" s="13"/>
      <c r="J529" s="6"/>
      <c r="K529" s="6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21"/>
      <c r="E530" s="6"/>
      <c r="F530" s="6"/>
      <c r="G530" s="11"/>
      <c r="H530" s="11"/>
      <c r="I530" s="13"/>
      <c r="J530" s="6"/>
      <c r="K530" s="6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21"/>
      <c r="E531" s="6"/>
      <c r="F531" s="6"/>
      <c r="G531" s="11"/>
      <c r="H531" s="11"/>
      <c r="I531" s="13"/>
      <c r="J531" s="6"/>
      <c r="K531" s="6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6"/>
      <c r="F532" s="6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ref="L537:L600" si="7">G537*(I537-(I537*J537)-((I537-(I537*J537))*K537))</f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1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5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5" s="2" customFormat="1" ht="12.75" x14ac:dyDescent="0.2">
      <c r="A564" s="11"/>
      <c r="B564" s="23"/>
      <c r="C564" s="18"/>
      <c r="D564" s="19"/>
      <c r="E564" s="3"/>
      <c r="F564" s="3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5" s="2" customFormat="1" ht="12.75" x14ac:dyDescent="0.2">
      <c r="A565" s="11"/>
      <c r="B565" s="23"/>
      <c r="C565" s="18"/>
      <c r="D565" s="19"/>
      <c r="E565" s="3"/>
      <c r="F565" s="3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  <c r="O565" s="24"/>
    </row>
    <row r="566" spans="1:15" s="2" customFormat="1" ht="12.75" x14ac:dyDescent="0.2">
      <c r="A566" s="11"/>
      <c r="B566" s="18"/>
      <c r="C566" s="18"/>
      <c r="D566" s="19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5" s="2" customFormat="1" ht="12.75" x14ac:dyDescent="0.2">
      <c r="A567" s="11"/>
      <c r="B567" s="18"/>
      <c r="C567" s="18"/>
      <c r="D567" s="19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5" s="2" customFormat="1" ht="12.75" x14ac:dyDescent="0.2">
      <c r="A568" s="11"/>
      <c r="B568" s="18"/>
      <c r="C568" s="18"/>
      <c r="D568" s="19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19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5" s="2" customFormat="1" ht="12.75" x14ac:dyDescent="0.2">
      <c r="A570" s="11"/>
      <c r="B570" s="18"/>
      <c r="C570" s="18"/>
      <c r="D570" s="19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19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19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19"/>
      <c r="E573" s="4"/>
      <c r="F573" s="4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19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5" s="2" customFormat="1" ht="12.75" x14ac:dyDescent="0.2">
      <c r="A575" s="11"/>
      <c r="B575" s="18"/>
      <c r="C575" s="18"/>
      <c r="D575" s="19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5" s="2" customFormat="1" ht="12.75" x14ac:dyDescent="0.2">
      <c r="A576" s="11"/>
      <c r="B576" s="18"/>
      <c r="C576" s="18"/>
      <c r="D576" s="19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3"/>
      <c r="F587" s="3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ref="L601:L664" si="8">G601*(I601-(I601*J601)-((I601-(I601*J601))*K601))</f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ref="L665:L728" si="9">G665*(I665-(I665*J665)-((I665-(I665*J665))*K665))</f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14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14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14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14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14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14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14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14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14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14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14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14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14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ref="L729:L792" si="10">G729*(I729-(I729*J729)-((I729-(I729*J729))*K729))</f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ref="L793:L867" si="11">G793*(I793-(I793*J793)-((I793-(I793*J793))*K793))</f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ref="L868:L931" si="12">G868*(I868-(I868*J868)-((I868-(I868*J868))*K868))</f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ref="L932:L995" si="13">G932*(I932-(I932*J932)-((I932-(I932*J932))*K932))</f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x14ac:dyDescent="0.25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x14ac:dyDescent="0.25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x14ac:dyDescent="0.25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x14ac:dyDescent="0.25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x14ac:dyDescent="0.25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x14ac:dyDescent="0.25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x14ac:dyDescent="0.25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x14ac:dyDescent="0.25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x14ac:dyDescent="0.25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x14ac:dyDescent="0.25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x14ac:dyDescent="0.25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ref="L996:L1059" si="14">G996*(I996-(I996*J996)-((I996-(I996*J996))*K996))</f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20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20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20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N1026" s="47"/>
      <c r="O1026" s="48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20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20"/>
      <c r="N1028" s="17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ref="L1060:L1123" si="15">G1060*(I1060-(I1060*J1060)-((I1060-(I1060*J1060))*K1060))</f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ref="L1124:L1187" si="16">G1124*(I1124-(I1124*J1124)-((I1124-(I1124*J1124))*K1124))</f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ref="L1188:L1251" si="17">G1188*(I1188-(I1188*J1188)-((I1188-(I1188*J1188))*K1188))</f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49"/>
      <c r="N1214" s="49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49"/>
      <c r="N1223" s="49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49"/>
      <c r="N1227" s="49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49"/>
      <c r="N1232" s="49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49"/>
      <c r="N1242" s="49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49"/>
      <c r="N1245" s="49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ref="L1252:L1315" si="18">G1252*(I1252-(I1252*J1252)-((I1252-(I1252*J1252))*K1252))</f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49"/>
      <c r="N1255" s="49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49"/>
      <c r="N1265" s="49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49"/>
      <c r="N1269" s="49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49"/>
      <c r="N1272" s="49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49"/>
      <c r="N1280" s="49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49"/>
      <c r="N1287" s="49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>G1288*(I1288-(I1288*J1288)-((I1288-(I1288*J1288))*K1288))</f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>G1289*(I1289-(I1289*J1289)-((I1289-(I1289*J1289))*K1289))</f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>G1290*(I1290-(I1290*J1290)-((I1290-(I1290*J1290))*K1290))</f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>G1291*(I1291-(I1291*J1291)-((I1291-(I1291*J1291))*K1291))</f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>G1292*(I1292-(I1292*J1292)-((I1292-(I1292*J1292))*K1292))</f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ref="L1316:L1379" si="19">G1316*(I1316-(I1316*J1316)-((I1316-(I1316*J1316))*K1316))</f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ref="L1380:L1450" si="20">G1380*(I1380-(I1380*J1380)-((I1380-(I1380*J1380))*K1380))</f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14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ht="15.75" x14ac:dyDescent="0.25">
      <c r="A1466" s="46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ref="L1515:L1578" si="22">G1515*(I1515-(I1515*J1515)-((I1515-(I1515*J1515))*K1515))</f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ref="L1579:L1642" si="23">G1579*(I1579-(I1579*J1579)-((I1579-(I1579*J1579))*K1579))</f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ref="L1643:L1706" si="24">G1643*(I1643-(I1643*J1643)-((I1643-(I1643*J1643))*K1643))</f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 t="s">
        <v>14</v>
      </c>
      <c r="C1659" s="18" t="s">
        <v>14</v>
      </c>
      <c r="D1659" s="19" t="s">
        <v>14</v>
      </c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 t="s">
        <v>14</v>
      </c>
      <c r="C1660" s="18" t="s">
        <v>14</v>
      </c>
      <c r="D1660" s="19" t="s">
        <v>14</v>
      </c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 t="s">
        <v>14</v>
      </c>
      <c r="C1661" s="18" t="s">
        <v>14</v>
      </c>
      <c r="D1661" s="19" t="s">
        <v>14</v>
      </c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 t="s">
        <v>14</v>
      </c>
      <c r="C1662" s="18" t="s">
        <v>14</v>
      </c>
      <c r="D1662" s="19" t="s">
        <v>14</v>
      </c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 t="s">
        <v>14</v>
      </c>
      <c r="C1663" s="18" t="s">
        <v>14</v>
      </c>
      <c r="D1663" s="19" t="s">
        <v>14</v>
      </c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 t="s">
        <v>14</v>
      </c>
      <c r="C1664" s="18" t="s">
        <v>14</v>
      </c>
      <c r="D1664" s="19" t="s">
        <v>14</v>
      </c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 t="s">
        <v>14</v>
      </c>
      <c r="C1665" s="18" t="s">
        <v>14</v>
      </c>
      <c r="D1665" s="19" t="s">
        <v>14</v>
      </c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 t="s">
        <v>14</v>
      </c>
      <c r="C1666" s="18" t="s">
        <v>14</v>
      </c>
      <c r="D1666" s="19" t="s">
        <v>14</v>
      </c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 t="s">
        <v>14</v>
      </c>
      <c r="C1667" s="18" t="s">
        <v>14</v>
      </c>
      <c r="D1667" s="19" t="s">
        <v>14</v>
      </c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 t="s">
        <v>14</v>
      </c>
      <c r="C1668" s="18" t="s">
        <v>14</v>
      </c>
      <c r="D1668" s="19" t="s">
        <v>14</v>
      </c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 t="s">
        <v>14</v>
      </c>
      <c r="C1669" s="18" t="s">
        <v>14</v>
      </c>
      <c r="D1669" s="19" t="s">
        <v>14</v>
      </c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ref="L1707:L1755" si="25">G1707*(I1707-(I1707*J1707)-((I1707-(I1707*J1707))*K1707))</f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tabSelected="1" topLeftCell="E1" zoomScale="90" zoomScaleNormal="90" workbookViewId="0">
      <pane ySplit="3" topLeftCell="A16" activePane="bottomLeft" state="frozen"/>
      <selection pane="bottomLeft" activeCell="L34" sqref="L3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4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5.75" x14ac:dyDescent="0.25">
      <c r="A17" s="60" t="s">
        <v>1225</v>
      </c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45147</v>
      </c>
      <c r="C18" s="12">
        <v>45145</v>
      </c>
      <c r="D18" s="12" t="s">
        <v>1308</v>
      </c>
      <c r="E18" s="5" t="s">
        <v>203</v>
      </c>
      <c r="F18" s="5">
        <v>6</v>
      </c>
      <c r="G18" s="11">
        <v>300</v>
      </c>
      <c r="H18" s="11" t="s">
        <v>131</v>
      </c>
      <c r="I18" s="13">
        <v>12870</v>
      </c>
      <c r="J18" s="14"/>
      <c r="K18" s="14"/>
      <c r="L18" s="17">
        <f t="shared" si="0"/>
        <v>3861000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563</v>
      </c>
      <c r="F19" s="6">
        <v>6</v>
      </c>
      <c r="G19" s="11">
        <v>600</v>
      </c>
      <c r="H19" s="11" t="s">
        <v>131</v>
      </c>
      <c r="I19" s="13">
        <v>6610</v>
      </c>
      <c r="J19" s="14"/>
      <c r="K19" s="14"/>
      <c r="L19" s="17">
        <f t="shared" si="0"/>
        <v>3966000</v>
      </c>
      <c r="M19" s="17">
        <v>0</v>
      </c>
      <c r="N19" s="17">
        <f>SUM(L18:L19)</f>
        <v>7827000</v>
      </c>
    </row>
    <row r="20" spans="1:14" s="2" customFormat="1" ht="12.75" x14ac:dyDescent="0.2">
      <c r="A20" s="11">
        <v>2</v>
      </c>
      <c r="B20" s="12">
        <v>45160</v>
      </c>
      <c r="C20" s="12">
        <v>45159</v>
      </c>
      <c r="D20" s="12" t="s">
        <v>1309</v>
      </c>
      <c r="E20" s="6" t="s">
        <v>563</v>
      </c>
      <c r="F20" s="6">
        <v>10</v>
      </c>
      <c r="G20" s="11">
        <v>1000</v>
      </c>
      <c r="H20" s="11" t="s">
        <v>131</v>
      </c>
      <c r="I20" s="13">
        <v>6610</v>
      </c>
      <c r="J20" s="14"/>
      <c r="K20" s="14"/>
      <c r="L20" s="17">
        <f t="shared" si="0"/>
        <v>6610000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203</v>
      </c>
      <c r="F21" s="5">
        <v>6</v>
      </c>
      <c r="G21" s="11">
        <v>300</v>
      </c>
      <c r="H21" s="11" t="s">
        <v>131</v>
      </c>
      <c r="I21" s="13">
        <v>12870</v>
      </c>
      <c r="J21" s="14"/>
      <c r="K21" s="14"/>
      <c r="L21" s="17">
        <f t="shared" si="0"/>
        <v>3861000</v>
      </c>
      <c r="M21" s="17">
        <v>0</v>
      </c>
      <c r="N21" s="17">
        <f>SUM(L20:L21)</f>
        <v>10471000</v>
      </c>
    </row>
    <row r="22" spans="1:14" s="2" customFormat="1" ht="15.75" x14ac:dyDescent="0.25">
      <c r="A22" s="60" t="s">
        <v>1512</v>
      </c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>
        <v>1</v>
      </c>
      <c r="B23" s="12">
        <v>45234</v>
      </c>
      <c r="C23" s="12">
        <v>45233</v>
      </c>
      <c r="D23" s="12" t="s">
        <v>1627</v>
      </c>
      <c r="E23" s="5" t="s">
        <v>1187</v>
      </c>
      <c r="F23" s="5">
        <v>12</v>
      </c>
      <c r="G23" s="11">
        <v>240</v>
      </c>
      <c r="H23" s="11" t="s">
        <v>152</v>
      </c>
      <c r="I23" s="13">
        <v>14900</v>
      </c>
      <c r="J23" s="14"/>
      <c r="K23" s="14"/>
      <c r="L23" s="17">
        <f t="shared" si="0"/>
        <v>3576000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1188</v>
      </c>
      <c r="F24" s="5">
        <v>6</v>
      </c>
      <c r="G24" s="11">
        <v>60</v>
      </c>
      <c r="H24" s="11" t="s">
        <v>152</v>
      </c>
      <c r="I24" s="13">
        <v>29900</v>
      </c>
      <c r="J24" s="14"/>
      <c r="K24" s="14"/>
      <c r="L24" s="17">
        <f t="shared" si="0"/>
        <v>1794000</v>
      </c>
      <c r="M24" s="17">
        <v>0</v>
      </c>
      <c r="N24" s="17">
        <f>SUM(L23:L24)</f>
        <v>5370000</v>
      </c>
    </row>
    <row r="25" spans="1:14" s="2" customFormat="1" ht="12.75" x14ac:dyDescent="0.2">
      <c r="A25" s="11">
        <v>2</v>
      </c>
      <c r="B25" s="12">
        <v>45239</v>
      </c>
      <c r="C25" s="12">
        <v>45237</v>
      </c>
      <c r="D25" s="12" t="s">
        <v>1628</v>
      </c>
      <c r="E25" s="6" t="s">
        <v>1187</v>
      </c>
      <c r="F25" s="6">
        <v>3</v>
      </c>
      <c r="G25" s="11">
        <v>60</v>
      </c>
      <c r="H25" s="11" t="s">
        <v>152</v>
      </c>
      <c r="I25" s="13">
        <v>14900</v>
      </c>
      <c r="J25" s="14"/>
      <c r="K25" s="14"/>
      <c r="L25" s="17">
        <f t="shared" si="0"/>
        <v>894000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5" t="s">
        <v>1188</v>
      </c>
      <c r="F26" s="5">
        <v>12</v>
      </c>
      <c r="G26" s="11">
        <v>120</v>
      </c>
      <c r="H26" s="11" t="s">
        <v>152</v>
      </c>
      <c r="I26" s="13">
        <v>29900</v>
      </c>
      <c r="J26" s="14"/>
      <c r="K26" s="14"/>
      <c r="L26" s="17">
        <f t="shared" si="0"/>
        <v>3588000</v>
      </c>
      <c r="M26" s="17">
        <v>0</v>
      </c>
      <c r="N26" s="17">
        <f>SUM(L25:L26)</f>
        <v>4482000</v>
      </c>
    </row>
    <row r="27" spans="1:14" s="2" customFormat="1" ht="12.75" x14ac:dyDescent="0.2">
      <c r="A27" s="11">
        <v>3</v>
      </c>
      <c r="B27" s="12">
        <v>45243</v>
      </c>
      <c r="C27" s="12">
        <v>45240</v>
      </c>
      <c r="D27" s="12" t="s">
        <v>1629</v>
      </c>
      <c r="E27" s="5" t="s">
        <v>563</v>
      </c>
      <c r="F27" s="5">
        <v>10</v>
      </c>
      <c r="G27" s="11">
        <v>1000</v>
      </c>
      <c r="H27" s="11" t="s">
        <v>131</v>
      </c>
      <c r="I27" s="13">
        <v>6610</v>
      </c>
      <c r="J27" s="14"/>
      <c r="K27" s="14"/>
      <c r="L27" s="17">
        <f t="shared" si="0"/>
        <v>6610000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203</v>
      </c>
      <c r="F28" s="5">
        <v>6</v>
      </c>
      <c r="G28" s="11">
        <v>300</v>
      </c>
      <c r="H28" s="11" t="s">
        <v>131</v>
      </c>
      <c r="I28" s="13">
        <v>12870</v>
      </c>
      <c r="J28" s="14"/>
      <c r="K28" s="14"/>
      <c r="L28" s="17">
        <f t="shared" si="0"/>
        <v>3861000</v>
      </c>
      <c r="M28" s="17">
        <v>0</v>
      </c>
      <c r="N28" s="17">
        <f>SUM(L27:L28)</f>
        <v>10471000</v>
      </c>
    </row>
    <row r="29" spans="1:14" s="2" customFormat="1" ht="12.75" x14ac:dyDescent="0.2">
      <c r="A29" s="11">
        <v>4</v>
      </c>
      <c r="B29" s="12">
        <v>45245</v>
      </c>
      <c r="C29" s="12">
        <v>45243</v>
      </c>
      <c r="D29" s="15" t="s">
        <v>1630</v>
      </c>
      <c r="E29" s="5" t="s">
        <v>1187</v>
      </c>
      <c r="F29" s="5">
        <v>36</v>
      </c>
      <c r="G29" s="11">
        <v>720</v>
      </c>
      <c r="H29" s="11" t="s">
        <v>152</v>
      </c>
      <c r="I29" s="13">
        <v>14900</v>
      </c>
      <c r="J29" s="14"/>
      <c r="K29" s="14"/>
      <c r="L29" s="17">
        <f t="shared" si="0"/>
        <v>10728000</v>
      </c>
      <c r="M29" s="17">
        <v>0</v>
      </c>
      <c r="N29" s="17">
        <f>SUM(L29)</f>
        <v>10728000</v>
      </c>
    </row>
    <row r="30" spans="1:14" s="2" customFormat="1" ht="15.75" x14ac:dyDescent="0.25">
      <c r="A30" s="60" t="s">
        <v>1634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45273</v>
      </c>
      <c r="C31" s="12">
        <v>45272</v>
      </c>
      <c r="D31" s="12" t="s">
        <v>1718</v>
      </c>
      <c r="E31" s="5" t="s">
        <v>1187</v>
      </c>
      <c r="F31" s="5">
        <v>15</v>
      </c>
      <c r="G31" s="11">
        <v>300</v>
      </c>
      <c r="H31" s="11" t="s">
        <v>152</v>
      </c>
      <c r="I31" s="13">
        <v>14900</v>
      </c>
      <c r="J31" s="14"/>
      <c r="K31" s="14"/>
      <c r="L31" s="17">
        <f t="shared" si="0"/>
        <v>4470000</v>
      </c>
      <c r="M31" s="17">
        <v>0</v>
      </c>
      <c r="N31" s="17">
        <f>SUM(L31)</f>
        <v>4470000</v>
      </c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6"/>
      <c r="F42" s="6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8"/>
      <c r="F45" s="8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8"/>
      <c r="F46" s="8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5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6"/>
      <c r="F53" s="6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42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43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5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5"/>
      <c r="E60" s="8"/>
      <c r="F60" s="8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5"/>
      <c r="F64" s="5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ref="L65:L128" si="1">G65*(I65-(I65*J65)-((I65-(I65*J65))*K65))</f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8"/>
      <c r="F74" s="8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8"/>
      <c r="F86" s="8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5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0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5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8"/>
      <c r="F106" s="8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zoomScale="90" zoomScaleNormal="90" workbookViewId="0">
      <pane ySplit="3" topLeftCell="A4" activePane="bottomLeft" state="frozen"/>
      <selection pane="bottomLeft" activeCell="A15" sqref="A1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7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5.75" x14ac:dyDescent="0.25">
      <c r="A10" s="89" t="s">
        <v>1225</v>
      </c>
      <c r="B10" s="61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45149</v>
      </c>
      <c r="C11" s="12">
        <v>45148</v>
      </c>
      <c r="D11" s="12" t="s">
        <v>1310</v>
      </c>
      <c r="E11" s="5" t="s">
        <v>1211</v>
      </c>
      <c r="F11" s="5">
        <v>5</v>
      </c>
      <c r="G11" s="11">
        <v>900</v>
      </c>
      <c r="H11" s="11" t="s">
        <v>131</v>
      </c>
      <c r="I11" s="13">
        <v>5485</v>
      </c>
      <c r="J11" s="14">
        <v>0.1</v>
      </c>
      <c r="K11" s="14">
        <v>0.1</v>
      </c>
      <c r="L11" s="17">
        <f t="shared" si="0"/>
        <v>3998565.0000000005</v>
      </c>
      <c r="M11" s="17">
        <v>0</v>
      </c>
      <c r="N11" s="17">
        <f>SUM(L11)</f>
        <v>3998565.0000000005</v>
      </c>
    </row>
    <row r="12" spans="1:14" s="2" customFormat="1" ht="15.75" x14ac:dyDescent="0.25">
      <c r="A12" s="89" t="s">
        <v>1508</v>
      </c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/>
      <c r="M12" s="17"/>
      <c r="N12" s="17"/>
    </row>
    <row r="13" spans="1:14" s="2" customFormat="1" ht="12.75" x14ac:dyDescent="0.2">
      <c r="A13" s="11">
        <v>1</v>
      </c>
      <c r="B13" s="12">
        <v>45231</v>
      </c>
      <c r="C13" s="12">
        <v>45230</v>
      </c>
      <c r="D13" s="15"/>
      <c r="E13" s="5" t="s">
        <v>1509</v>
      </c>
      <c r="F13" s="5">
        <v>5</v>
      </c>
      <c r="G13" s="11">
        <v>4500</v>
      </c>
      <c r="H13" s="11" t="s">
        <v>131</v>
      </c>
      <c r="I13" s="13">
        <v>2200</v>
      </c>
      <c r="J13" s="14">
        <v>0.1</v>
      </c>
      <c r="K13" s="14">
        <v>0.1</v>
      </c>
      <c r="L13" s="17">
        <f t="shared" si="0"/>
        <v>8019000</v>
      </c>
      <c r="M13" s="17"/>
      <c r="N13" s="17"/>
    </row>
    <row r="14" spans="1:14" s="2" customFormat="1" ht="12.75" x14ac:dyDescent="0.2">
      <c r="A14" s="11" t="s">
        <v>14</v>
      </c>
      <c r="B14" s="12" t="s">
        <v>14</v>
      </c>
      <c r="C14" s="12" t="s">
        <v>14</v>
      </c>
      <c r="D14" s="12" t="s">
        <v>14</v>
      </c>
      <c r="E14" s="5" t="s">
        <v>1510</v>
      </c>
      <c r="F14" s="5">
        <v>5</v>
      </c>
      <c r="G14" s="11">
        <v>3750</v>
      </c>
      <c r="H14" s="11" t="s">
        <v>131</v>
      </c>
      <c r="I14" s="13">
        <v>2600</v>
      </c>
      <c r="J14" s="14">
        <v>0.1</v>
      </c>
      <c r="K14" s="14">
        <v>0.1</v>
      </c>
      <c r="L14" s="17">
        <f t="shared" si="0"/>
        <v>7897500</v>
      </c>
      <c r="M14" s="17">
        <v>0</v>
      </c>
      <c r="N14" s="17">
        <f>SUM(L13:L14)</f>
        <v>15916500</v>
      </c>
    </row>
    <row r="15" spans="1:14" s="2" customFormat="1" ht="15.75" x14ac:dyDescent="0.25">
      <c r="A15" s="89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90"/>
      <c r="E20" s="91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90"/>
      <c r="E21" s="91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90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90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90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8"/>
      <c r="F27" s="8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</sheetData>
  <pageMargins left="0.21" right="0.12" top="0.16" bottom="0.75" header="0.12" footer="0.3"/>
  <pageSetup paperSize="14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6"/>
  <sheetViews>
    <sheetView zoomScale="90" zoomScaleNormal="90" workbookViewId="0">
      <pane ySplit="3" topLeftCell="A4" activePane="bottomLeft" state="frozen"/>
      <selection pane="bottomLeft" activeCell="N6" sqref="N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1419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ht="15.75" x14ac:dyDescent="0.25">
      <c r="A4" s="60" t="s">
        <v>1330</v>
      </c>
      <c r="B4" s="12"/>
      <c r="C4" s="12"/>
      <c r="D4" s="15"/>
      <c r="E4" s="6"/>
      <c r="F4" s="6"/>
      <c r="G4" s="11"/>
      <c r="H4" s="11"/>
      <c r="I4" s="13"/>
      <c r="J4" s="14"/>
      <c r="K4" s="14"/>
      <c r="L4" s="17">
        <f t="shared" ref="L4:L17" si="0">G4*(I4-(I4*J4)-((I4-(I4*J4))*K4))</f>
        <v>0</v>
      </c>
      <c r="M4" s="17"/>
      <c r="N4" s="17"/>
    </row>
    <row r="5" spans="1:14" s="2" customFormat="1" ht="12.75" x14ac:dyDescent="0.2">
      <c r="A5" s="11">
        <v>1</v>
      </c>
      <c r="B5" s="12">
        <v>45180</v>
      </c>
      <c r="C5" s="12">
        <v>45176</v>
      </c>
      <c r="D5" s="15" t="s">
        <v>1420</v>
      </c>
      <c r="E5" s="8" t="s">
        <v>1421</v>
      </c>
      <c r="F5" s="8">
        <v>1</v>
      </c>
      <c r="G5" s="11">
        <v>60</v>
      </c>
      <c r="H5" s="11" t="s">
        <v>1422</v>
      </c>
      <c r="I5" s="13">
        <v>60811</v>
      </c>
      <c r="J5" s="14">
        <v>0.2</v>
      </c>
      <c r="K5" s="14"/>
      <c r="L5" s="17">
        <f t="shared" si="0"/>
        <v>2918928</v>
      </c>
      <c r="M5" s="17">
        <v>0</v>
      </c>
      <c r="N5" s="17">
        <f>SUM(L5:M5)</f>
        <v>2918928</v>
      </c>
    </row>
    <row r="6" spans="1:14" s="2" customFormat="1" ht="15.75" x14ac:dyDescent="0.25">
      <c r="A6" s="60"/>
      <c r="B6" s="12"/>
      <c r="C6" s="12"/>
      <c r="D6" s="12"/>
      <c r="E6" s="8"/>
      <c r="F6" s="8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8"/>
      <c r="F11" s="8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8"/>
      <c r="F18" s="8"/>
      <c r="G18" s="11"/>
      <c r="H18" s="11"/>
      <c r="I18" s="13"/>
      <c r="J18" s="14"/>
      <c r="K18" s="14"/>
      <c r="L18" s="17">
        <f t="shared" ref="L18:L81" si="1">G18*(I18-(I18*J18)-((I18-(I18*J18))*K18))</f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6"/>
      <c r="F19" s="6"/>
      <c r="G19" s="11"/>
      <c r="H19" s="11"/>
      <c r="I19" s="13"/>
      <c r="J19" s="14"/>
      <c r="K19" s="14"/>
      <c r="L19" s="17">
        <f t="shared" si="1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1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1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1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6"/>
      <c r="F23" s="6"/>
      <c r="G23" s="11"/>
      <c r="H23" s="11"/>
      <c r="I23" s="13"/>
      <c r="J23" s="14"/>
      <c r="K23" s="14"/>
      <c r="L23" s="17">
        <f t="shared" si="1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6"/>
      <c r="F24" s="6"/>
      <c r="G24" s="11"/>
      <c r="H24" s="11"/>
      <c r="I24" s="13"/>
      <c r="J24" s="14"/>
      <c r="K24" s="14"/>
      <c r="L24" s="17">
        <f t="shared" si="1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1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1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1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1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6"/>
      <c r="F29" s="6"/>
      <c r="G29" s="11"/>
      <c r="H29" s="11"/>
      <c r="I29" s="13"/>
      <c r="J29" s="14"/>
      <c r="K29" s="14"/>
      <c r="L29" s="17">
        <f t="shared" si="1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0"/>
      <c r="J30" s="14"/>
      <c r="K30" s="14"/>
      <c r="L30" s="17">
        <f t="shared" si="1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1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1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6"/>
      <c r="F33" s="6"/>
      <c r="G33" s="11"/>
      <c r="H33" s="11"/>
      <c r="I33" s="13"/>
      <c r="J33" s="14"/>
      <c r="K33" s="14"/>
      <c r="L33" s="17">
        <f t="shared" si="1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1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0"/>
      <c r="J35" s="14"/>
      <c r="K35" s="14"/>
      <c r="L35" s="17">
        <f t="shared" si="1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0"/>
      <c r="J36" s="14"/>
      <c r="K36" s="14"/>
      <c r="L36" s="17">
        <f t="shared" si="1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0"/>
      <c r="J37" s="14"/>
      <c r="K37" s="14"/>
      <c r="L37" s="17">
        <f t="shared" si="1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1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6"/>
      <c r="F39" s="6"/>
      <c r="G39" s="11"/>
      <c r="H39" s="11"/>
      <c r="I39" s="13"/>
      <c r="J39" s="14"/>
      <c r="K39" s="14"/>
      <c r="L39" s="17">
        <f t="shared" si="1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1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1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1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6"/>
      <c r="F43" s="6"/>
      <c r="G43" s="11"/>
      <c r="H43" s="11"/>
      <c r="I43" s="13"/>
      <c r="J43" s="14"/>
      <c r="K43" s="14"/>
      <c r="L43" s="17">
        <f t="shared" si="1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1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1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1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1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1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6"/>
      <c r="F49" s="6"/>
      <c r="G49" s="11"/>
      <c r="H49" s="11"/>
      <c r="I49" s="13"/>
      <c r="J49" s="14"/>
      <c r="K49" s="14"/>
      <c r="L49" s="17">
        <f t="shared" si="1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1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1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1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1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1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1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5"/>
      <c r="F56" s="5"/>
      <c r="G56" s="11"/>
      <c r="H56" s="11"/>
      <c r="I56" s="13"/>
      <c r="J56" s="14"/>
      <c r="K56" s="14"/>
      <c r="L56" s="17">
        <f t="shared" si="1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5"/>
      <c r="E57" s="6"/>
      <c r="F57" s="6"/>
      <c r="G57" s="11"/>
      <c r="H57" s="11"/>
      <c r="I57" s="13"/>
      <c r="J57" s="14"/>
      <c r="K57" s="14"/>
      <c r="L57" s="17">
        <f t="shared" si="1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1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1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1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1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6"/>
      <c r="F63" s="6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ref="L82:L108" si="2">G82*(I82-(I82*J82)-((I82-(I82*J82))*K82))</f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7"/>
      <c r="F86" s="7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0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0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>G109*(I109-(I109*J109)-((I109-(I109*J109))*K109))</f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>G110*(I110-(I110*J110)-((I110-(I110*J110))*K110))</f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ref="L111:L174" si="3">G111*(I111-(I111*J111)-((I111-(I111*J111))*K111))</f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8"/>
      <c r="F112" s="8"/>
      <c r="G112" s="11"/>
      <c r="H112" s="11"/>
      <c r="I112" s="13"/>
      <c r="J112" s="14"/>
      <c r="K112" s="14"/>
      <c r="L112" s="17">
        <f t="shared" si="3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3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3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3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3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3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3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3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5"/>
      <c r="E120" s="5"/>
      <c r="F120" s="5"/>
      <c r="G120" s="11"/>
      <c r="H120" s="11"/>
      <c r="I120" s="13"/>
      <c r="J120" s="14"/>
      <c r="K120" s="14"/>
      <c r="L120" s="17">
        <f t="shared" si="3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3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3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3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3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7"/>
      <c r="F125" s="7"/>
      <c r="G125" s="11"/>
      <c r="H125" s="11"/>
      <c r="I125" s="13"/>
      <c r="J125" s="14"/>
      <c r="K125" s="14"/>
      <c r="L125" s="17">
        <f t="shared" si="3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8"/>
      <c r="F126" s="8"/>
      <c r="G126" s="11"/>
      <c r="H126" s="11"/>
      <c r="I126" s="13"/>
      <c r="J126" s="14"/>
      <c r="K126" s="14"/>
      <c r="L126" s="17">
        <f t="shared" si="3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3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3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3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9"/>
      <c r="F130" s="9"/>
      <c r="G130" s="11"/>
      <c r="H130" s="11"/>
      <c r="I130" s="13"/>
      <c r="J130" s="14"/>
      <c r="K130" s="14"/>
      <c r="L130" s="17">
        <f t="shared" si="3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3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8"/>
      <c r="F132" s="8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8"/>
      <c r="F133" s="8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5"/>
      <c r="E137" s="8"/>
      <c r="F137" s="8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8"/>
      <c r="F138" s="8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8"/>
      <c r="F144" s="8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8"/>
      <c r="F145" s="8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8"/>
      <c r="F146" s="8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8"/>
      <c r="F149" s="8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8"/>
      <c r="F150" s="8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6"/>
      <c r="F163" s="6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6"/>
      <c r="F167" s="6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6"/>
      <c r="F168" s="6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6"/>
      <c r="F169" s="6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ref="L175:L355" si="4">G175*(I175-(I175*J175)-((I175-(I175*J175))*K175))</f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9"/>
      <c r="F236" s="9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6"/>
      <c r="F238" s="6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6"/>
      <c r="F245" s="6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6"/>
      <c r="F249" s="6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6"/>
      <c r="F250" s="6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8"/>
      <c r="F258" s="8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8"/>
      <c r="F271" s="8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6"/>
      <c r="F273" s="6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8"/>
      <c r="F289" s="8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6"/>
      <c r="F314" s="6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6"/>
      <c r="F315" s="6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5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5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8"/>
      <c r="F333" s="8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ref="L356:L419" si="5">G356*(I356-(I356*J356)-((I356-(I356*J356))*K356))</f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8"/>
      <c r="F357" s="8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6"/>
      <c r="F358" s="6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5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8"/>
      <c r="F379" s="8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6"/>
      <c r="E403" s="5"/>
      <c r="F403" s="5"/>
      <c r="G403" s="11"/>
      <c r="H403" s="11"/>
      <c r="I403" s="13"/>
      <c r="J403" s="6"/>
      <c r="K403" s="6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5"/>
      <c r="F404" s="5"/>
      <c r="G404" s="11"/>
      <c r="H404" s="11"/>
      <c r="I404" s="13"/>
      <c r="J404" s="6"/>
      <c r="K404" s="6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6"/>
      <c r="F405" s="6"/>
      <c r="G405" s="11"/>
      <c r="H405" s="11"/>
      <c r="I405" s="13"/>
      <c r="J405" s="6"/>
      <c r="K405" s="6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8"/>
      <c r="C406" s="18"/>
      <c r="D406" s="11"/>
      <c r="E406" s="6"/>
      <c r="F406" s="6"/>
      <c r="G406" s="11"/>
      <c r="H406" s="11"/>
      <c r="I406" s="13"/>
      <c r="J406" s="6"/>
      <c r="K406" s="6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8"/>
      <c r="C412" s="18"/>
      <c r="D412" s="11"/>
      <c r="E412" s="6"/>
      <c r="F412" s="6"/>
      <c r="G412" s="11"/>
      <c r="H412" s="11"/>
      <c r="I412" s="13"/>
      <c r="J412" s="6"/>
      <c r="K412" s="6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8"/>
      <c r="C413" s="18"/>
      <c r="D413" s="11"/>
      <c r="E413" s="6"/>
      <c r="F413" s="6"/>
      <c r="G413" s="11"/>
      <c r="H413" s="11"/>
      <c r="I413" s="13"/>
      <c r="J413" s="6"/>
      <c r="K413" s="6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8"/>
      <c r="C414" s="18"/>
      <c r="D414" s="11"/>
      <c r="E414" s="5"/>
      <c r="F414" s="5"/>
      <c r="G414" s="11"/>
      <c r="H414" s="11"/>
      <c r="I414" s="13"/>
      <c r="J414" s="6"/>
      <c r="K414" s="6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6"/>
      <c r="F420" s="6"/>
      <c r="G420" s="11"/>
      <c r="H420" s="11"/>
      <c r="I420" s="13"/>
      <c r="J420" s="14"/>
      <c r="K420" s="14"/>
      <c r="L420" s="17">
        <f t="shared" ref="L420:L483" si="6">G420*(I420-(I420*J420)-((I420-(I420*J420))*K420))</f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6"/>
      <c r="F423" s="6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8"/>
      <c r="C425" s="18"/>
      <c r="D425" s="11"/>
      <c r="E425" s="6"/>
      <c r="F425" s="6"/>
      <c r="G425" s="11"/>
      <c r="H425" s="11"/>
      <c r="I425" s="13"/>
      <c r="J425" s="6"/>
      <c r="K425" s="6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8"/>
      <c r="C426" s="18"/>
      <c r="D426" s="11"/>
      <c r="E426" s="5"/>
      <c r="F426" s="5"/>
      <c r="G426" s="11"/>
      <c r="H426" s="11"/>
      <c r="I426" s="13"/>
      <c r="J426" s="6"/>
      <c r="K426" s="6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8"/>
      <c r="C427" s="18"/>
      <c r="D427" s="11"/>
      <c r="E427" s="5"/>
      <c r="F427" s="5"/>
      <c r="G427" s="11"/>
      <c r="H427" s="11"/>
      <c r="I427" s="13"/>
      <c r="J427" s="6"/>
      <c r="K427" s="6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8"/>
      <c r="C428" s="18"/>
      <c r="D428" s="11"/>
      <c r="E428" s="6"/>
      <c r="F428" s="6"/>
      <c r="G428" s="11"/>
      <c r="H428" s="11"/>
      <c r="I428" s="13"/>
      <c r="J428" s="6"/>
      <c r="K428" s="6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8"/>
      <c r="C429" s="18"/>
      <c r="D429" s="11"/>
      <c r="E429" s="6"/>
      <c r="F429" s="6"/>
      <c r="G429" s="11"/>
      <c r="H429" s="11"/>
      <c r="I429" s="13"/>
      <c r="J429" s="6"/>
      <c r="K429" s="6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6"/>
      <c r="E430" s="6"/>
      <c r="F430" s="6"/>
      <c r="G430" s="11"/>
      <c r="H430" s="11"/>
      <c r="I430" s="13"/>
      <c r="J430" s="6"/>
      <c r="K430" s="6"/>
      <c r="L430" s="17">
        <f>G430*(I430-(I430*J430)-((I430-(I430*J430))*K430))</f>
        <v>0</v>
      </c>
      <c r="M430" s="17"/>
      <c r="N430" s="17"/>
    </row>
    <row r="431" spans="1:14" s="2" customFormat="1" ht="12.75" x14ac:dyDescent="0.2">
      <c r="A431" s="11"/>
      <c r="B431" s="18"/>
      <c r="C431" s="18"/>
      <c r="D431" s="11"/>
      <c r="E431" s="6"/>
      <c r="F431" s="6"/>
      <c r="G431" s="11"/>
      <c r="H431" s="11"/>
      <c r="I431" s="13"/>
      <c r="J431" s="6"/>
      <c r="K431" s="6"/>
      <c r="L431" s="17">
        <f>G431*(I431-(I431*J431)-((I431-(I431*J431))*K431))</f>
        <v>0</v>
      </c>
      <c r="M431" s="17"/>
      <c r="N431" s="17"/>
    </row>
    <row r="432" spans="1:14" s="2" customFormat="1" ht="12.75" x14ac:dyDescent="0.2">
      <c r="A432" s="11"/>
      <c r="B432" s="18"/>
      <c r="C432" s="18"/>
      <c r="D432" s="11"/>
      <c r="E432" s="8"/>
      <c r="F432" s="8"/>
      <c r="G432" s="11"/>
      <c r="H432" s="11"/>
      <c r="I432" s="13"/>
      <c r="J432" s="6"/>
      <c r="K432" s="6"/>
      <c r="L432" s="17">
        <f>G432*(I432-(I432*J432)-((I432-(I432*J432))*K432))</f>
        <v>0</v>
      </c>
      <c r="M432" s="17"/>
      <c r="N432" s="17"/>
    </row>
    <row r="433" spans="1:14" s="2" customFormat="1" ht="12.75" x14ac:dyDescent="0.2">
      <c r="A433" s="11"/>
      <c r="B433" s="18"/>
      <c r="C433" s="18"/>
      <c r="D433" s="11"/>
      <c r="E433" s="8"/>
      <c r="F433" s="8"/>
      <c r="G433" s="11"/>
      <c r="H433" s="11"/>
      <c r="I433" s="13"/>
      <c r="J433" s="6"/>
      <c r="K433" s="6"/>
      <c r="L433" s="17">
        <f>G433*(I433-(I433*J433)-((I433-(I433*J433))*K433))</f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5"/>
      <c r="E434" s="6"/>
      <c r="F434" s="6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6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6"/>
      <c r="F437" s="6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6"/>
      <c r="E439" s="6"/>
      <c r="F439" s="6"/>
      <c r="G439" s="11"/>
      <c r="H439" s="11"/>
      <c r="I439" s="13"/>
      <c r="J439" s="6"/>
      <c r="K439" s="6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8"/>
      <c r="F444" s="8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5"/>
      <c r="F445" s="5"/>
      <c r="G445" s="11"/>
      <c r="H445" s="11"/>
      <c r="I445" s="13"/>
      <c r="J445" s="6"/>
      <c r="K445" s="6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5"/>
      <c r="F446" s="5"/>
      <c r="G446" s="11"/>
      <c r="H446" s="11"/>
      <c r="I446" s="13"/>
      <c r="J446" s="6"/>
      <c r="K446" s="6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6"/>
      <c r="F448" s="6"/>
      <c r="G448" s="11"/>
      <c r="H448" s="11"/>
      <c r="I448" s="13"/>
      <c r="J448" s="6"/>
      <c r="K448" s="6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6"/>
      <c r="F455" s="6"/>
      <c r="G455" s="11"/>
      <c r="H455" s="11"/>
      <c r="I455" s="13"/>
      <c r="J455" s="6"/>
      <c r="K455" s="6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5"/>
      <c r="F457" s="5"/>
      <c r="G457" s="11"/>
      <c r="H457" s="11"/>
      <c r="I457" s="13"/>
      <c r="J457" s="6"/>
      <c r="K457" s="6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6"/>
      <c r="E458" s="6"/>
      <c r="F458" s="6"/>
      <c r="G458" s="11"/>
      <c r="H458" s="11"/>
      <c r="I458" s="13"/>
      <c r="J458" s="6"/>
      <c r="K458" s="6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1"/>
      <c r="E459" s="6"/>
      <c r="F459" s="6"/>
      <c r="G459" s="11"/>
      <c r="H459" s="11"/>
      <c r="I459" s="13"/>
      <c r="J459" s="6"/>
      <c r="K459" s="6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8"/>
      <c r="F463" s="8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6"/>
      <c r="G464" s="11"/>
      <c r="H464" s="11"/>
      <c r="I464" s="13"/>
      <c r="J464" s="14"/>
      <c r="K464" s="14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2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2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2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21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21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21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21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21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2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5"/>
      <c r="F484" s="5"/>
      <c r="G484" s="11"/>
      <c r="H484" s="11"/>
      <c r="I484" s="13"/>
      <c r="J484" s="6"/>
      <c r="K484" s="6"/>
      <c r="L484" s="17">
        <f t="shared" ref="L484:L547" si="7"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21"/>
      <c r="E488" s="6"/>
      <c r="F488" s="6"/>
      <c r="G488" s="11"/>
      <c r="H488" s="11"/>
      <c r="I488" s="13"/>
      <c r="J488" s="14"/>
      <c r="K488" s="14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7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21"/>
      <c r="E493" s="6"/>
      <c r="F493" s="6"/>
      <c r="G493" s="11"/>
      <c r="H493" s="11"/>
      <c r="I493" s="13"/>
      <c r="J493" s="6"/>
      <c r="K493" s="6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5"/>
      <c r="F494" s="5"/>
      <c r="G494" s="11"/>
      <c r="H494" s="11"/>
      <c r="I494" s="13"/>
      <c r="J494" s="6"/>
      <c r="K494" s="6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6"/>
      <c r="F496" s="6"/>
      <c r="G496" s="11"/>
      <c r="H496" s="11"/>
      <c r="I496" s="13"/>
      <c r="J496" s="6"/>
      <c r="K496" s="6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21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21"/>
      <c r="E503" s="6"/>
      <c r="F503" s="6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20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2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5"/>
      <c r="F514" s="5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ref="L548:L611" si="8">G548*(I548-(I548*J548)-((I548-(I548*J548))*K548))</f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8"/>
        <v>0</v>
      </c>
      <c r="M560" s="17"/>
      <c r="N560" s="17"/>
    </row>
    <row r="561" spans="1:15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5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5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5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8"/>
        <v>0</v>
      </c>
      <c r="M569" s="17"/>
      <c r="N569" s="17"/>
    </row>
    <row r="570" spans="1:15" s="1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8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5" s="2" customFormat="1" ht="12.75" x14ac:dyDescent="0.2">
      <c r="A575" s="11"/>
      <c r="B575" s="23"/>
      <c r="C575" s="18"/>
      <c r="D575" s="19"/>
      <c r="E575" s="3"/>
      <c r="F575" s="3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5" s="2" customFormat="1" ht="12.75" x14ac:dyDescent="0.2">
      <c r="A576" s="11"/>
      <c r="B576" s="23"/>
      <c r="C576" s="18"/>
      <c r="D576" s="19"/>
      <c r="E576" s="3"/>
      <c r="F576" s="3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  <c r="O576" s="24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4"/>
      <c r="F584" s="4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6"/>
      <c r="F589" s="6"/>
      <c r="G589" s="11"/>
      <c r="H589" s="11"/>
      <c r="I589" s="13"/>
      <c r="J589" s="6"/>
      <c r="K589" s="6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3"/>
      <c r="F598" s="3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ref="L612:L675" si="9">G612*(I612-(I612*J612)-((I612-(I612*J612))*K612))</f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ref="L676:L739" si="10">G676*(I676-(I676*J676)-((I676-(I676*J676))*K676))</f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14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14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ref="L740:L803" si="11">G740*(I740-(I740*J740)-((I740-(I740*J740))*K740))</f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ref="L804:L878" si="12">G804*(I804-(I804*J804)-((I804-(I804*J804))*K804))</f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ref="L879:L942" si="13">G879*(I879-(I879*J879)-((I879-(I879*J879))*K879))</f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ref="L943:L1006" si="14">G943*(I943-(I943*J943)-((I943-(I943*J943))*K943))</f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ref="L1007:L1070" si="15">G1007*(I1007-(I1007*J1007)-((I1007-(I1007*J1007))*K1007))</f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20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20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20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N1037" s="47"/>
      <c r="O1037" s="48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20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20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ref="L1071:L1134" si="16">G1071*(I1071-(I1071*J1071)-((I1071-(I1071*J1071))*K1071))</f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ref="L1135:L1198" si="17">G1135*(I1135-(I1135*J1135)-((I1135-(I1135*J1135))*K1135))</f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ref="L1199:L1262" si="18">G1199*(I1199-(I1199*J1199)-((I1199-(I1199*J1199))*K1199))</f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49"/>
      <c r="N1238" s="49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49"/>
      <c r="N1243" s="49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49"/>
      <c r="N1253" s="49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49"/>
      <c r="N1256" s="49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ref="L1263:L1326" si="19">G1263*(I1263-(I1263*J1263)-((I1263-(I1263*J1263))*K1263))</f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49"/>
      <c r="N1266" s="49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49"/>
      <c r="N1280" s="49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>G1299*(I1299-(I1299*J1299)-((I1299-(I1299*J1299))*K1299))</f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>G1300*(I1300-(I1300*J1300)-((I1300-(I1300*J1300))*K1300))</f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>G1301*(I1301-(I1301*J1301)-((I1301-(I1301*J1301))*K1301))</f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>G1302*(I1302-(I1302*J1302)-((I1302-(I1302*J1302))*K1302))</f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>G1303*(I1303-(I1303*J1303)-((I1303-(I1303*J1303))*K1303))</f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ref="L1327:L1390" si="20">G1327*(I1327-(I1327*J1327)-((I1327-(I1327*J1327))*K1327))</f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ref="L1391:L1461" si="21">G1391*(I1391-(I1391*J1391)-((I1391-(I1391*J1391))*K1391))</f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ref="L1462:L1525" si="22">G1462*(I1462-(I1462*J1462)-((I1462-(I1462*J1462))*K1462))</f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ht="15.75" x14ac:dyDescent="0.25">
      <c r="A1477" s="46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ref="L1526:L1589" si="23">G1526*(I1526-(I1526*J1526)-((I1526-(I1526*J1526))*K1526))</f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ref="L1590:L1653" si="24">G1590*(I1590-(I1590*J1590)-((I1590-(I1590*J1590))*K1590))</f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ref="L1654:L1717" si="25">G1654*(I1654-(I1654*J1654)-((I1654-(I1654*J1654))*K1654))</f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ref="L1718:L1766" si="26">G1718*(I1718-(I1718*J1718)-((I1718-(I1718*J1718))*K1718))</f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KENKO (SALIM)</vt:lpstr>
      <vt:lpstr>JOYKO (ATALI)</vt:lpstr>
      <vt:lpstr>JOYKO (KALINDO)</vt:lpstr>
      <vt:lpstr>TIZO (99)</vt:lpstr>
      <vt:lpstr>LMA</vt:lpstr>
      <vt:lpstr>GREATWALL (MGN-LAY'S)</vt:lpstr>
      <vt:lpstr>SDI (DTIJ-WAHID)</vt:lpstr>
      <vt:lpstr>(SAJ-GALAXY)</vt:lpstr>
      <vt:lpstr>ELA</vt:lpstr>
      <vt:lpstr>TRIFELO (RB)</vt:lpstr>
      <vt:lpstr>MATAHARI</vt:lpstr>
      <vt:lpstr>PARAMA</vt:lpstr>
      <vt:lpstr>NCL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2023-12-29T07:45:31Z</dcterms:modified>
</cp:coreProperties>
</file>