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ota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B5" i="1" l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0" i="1"/>
  <c r="B7751" i="1"/>
  <c r="B7755" i="1"/>
  <c r="B7765" i="1"/>
  <c r="B7774" i="1"/>
  <c r="B7777" i="1"/>
  <c r="B7786" i="1"/>
  <c r="B7793" i="1"/>
  <c r="B7803" i="1"/>
  <c r="B7815" i="1"/>
  <c r="B7821" i="1"/>
  <c r="B7836" i="1"/>
  <c r="B7838" i="1"/>
  <c r="B7840" i="1"/>
  <c r="B7842" i="1"/>
  <c r="B7844" i="1"/>
  <c r="B7847" i="1"/>
  <c r="B7849" i="1"/>
  <c r="B7864" i="1"/>
  <c r="B7867" i="1"/>
  <c r="B7869" i="1"/>
  <c r="B7872" i="1"/>
  <c r="B7880" i="1"/>
  <c r="B7888" i="1"/>
  <c r="B7891" i="1"/>
  <c r="B7895" i="1"/>
  <c r="B7897" i="1"/>
  <c r="B7902" i="1"/>
  <c r="B7908" i="1"/>
  <c r="B7920" i="1"/>
  <c r="B7932" i="1"/>
  <c r="B7944" i="1"/>
  <c r="B7955" i="1"/>
  <c r="B7968" i="1"/>
  <c r="B7975" i="1"/>
  <c r="B7979" i="1"/>
  <c r="B7984" i="1"/>
  <c r="B7987" i="1"/>
  <c r="B7994" i="1"/>
  <c r="B8001" i="1"/>
  <c r="B8003" i="1"/>
  <c r="B8005" i="1"/>
  <c r="B8009" i="1"/>
  <c r="A6524" i="1"/>
  <c r="C6524" i="1" s="1"/>
  <c r="B6524" i="1" l="1"/>
  <c r="A7257" i="1" l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7256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199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55" i="1"/>
  <c r="A7156" i="1"/>
  <c r="A7157" i="1"/>
  <c r="A7158" i="1"/>
  <c r="A7159" i="1"/>
  <c r="A7160" i="1"/>
  <c r="C7156" i="1" l="1"/>
  <c r="C7157" i="1" s="1"/>
  <c r="C7158" i="1" s="1"/>
  <c r="B7156" i="1"/>
  <c r="B7157" i="1" s="1"/>
  <c r="C7227" i="1"/>
  <c r="B7227" i="1"/>
  <c r="B7228" i="1" s="1"/>
  <c r="C7225" i="1"/>
  <c r="B7225" i="1"/>
  <c r="C7223" i="1"/>
  <c r="B7223" i="1"/>
  <c r="C7205" i="1"/>
  <c r="B7205" i="1"/>
  <c r="B7206" i="1" s="1"/>
  <c r="B7207" i="1" s="1"/>
  <c r="B7208" i="1" s="1"/>
  <c r="B7209" i="1" s="1"/>
  <c r="B7210" i="1" s="1"/>
  <c r="C7995" i="1"/>
  <c r="B7995" i="1"/>
  <c r="B7996" i="1" s="1"/>
  <c r="B7997" i="1" s="1"/>
  <c r="B7998" i="1" s="1"/>
  <c r="B7999" i="1" s="1"/>
  <c r="B8000" i="1" s="1"/>
  <c r="C7985" i="1"/>
  <c r="B7985" i="1"/>
  <c r="B7986" i="1" s="1"/>
  <c r="C7969" i="1"/>
  <c r="B7969" i="1"/>
  <c r="B7970" i="1" s="1"/>
  <c r="B7971" i="1" s="1"/>
  <c r="B7972" i="1" s="1"/>
  <c r="B7973" i="1" s="1"/>
  <c r="B7974" i="1" s="1"/>
  <c r="C7945" i="1"/>
  <c r="B7945" i="1"/>
  <c r="B7946" i="1" s="1"/>
  <c r="B7947" i="1" s="1"/>
  <c r="B7948" i="1" s="1"/>
  <c r="B7949" i="1" s="1"/>
  <c r="B7950" i="1" s="1"/>
  <c r="B7951" i="1" s="1"/>
  <c r="B7952" i="1" s="1"/>
  <c r="B7953" i="1" s="1"/>
  <c r="B7954" i="1" s="1"/>
  <c r="C7933" i="1"/>
  <c r="B7933" i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C7921" i="1"/>
  <c r="B7921" i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C7909" i="1"/>
  <c r="B7909" i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C7903" i="1"/>
  <c r="B7903" i="1"/>
  <c r="B7904" i="1" s="1"/>
  <c r="B7905" i="1" s="1"/>
  <c r="B7906" i="1" s="1"/>
  <c r="B7907" i="1" s="1"/>
  <c r="C7889" i="1"/>
  <c r="B7889" i="1"/>
  <c r="B7890" i="1" s="1"/>
  <c r="C7881" i="1"/>
  <c r="B7881" i="1"/>
  <c r="B7882" i="1" s="1"/>
  <c r="B7883" i="1" s="1"/>
  <c r="B7884" i="1" s="1"/>
  <c r="B7885" i="1" s="1"/>
  <c r="B7886" i="1" s="1"/>
  <c r="B7887" i="1" s="1"/>
  <c r="C7873" i="1"/>
  <c r="B7873" i="1"/>
  <c r="B7874" i="1" s="1"/>
  <c r="B7875" i="1" s="1"/>
  <c r="B7876" i="1" s="1"/>
  <c r="B7877" i="1" s="1"/>
  <c r="B7878" i="1" s="1"/>
  <c r="B7879" i="1" s="1"/>
  <c r="C7865" i="1"/>
  <c r="B7865" i="1"/>
  <c r="B7866" i="1" s="1"/>
  <c r="C7845" i="1"/>
  <c r="B7845" i="1"/>
  <c r="B7846" i="1" s="1"/>
  <c r="C7843" i="1"/>
  <c r="B7843" i="1"/>
  <c r="C7841" i="1"/>
  <c r="B7841" i="1"/>
  <c r="C7839" i="1"/>
  <c r="B7839" i="1"/>
  <c r="C7837" i="1"/>
  <c r="B7837" i="1"/>
  <c r="C7787" i="1"/>
  <c r="B7787" i="1"/>
  <c r="B7788" i="1" s="1"/>
  <c r="B7789" i="1" s="1"/>
  <c r="B7790" i="1" s="1"/>
  <c r="B7791" i="1" s="1"/>
  <c r="B7792" i="1" s="1"/>
  <c r="C7775" i="1"/>
  <c r="B7775" i="1"/>
  <c r="B7776" i="1" s="1"/>
  <c r="C7749" i="1"/>
  <c r="B7749" i="1"/>
  <c r="C7747" i="1"/>
  <c r="B7747" i="1"/>
  <c r="C7745" i="1"/>
  <c r="B7745" i="1"/>
  <c r="C7741" i="1"/>
  <c r="B7741" i="1"/>
  <c r="B7742" i="1" s="1"/>
  <c r="C7739" i="1"/>
  <c r="B7739" i="1"/>
  <c r="C7735" i="1"/>
  <c r="B7735" i="1"/>
  <c r="B7736" i="1" s="1"/>
  <c r="B7737" i="1" s="1"/>
  <c r="C7731" i="1"/>
  <c r="B7731" i="1"/>
  <c r="B7732" i="1" s="1"/>
  <c r="B7733" i="1" s="1"/>
  <c r="C7729" i="1"/>
  <c r="B7729" i="1"/>
  <c r="C7715" i="1"/>
  <c r="B7715" i="1"/>
  <c r="B7716" i="1" s="1"/>
  <c r="B7717" i="1" s="1"/>
  <c r="B7718" i="1" s="1"/>
  <c r="B7719" i="1" s="1"/>
  <c r="B7720" i="1" s="1"/>
  <c r="B7721" i="1" s="1"/>
  <c r="B7722" i="1" s="1"/>
  <c r="B7723" i="1" s="1"/>
  <c r="B7724" i="1" s="1"/>
  <c r="C7703" i="1"/>
  <c r="B7703" i="1"/>
  <c r="B7704" i="1" s="1"/>
  <c r="C7685" i="1"/>
  <c r="B7685" i="1"/>
  <c r="B7686" i="1" s="1"/>
  <c r="C7681" i="1"/>
  <c r="B7681" i="1"/>
  <c r="B7682" i="1" s="1"/>
  <c r="B7683" i="1" s="1"/>
  <c r="C7675" i="1"/>
  <c r="B7675" i="1"/>
  <c r="B7676" i="1" s="1"/>
  <c r="C7673" i="1"/>
  <c r="B7673" i="1"/>
  <c r="C7665" i="1"/>
  <c r="B7665" i="1"/>
  <c r="B7666" i="1" s="1"/>
  <c r="B7667" i="1" s="1"/>
  <c r="B7668" i="1" s="1"/>
  <c r="B7669" i="1" s="1"/>
  <c r="B7670" i="1" s="1"/>
  <c r="B7671" i="1" s="1"/>
  <c r="C7657" i="1"/>
  <c r="B7657" i="1"/>
  <c r="B7658" i="1" s="1"/>
  <c r="B7659" i="1" s="1"/>
  <c r="B7660" i="1" s="1"/>
  <c r="B7661" i="1" s="1"/>
  <c r="B7662" i="1" s="1"/>
  <c r="B7663" i="1" s="1"/>
  <c r="C7649" i="1"/>
  <c r="B7649" i="1"/>
  <c r="B7650" i="1" s="1"/>
  <c r="B7651" i="1" s="1"/>
  <c r="B7652" i="1" s="1"/>
  <c r="B7653" i="1" s="1"/>
  <c r="B7654" i="1" s="1"/>
  <c r="B7655" i="1" s="1"/>
  <c r="C7625" i="1"/>
  <c r="B7625" i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C7619" i="1"/>
  <c r="B7619" i="1"/>
  <c r="B7620" i="1" s="1"/>
  <c r="C7615" i="1"/>
  <c r="B7615" i="1"/>
  <c r="B7616" i="1" s="1"/>
  <c r="B7617" i="1" s="1"/>
  <c r="C7605" i="1"/>
  <c r="B7605" i="1"/>
  <c r="B7606" i="1" s="1"/>
  <c r="C7601" i="1"/>
  <c r="B7601" i="1"/>
  <c r="B7602" i="1" s="1"/>
  <c r="B7603" i="1" s="1"/>
  <c r="C7595" i="1"/>
  <c r="B7595" i="1"/>
  <c r="B7596" i="1" s="1"/>
  <c r="B7597" i="1" s="1"/>
  <c r="B7598" i="1" s="1"/>
  <c r="B7599" i="1" s="1"/>
  <c r="C7587" i="1"/>
  <c r="B7587" i="1"/>
  <c r="B7588" i="1" s="1"/>
  <c r="C7567" i="1"/>
  <c r="B7567" i="1"/>
  <c r="B7568" i="1" s="1"/>
  <c r="C7565" i="1"/>
  <c r="B7565" i="1"/>
  <c r="C7547" i="1"/>
  <c r="B7547" i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C7537" i="1"/>
  <c r="B7537" i="1"/>
  <c r="B7538" i="1" s="1"/>
  <c r="B7539" i="1" s="1"/>
  <c r="B7540" i="1" s="1"/>
  <c r="B7541" i="1" s="1"/>
  <c r="B7542" i="1" s="1"/>
  <c r="B7543" i="1" s="1"/>
  <c r="B7544" i="1" s="1"/>
  <c r="B7545" i="1" s="1"/>
  <c r="C7521" i="1"/>
  <c r="B7521" i="1"/>
  <c r="B7522" i="1" s="1"/>
  <c r="B7523" i="1" s="1"/>
  <c r="B7524" i="1" s="1"/>
  <c r="B7525" i="1" s="1"/>
  <c r="B7526" i="1" s="1"/>
  <c r="C7513" i="1"/>
  <c r="B7513" i="1"/>
  <c r="B7514" i="1" s="1"/>
  <c r="C7505" i="1"/>
  <c r="B7505" i="1"/>
  <c r="B7506" i="1" s="1"/>
  <c r="C7503" i="1"/>
  <c r="B7503" i="1"/>
  <c r="C7501" i="1"/>
  <c r="B7501" i="1"/>
  <c r="C7493" i="1"/>
  <c r="B7493" i="1"/>
  <c r="B7494" i="1" s="1"/>
  <c r="B7495" i="1" s="1"/>
  <c r="B7496" i="1" s="1"/>
  <c r="C7477" i="1"/>
  <c r="B7477" i="1"/>
  <c r="B7478" i="1" s="1"/>
  <c r="B7479" i="1" s="1"/>
  <c r="B7480" i="1" s="1"/>
  <c r="B7481" i="1" s="1"/>
  <c r="B7482" i="1" s="1"/>
  <c r="C7465" i="1"/>
  <c r="B7465" i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C7461" i="1"/>
  <c r="B7461" i="1"/>
  <c r="B7462" i="1" s="1"/>
  <c r="B7463" i="1" s="1"/>
  <c r="C7449" i="1"/>
  <c r="B7449" i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C7427" i="1"/>
  <c r="B7427" i="1"/>
  <c r="B7428" i="1" s="1"/>
  <c r="B7429" i="1" s="1"/>
  <c r="B7430" i="1" s="1"/>
  <c r="B7431" i="1" s="1"/>
  <c r="B7432" i="1" s="1"/>
  <c r="B7433" i="1" s="1"/>
  <c r="B7434" i="1" s="1"/>
  <c r="B7435" i="1" s="1"/>
  <c r="B7436" i="1" s="1"/>
  <c r="C7385" i="1"/>
  <c r="B7385" i="1"/>
  <c r="B7386" i="1" s="1"/>
  <c r="B7387" i="1" s="1"/>
  <c r="B7388" i="1" s="1"/>
  <c r="B7389" i="1" s="1"/>
  <c r="B7390" i="1" s="1"/>
  <c r="B7391" i="1" s="1"/>
  <c r="B7392" i="1" s="1"/>
  <c r="B7393" i="1" s="1"/>
  <c r="B7394" i="1" s="1"/>
  <c r="C7383" i="1"/>
  <c r="B7383" i="1"/>
  <c r="C7369" i="1"/>
  <c r="B7369" i="1"/>
  <c r="B7370" i="1" s="1"/>
  <c r="C7361" i="1"/>
  <c r="B7361" i="1"/>
  <c r="B7362" i="1" s="1"/>
  <c r="B7363" i="1" s="1"/>
  <c r="B7364" i="1" s="1"/>
  <c r="B7365" i="1" s="1"/>
  <c r="B7366" i="1" s="1"/>
  <c r="B7367" i="1" s="1"/>
  <c r="C7351" i="1"/>
  <c r="B7351" i="1"/>
  <c r="B7352" i="1" s="1"/>
  <c r="B7353" i="1" s="1"/>
  <c r="B7354" i="1" s="1"/>
  <c r="C7337" i="1"/>
  <c r="B7337" i="1"/>
  <c r="B7338" i="1" s="1"/>
  <c r="B7339" i="1" s="1"/>
  <c r="B7340" i="1" s="1"/>
  <c r="C7323" i="1"/>
  <c r="B7323" i="1"/>
  <c r="B7324" i="1" s="1"/>
  <c r="B7325" i="1" s="1"/>
  <c r="B7326" i="1" s="1"/>
  <c r="B7327" i="1" s="1"/>
  <c r="B7328" i="1" s="1"/>
  <c r="C7319" i="1"/>
  <c r="B7319" i="1"/>
  <c r="B7320" i="1" s="1"/>
  <c r="B7321" i="1" s="1"/>
  <c r="C7317" i="1"/>
  <c r="B7317" i="1"/>
  <c r="C7311" i="1"/>
  <c r="B7311" i="1"/>
  <c r="B7312" i="1" s="1"/>
  <c r="B7313" i="1" s="1"/>
  <c r="B7314" i="1" s="1"/>
  <c r="B7315" i="1" s="1"/>
  <c r="C7265" i="1"/>
  <c r="B7265" i="1"/>
  <c r="B7266" i="1" s="1"/>
  <c r="B7267" i="1" s="1"/>
  <c r="B7268" i="1" s="1"/>
  <c r="B7269" i="1" s="1"/>
  <c r="B7270" i="1" s="1"/>
  <c r="C7263" i="1"/>
  <c r="B7263" i="1"/>
  <c r="C7257" i="1"/>
  <c r="B7257" i="1"/>
  <c r="B7258" i="1" s="1"/>
  <c r="C7159" i="1"/>
  <c r="C7160" i="1" s="1"/>
  <c r="B7159" i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B7119" i="1"/>
  <c r="B7120" i="1" s="1"/>
  <c r="B7121" i="1" s="1"/>
  <c r="B7122" i="1" s="1"/>
  <c r="B7123" i="1" s="1"/>
  <c r="B7124" i="1" s="1"/>
  <c r="B7125" i="1" s="1"/>
  <c r="B7126" i="1" s="1"/>
  <c r="B7127" i="1" s="1"/>
  <c r="B7128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B7109" i="1"/>
  <c r="B7110" i="1" s="1"/>
  <c r="B7111" i="1" s="1"/>
  <c r="B7112" i="1" s="1"/>
  <c r="B7113" i="1" s="1"/>
  <c r="B7114" i="1" s="1"/>
  <c r="B7115" i="1" s="1"/>
  <c r="B7116" i="1" s="1"/>
  <c r="B7117" i="1" s="1"/>
  <c r="C7154" i="1"/>
  <c r="C7155" i="1" s="1"/>
  <c r="B7154" i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B7144" i="1"/>
  <c r="B7145" i="1" s="1"/>
  <c r="B7146" i="1" s="1"/>
  <c r="B7147" i="1" s="1"/>
  <c r="B7148" i="1" s="1"/>
  <c r="B7149" i="1" s="1"/>
  <c r="B7150" i="1" s="1"/>
  <c r="B7151" i="1" s="1"/>
  <c r="B7152" i="1" s="1"/>
  <c r="C7140" i="1"/>
  <c r="C7141" i="1" s="1"/>
  <c r="C7142" i="1" s="1"/>
  <c r="C7143" i="1" s="1"/>
  <c r="B7140" i="1"/>
  <c r="B7141" i="1" s="1"/>
  <c r="B7142" i="1" s="1"/>
  <c r="C7136" i="1"/>
  <c r="C7137" i="1" s="1"/>
  <c r="C7138" i="1" s="1"/>
  <c r="C7139" i="1" s="1"/>
  <c r="B7136" i="1"/>
  <c r="B7137" i="1" s="1"/>
  <c r="B7138" i="1" s="1"/>
  <c r="C7130" i="1"/>
  <c r="C7131" i="1" s="1"/>
  <c r="C7132" i="1" s="1"/>
  <c r="C7133" i="1" s="1"/>
  <c r="C7134" i="1" s="1"/>
  <c r="C7135" i="1" s="1"/>
  <c r="B7130" i="1"/>
  <c r="B7131" i="1" s="1"/>
  <c r="B7132" i="1" s="1"/>
  <c r="B7133" i="1" s="1"/>
  <c r="B7134" i="1" s="1"/>
  <c r="C7228" i="1"/>
  <c r="C7229" i="1" s="1"/>
  <c r="C7226" i="1"/>
  <c r="C7224" i="1"/>
  <c r="C7220" i="1"/>
  <c r="C7221" i="1" s="1"/>
  <c r="C7222" i="1" s="1"/>
  <c r="B7220" i="1"/>
  <c r="B7221" i="1" s="1"/>
  <c r="C7216" i="1"/>
  <c r="C7217" i="1" s="1"/>
  <c r="C7218" i="1" s="1"/>
  <c r="C7219" i="1" s="1"/>
  <c r="B7216" i="1"/>
  <c r="B7217" i="1" s="1"/>
  <c r="B7218" i="1" s="1"/>
  <c r="C7214" i="1"/>
  <c r="C7215" i="1" s="1"/>
  <c r="B7214" i="1"/>
  <c r="C7212" i="1"/>
  <c r="C7213" i="1" s="1"/>
  <c r="B7212" i="1"/>
  <c r="C7206" i="1"/>
  <c r="C7207" i="1" s="1"/>
  <c r="C7208" i="1" s="1"/>
  <c r="C7209" i="1" s="1"/>
  <c r="C7210" i="1" s="1"/>
  <c r="C7211" i="1" s="1"/>
  <c r="C7200" i="1"/>
  <c r="C7201" i="1" s="1"/>
  <c r="C7202" i="1" s="1"/>
  <c r="C7203" i="1" s="1"/>
  <c r="C7204" i="1" s="1"/>
  <c r="B7200" i="1"/>
  <c r="B7201" i="1" s="1"/>
  <c r="B7202" i="1" s="1"/>
  <c r="B7203" i="1" s="1"/>
  <c r="C8010" i="1"/>
  <c r="B8010" i="1"/>
  <c r="C8006" i="1"/>
  <c r="C8007" i="1" s="1"/>
  <c r="C8008" i="1" s="1"/>
  <c r="C8009" i="1" s="1"/>
  <c r="B8006" i="1"/>
  <c r="B8007" i="1" s="1"/>
  <c r="B8008" i="1" s="1"/>
  <c r="C8004" i="1"/>
  <c r="C8005" i="1" s="1"/>
  <c r="B8004" i="1"/>
  <c r="C8002" i="1"/>
  <c r="C8003" i="1" s="1"/>
  <c r="B8002" i="1"/>
  <c r="C7996" i="1"/>
  <c r="C7997" i="1" s="1"/>
  <c r="C7998" i="1" s="1"/>
  <c r="C7999" i="1" s="1"/>
  <c r="C8000" i="1" s="1"/>
  <c r="C8001" i="1" s="1"/>
  <c r="C7988" i="1"/>
  <c r="C7989" i="1" s="1"/>
  <c r="C7990" i="1" s="1"/>
  <c r="C7991" i="1" s="1"/>
  <c r="C7992" i="1" s="1"/>
  <c r="C7993" i="1" s="1"/>
  <c r="C7994" i="1" s="1"/>
  <c r="B7988" i="1"/>
  <c r="B7989" i="1" s="1"/>
  <c r="B7990" i="1" s="1"/>
  <c r="B7991" i="1" s="1"/>
  <c r="B7992" i="1" s="1"/>
  <c r="B7993" i="1" s="1"/>
  <c r="C7986" i="1"/>
  <c r="C7987" i="1" s="1"/>
  <c r="C7980" i="1"/>
  <c r="C7981" i="1" s="1"/>
  <c r="C7982" i="1" s="1"/>
  <c r="C7983" i="1" s="1"/>
  <c r="C7984" i="1" s="1"/>
  <c r="B7980" i="1"/>
  <c r="B7981" i="1" s="1"/>
  <c r="B7982" i="1" s="1"/>
  <c r="B7983" i="1" s="1"/>
  <c r="C7976" i="1"/>
  <c r="C7977" i="1" s="1"/>
  <c r="C7978" i="1" s="1"/>
  <c r="C7979" i="1" s="1"/>
  <c r="B7976" i="1"/>
  <c r="B7977" i="1" s="1"/>
  <c r="B7978" i="1" s="1"/>
  <c r="C7970" i="1"/>
  <c r="C7971" i="1" s="1"/>
  <c r="C7972" i="1" s="1"/>
  <c r="C7973" i="1" s="1"/>
  <c r="C7974" i="1" s="1"/>
  <c r="C7975" i="1" s="1"/>
  <c r="C7956" i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B7956" i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C7946" i="1"/>
  <c r="C7947" i="1" s="1"/>
  <c r="C7948" i="1" s="1"/>
  <c r="C7949" i="1" s="1"/>
  <c r="C7950" i="1" s="1"/>
  <c r="C7951" i="1" s="1"/>
  <c r="C7952" i="1" s="1"/>
  <c r="C7953" i="1" s="1"/>
  <c r="C7954" i="1" s="1"/>
  <c r="C7955" i="1" s="1"/>
  <c r="C7934" i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22" i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10" i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04" i="1"/>
  <c r="C7905" i="1" s="1"/>
  <c r="C7906" i="1" s="1"/>
  <c r="C7907" i="1" s="1"/>
  <c r="C7908" i="1" s="1"/>
  <c r="C7898" i="1"/>
  <c r="C7899" i="1" s="1"/>
  <c r="C7900" i="1" s="1"/>
  <c r="C7901" i="1" s="1"/>
  <c r="C7902" i="1" s="1"/>
  <c r="B7898" i="1"/>
  <c r="B7899" i="1" s="1"/>
  <c r="B7900" i="1" s="1"/>
  <c r="B7901" i="1" s="1"/>
  <c r="C7896" i="1"/>
  <c r="C7897" i="1" s="1"/>
  <c r="B7896" i="1"/>
  <c r="C7892" i="1"/>
  <c r="C7893" i="1" s="1"/>
  <c r="C7894" i="1" s="1"/>
  <c r="C7895" i="1" s="1"/>
  <c r="B7892" i="1"/>
  <c r="B7893" i="1" s="1"/>
  <c r="B7894" i="1" s="1"/>
  <c r="C7890" i="1"/>
  <c r="C7891" i="1" s="1"/>
  <c r="C7882" i="1"/>
  <c r="C7883" i="1" s="1"/>
  <c r="C7884" i="1" s="1"/>
  <c r="C7885" i="1" s="1"/>
  <c r="C7886" i="1" s="1"/>
  <c r="C7887" i="1" s="1"/>
  <c r="C7888" i="1" s="1"/>
  <c r="C7874" i="1"/>
  <c r="C7875" i="1" s="1"/>
  <c r="C7876" i="1" s="1"/>
  <c r="C7877" i="1" s="1"/>
  <c r="C7878" i="1" s="1"/>
  <c r="C7879" i="1" s="1"/>
  <c r="C7880" i="1" s="1"/>
  <c r="C7872" i="1"/>
  <c r="C7870" i="1"/>
  <c r="C7871" i="1" s="1"/>
  <c r="B7870" i="1"/>
  <c r="B7871" i="1" s="1"/>
  <c r="C7868" i="1"/>
  <c r="C7869" i="1" s="1"/>
  <c r="B7868" i="1"/>
  <c r="C7866" i="1"/>
  <c r="C7867" i="1" s="1"/>
  <c r="C7850" i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B7850" i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C7848" i="1"/>
  <c r="C7849" i="1" s="1"/>
  <c r="B7848" i="1"/>
  <c r="C7846" i="1"/>
  <c r="C7847" i="1" s="1"/>
  <c r="C7844" i="1"/>
  <c r="C7842" i="1"/>
  <c r="C7840" i="1"/>
  <c r="C7838" i="1"/>
  <c r="C7822" i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B7822" i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C7816" i="1"/>
  <c r="C7817" i="1" s="1"/>
  <c r="C7818" i="1" s="1"/>
  <c r="C7819" i="1" s="1"/>
  <c r="C7820" i="1" s="1"/>
  <c r="C7821" i="1" s="1"/>
  <c r="B7816" i="1"/>
  <c r="B7817" i="1" s="1"/>
  <c r="B7818" i="1" s="1"/>
  <c r="B7819" i="1" s="1"/>
  <c r="B7820" i="1" s="1"/>
  <c r="C7804" i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B7804" i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C7796" i="1"/>
  <c r="C7797" i="1" s="1"/>
  <c r="C7798" i="1" s="1"/>
  <c r="C7799" i="1" s="1"/>
  <c r="C7800" i="1" s="1"/>
  <c r="C7801" i="1" s="1"/>
  <c r="C7802" i="1" s="1"/>
  <c r="C7803" i="1" s="1"/>
  <c r="C7794" i="1"/>
  <c r="C7795" i="1" s="1"/>
  <c r="B7794" i="1"/>
  <c r="B7795" i="1" s="1"/>
  <c r="B7796" i="1" s="1"/>
  <c r="B7797" i="1" s="1"/>
  <c r="B7798" i="1" s="1"/>
  <c r="B7799" i="1" s="1"/>
  <c r="B7800" i="1" s="1"/>
  <c r="B7801" i="1" s="1"/>
  <c r="B7802" i="1" s="1"/>
  <c r="C7788" i="1"/>
  <c r="C7789" i="1" s="1"/>
  <c r="C7790" i="1" s="1"/>
  <c r="C7791" i="1" s="1"/>
  <c r="C7792" i="1" s="1"/>
  <c r="C7793" i="1" s="1"/>
  <c r="C7778" i="1"/>
  <c r="C7779" i="1" s="1"/>
  <c r="C7780" i="1" s="1"/>
  <c r="C7781" i="1" s="1"/>
  <c r="C7782" i="1" s="1"/>
  <c r="C7783" i="1" s="1"/>
  <c r="C7784" i="1" s="1"/>
  <c r="C7785" i="1" s="1"/>
  <c r="C7786" i="1" s="1"/>
  <c r="B7778" i="1"/>
  <c r="B7779" i="1" s="1"/>
  <c r="B7780" i="1" s="1"/>
  <c r="B7781" i="1" s="1"/>
  <c r="B7782" i="1" s="1"/>
  <c r="B7783" i="1" s="1"/>
  <c r="B7784" i="1" s="1"/>
  <c r="B7785" i="1" s="1"/>
  <c r="C7776" i="1"/>
  <c r="C7777" i="1" s="1"/>
  <c r="C7766" i="1"/>
  <c r="C7767" i="1" s="1"/>
  <c r="C7768" i="1" s="1"/>
  <c r="C7769" i="1" s="1"/>
  <c r="C7770" i="1" s="1"/>
  <c r="C7771" i="1" s="1"/>
  <c r="C7772" i="1" s="1"/>
  <c r="C7773" i="1" s="1"/>
  <c r="C7774" i="1" s="1"/>
  <c r="B7766" i="1"/>
  <c r="B7767" i="1" s="1"/>
  <c r="B7768" i="1" s="1"/>
  <c r="B7769" i="1" s="1"/>
  <c r="B7770" i="1" s="1"/>
  <c r="B7771" i="1" s="1"/>
  <c r="B7772" i="1" s="1"/>
  <c r="B7773" i="1" s="1"/>
  <c r="C7756" i="1"/>
  <c r="C7757" i="1" s="1"/>
  <c r="C7758" i="1" s="1"/>
  <c r="C7759" i="1" s="1"/>
  <c r="C7760" i="1" s="1"/>
  <c r="C7761" i="1" s="1"/>
  <c r="C7762" i="1" s="1"/>
  <c r="C7763" i="1" s="1"/>
  <c r="C7764" i="1" s="1"/>
  <c r="C7765" i="1" s="1"/>
  <c r="B7756" i="1"/>
  <c r="B7757" i="1" s="1"/>
  <c r="B7758" i="1" s="1"/>
  <c r="B7759" i="1" s="1"/>
  <c r="B7760" i="1" s="1"/>
  <c r="B7761" i="1" s="1"/>
  <c r="B7762" i="1" s="1"/>
  <c r="B7763" i="1" s="1"/>
  <c r="B7764" i="1" s="1"/>
  <c r="C7752" i="1"/>
  <c r="C7753" i="1" s="1"/>
  <c r="C7754" i="1" s="1"/>
  <c r="C7755" i="1" s="1"/>
  <c r="B7752" i="1"/>
  <c r="B7753" i="1" s="1"/>
  <c r="B7754" i="1" s="1"/>
  <c r="C7750" i="1"/>
  <c r="C7751" i="1" s="1"/>
  <c r="C7748" i="1"/>
  <c r="C7746" i="1"/>
  <c r="C7742" i="1"/>
  <c r="C7743" i="1" s="1"/>
  <c r="C7744" i="1" s="1"/>
  <c r="C7740" i="1"/>
  <c r="C7736" i="1"/>
  <c r="C7737" i="1" s="1"/>
  <c r="C7738" i="1" s="1"/>
  <c r="C7732" i="1"/>
  <c r="C7733" i="1" s="1"/>
  <c r="C7734" i="1" s="1"/>
  <c r="C7730" i="1"/>
  <c r="C7726" i="1"/>
  <c r="C7727" i="1" s="1"/>
  <c r="C7728" i="1" s="1"/>
  <c r="B7726" i="1"/>
  <c r="B7727" i="1" s="1"/>
  <c r="C7716" i="1"/>
  <c r="C7717" i="1" s="1"/>
  <c r="C7718" i="1" s="1"/>
  <c r="C7719" i="1" s="1"/>
  <c r="C7720" i="1" s="1"/>
  <c r="C7721" i="1" s="1"/>
  <c r="C7722" i="1" s="1"/>
  <c r="C7723" i="1" s="1"/>
  <c r="C7724" i="1" s="1"/>
  <c r="C7725" i="1" s="1"/>
  <c r="C7712" i="1"/>
  <c r="C7713" i="1" s="1"/>
  <c r="C7714" i="1" s="1"/>
  <c r="B7712" i="1"/>
  <c r="B7713" i="1" s="1"/>
  <c r="C7706" i="1"/>
  <c r="C7707" i="1" s="1"/>
  <c r="C7708" i="1" s="1"/>
  <c r="C7709" i="1" s="1"/>
  <c r="C7710" i="1" s="1"/>
  <c r="C7711" i="1" s="1"/>
  <c r="B7706" i="1"/>
  <c r="B7707" i="1" s="1"/>
  <c r="B7708" i="1" s="1"/>
  <c r="B7709" i="1" s="1"/>
  <c r="B7710" i="1" s="1"/>
  <c r="C7704" i="1"/>
  <c r="C7705" i="1" s="1"/>
  <c r="C7700" i="1"/>
  <c r="C7701" i="1" s="1"/>
  <c r="C7702" i="1" s="1"/>
  <c r="B7700" i="1"/>
  <c r="B7701" i="1" s="1"/>
  <c r="C7688" i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B7688" i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C7686" i="1"/>
  <c r="C7687" i="1" s="1"/>
  <c r="C7682" i="1"/>
  <c r="C7683" i="1" s="1"/>
  <c r="C7684" i="1" s="1"/>
  <c r="C7678" i="1"/>
  <c r="C7679" i="1" s="1"/>
  <c r="C7680" i="1" s="1"/>
  <c r="B7678" i="1"/>
  <c r="B7679" i="1" s="1"/>
  <c r="C7676" i="1"/>
  <c r="C7677" i="1" s="1"/>
  <c r="C7674" i="1"/>
  <c r="C7668" i="1"/>
  <c r="C7669" i="1" s="1"/>
  <c r="C7670" i="1" s="1"/>
  <c r="C7671" i="1" s="1"/>
  <c r="C7672" i="1" s="1"/>
  <c r="C7666" i="1"/>
  <c r="C7667" i="1" s="1"/>
  <c r="C7658" i="1"/>
  <c r="C7659" i="1" s="1"/>
  <c r="C7660" i="1" s="1"/>
  <c r="C7661" i="1" s="1"/>
  <c r="C7662" i="1" s="1"/>
  <c r="C7663" i="1" s="1"/>
  <c r="C7664" i="1" s="1"/>
  <c r="C7650" i="1"/>
  <c r="C7651" i="1" s="1"/>
  <c r="C7652" i="1" s="1"/>
  <c r="C7653" i="1" s="1"/>
  <c r="C7654" i="1" s="1"/>
  <c r="C7655" i="1" s="1"/>
  <c r="C7656" i="1" s="1"/>
  <c r="C7642" i="1"/>
  <c r="C7643" i="1" s="1"/>
  <c r="C7644" i="1" s="1"/>
  <c r="C7645" i="1" s="1"/>
  <c r="C7646" i="1" s="1"/>
  <c r="C7647" i="1" s="1"/>
  <c r="C7648" i="1" s="1"/>
  <c r="B7642" i="1"/>
  <c r="B7643" i="1" s="1"/>
  <c r="B7644" i="1" s="1"/>
  <c r="B7645" i="1" s="1"/>
  <c r="B7646" i="1" s="1"/>
  <c r="B7647" i="1" s="1"/>
  <c r="C7626" i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24" i="1"/>
  <c r="C7622" i="1"/>
  <c r="C7623" i="1" s="1"/>
  <c r="B7622" i="1"/>
  <c r="B7623" i="1" s="1"/>
  <c r="C7620" i="1"/>
  <c r="C7621" i="1" s="1"/>
  <c r="C7618" i="1"/>
  <c r="C7616" i="1"/>
  <c r="C7617" i="1" s="1"/>
  <c r="C7608" i="1"/>
  <c r="C7609" i="1" s="1"/>
  <c r="C7610" i="1" s="1"/>
  <c r="C7611" i="1" s="1"/>
  <c r="C7612" i="1" s="1"/>
  <c r="C7613" i="1" s="1"/>
  <c r="C7614" i="1" s="1"/>
  <c r="B7608" i="1"/>
  <c r="B7609" i="1" s="1"/>
  <c r="B7610" i="1" s="1"/>
  <c r="B7611" i="1" s="1"/>
  <c r="B7612" i="1" s="1"/>
  <c r="B7613" i="1" s="1"/>
  <c r="C7606" i="1"/>
  <c r="C7607" i="1" s="1"/>
  <c r="C7602" i="1"/>
  <c r="C7603" i="1" s="1"/>
  <c r="C7604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B7590" i="1"/>
  <c r="B7591" i="1" s="1"/>
  <c r="B7592" i="1" s="1"/>
  <c r="B7593" i="1" s="1"/>
  <c r="C7588" i="1"/>
  <c r="C7589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B7576" i="1"/>
  <c r="B7577" i="1" s="1"/>
  <c r="B7578" i="1" s="1"/>
  <c r="B7579" i="1" s="1"/>
  <c r="B7580" i="1" s="1"/>
  <c r="B7581" i="1" s="1"/>
  <c r="B7582" i="1" s="1"/>
  <c r="B7583" i="1" s="1"/>
  <c r="B7584" i="1" s="1"/>
  <c r="B7585" i="1" s="1"/>
  <c r="C7572" i="1"/>
  <c r="C7573" i="1" s="1"/>
  <c r="C7574" i="1" s="1"/>
  <c r="C7575" i="1" s="1"/>
  <c r="B7572" i="1"/>
  <c r="B7573" i="1" s="1"/>
  <c r="B7574" i="1" s="1"/>
  <c r="C7570" i="1"/>
  <c r="C7571" i="1" s="1"/>
  <c r="B7570" i="1"/>
  <c r="C7568" i="1"/>
  <c r="C7569" i="1" s="1"/>
  <c r="C7566" i="1"/>
  <c r="C7560" i="1"/>
  <c r="C7561" i="1" s="1"/>
  <c r="C7562" i="1" s="1"/>
  <c r="C7563" i="1" s="1"/>
  <c r="C7564" i="1" s="1"/>
  <c r="B7560" i="1"/>
  <c r="B7561" i="1" s="1"/>
  <c r="B7562" i="1" s="1"/>
  <c r="B7563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38" i="1"/>
  <c r="C7539" i="1" s="1"/>
  <c r="C7540" i="1" s="1"/>
  <c r="C7541" i="1" s="1"/>
  <c r="C7542" i="1" s="1"/>
  <c r="C7543" i="1" s="1"/>
  <c r="C7544" i="1" s="1"/>
  <c r="C7545" i="1" s="1"/>
  <c r="C7546" i="1" s="1"/>
  <c r="C7528" i="1"/>
  <c r="C7529" i="1" s="1"/>
  <c r="C7530" i="1" s="1"/>
  <c r="C7531" i="1" s="1"/>
  <c r="C7532" i="1" s="1"/>
  <c r="C7533" i="1" s="1"/>
  <c r="C7534" i="1" s="1"/>
  <c r="C7535" i="1" s="1"/>
  <c r="C7536" i="1" s="1"/>
  <c r="B7528" i="1"/>
  <c r="B7529" i="1" s="1"/>
  <c r="B7530" i="1" s="1"/>
  <c r="B7531" i="1" s="1"/>
  <c r="B7532" i="1" s="1"/>
  <c r="B7533" i="1" s="1"/>
  <c r="B7534" i="1" s="1"/>
  <c r="B7535" i="1" s="1"/>
  <c r="C7524" i="1"/>
  <c r="C7525" i="1" s="1"/>
  <c r="C7526" i="1" s="1"/>
  <c r="C7527" i="1" s="1"/>
  <c r="C7522" i="1"/>
  <c r="C7523" i="1" s="1"/>
  <c r="C7518" i="1"/>
  <c r="C7519" i="1" s="1"/>
  <c r="C7520" i="1" s="1"/>
  <c r="C7516" i="1"/>
  <c r="C7517" i="1" s="1"/>
  <c r="B7516" i="1"/>
  <c r="B7517" i="1" s="1"/>
  <c r="B7518" i="1" s="1"/>
  <c r="B7519" i="1" s="1"/>
  <c r="C7514" i="1"/>
  <c r="C7515" i="1" s="1"/>
  <c r="C7512" i="1"/>
  <c r="C7510" i="1"/>
  <c r="C7511" i="1" s="1"/>
  <c r="B7510" i="1"/>
  <c r="B7511" i="1" s="1"/>
  <c r="C7508" i="1"/>
  <c r="C7509" i="1" s="1"/>
  <c r="B7508" i="1"/>
  <c r="C7506" i="1"/>
  <c r="C7507" i="1" s="1"/>
  <c r="C7504" i="1"/>
  <c r="C7502" i="1"/>
  <c r="C7498" i="1"/>
  <c r="C7499" i="1" s="1"/>
  <c r="C7500" i="1" s="1"/>
  <c r="B7498" i="1"/>
  <c r="B7499" i="1" s="1"/>
  <c r="C7494" i="1"/>
  <c r="C7495" i="1" s="1"/>
  <c r="C7496" i="1" s="1"/>
  <c r="C7497" i="1" s="1"/>
  <c r="C7490" i="1"/>
  <c r="C7491" i="1" s="1"/>
  <c r="C7492" i="1" s="1"/>
  <c r="B7490" i="1"/>
  <c r="B7491" i="1" s="1"/>
  <c r="C7488" i="1"/>
  <c r="C7489" i="1" s="1"/>
  <c r="B7488" i="1"/>
  <c r="C7486" i="1"/>
  <c r="C7487" i="1" s="1"/>
  <c r="B7486" i="1"/>
  <c r="C7484" i="1"/>
  <c r="C7485" i="1" s="1"/>
  <c r="B7484" i="1"/>
  <c r="C7480" i="1"/>
  <c r="C7481" i="1" s="1"/>
  <c r="C7482" i="1" s="1"/>
  <c r="C7483" i="1" s="1"/>
  <c r="C7478" i="1"/>
  <c r="C7479" i="1" s="1"/>
  <c r="C7466" i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62" i="1"/>
  <c r="C7463" i="1" s="1"/>
  <c r="C7464" i="1" s="1"/>
  <c r="C7450" i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40" i="1"/>
  <c r="C7441" i="1" s="1"/>
  <c r="C7442" i="1" s="1"/>
  <c r="C7443" i="1" s="1"/>
  <c r="C7444" i="1" s="1"/>
  <c r="C7445" i="1" s="1"/>
  <c r="C7446" i="1" s="1"/>
  <c r="C7447" i="1" s="1"/>
  <c r="C7448" i="1" s="1"/>
  <c r="C7438" i="1"/>
  <c r="C7439" i="1" s="1"/>
  <c r="B7438" i="1"/>
  <c r="B7439" i="1" s="1"/>
  <c r="B7440" i="1" s="1"/>
  <c r="B7441" i="1" s="1"/>
  <c r="B7442" i="1" s="1"/>
  <c r="B7443" i="1" s="1"/>
  <c r="B7444" i="1" s="1"/>
  <c r="B7445" i="1" s="1"/>
  <c r="B7446" i="1" s="1"/>
  <c r="B7447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22" i="1"/>
  <c r="C7423" i="1" s="1"/>
  <c r="C7424" i="1" s="1"/>
  <c r="C7425" i="1" s="1"/>
  <c r="C7426" i="1" s="1"/>
  <c r="C7420" i="1"/>
  <c r="C7421" i="1" s="1"/>
  <c r="B7420" i="1"/>
  <c r="B7421" i="1" s="1"/>
  <c r="B7422" i="1" s="1"/>
  <c r="B7423" i="1" s="1"/>
  <c r="B7424" i="1" s="1"/>
  <c r="B7425" i="1" s="1"/>
  <c r="C7412" i="1"/>
  <c r="C7413" i="1" s="1"/>
  <c r="C7414" i="1" s="1"/>
  <c r="C7415" i="1" s="1"/>
  <c r="C7416" i="1" s="1"/>
  <c r="C7417" i="1" s="1"/>
  <c r="C7418" i="1" s="1"/>
  <c r="C7419" i="1" s="1"/>
  <c r="B7412" i="1"/>
  <c r="B7413" i="1" s="1"/>
  <c r="B7414" i="1" s="1"/>
  <c r="B7415" i="1" s="1"/>
  <c r="B7416" i="1" s="1"/>
  <c r="B7417" i="1" s="1"/>
  <c r="B7418" i="1" s="1"/>
  <c r="C7410" i="1"/>
  <c r="C7411" i="1" s="1"/>
  <c r="C7408" i="1"/>
  <c r="C7409" i="1" s="1"/>
  <c r="B7408" i="1"/>
  <c r="B7409" i="1" s="1"/>
  <c r="B7410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B7396" i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C7386" i="1"/>
  <c r="C7387" i="1" s="1"/>
  <c r="C7388" i="1" s="1"/>
  <c r="C7389" i="1" s="1"/>
  <c r="C7390" i="1" s="1"/>
  <c r="C7391" i="1" s="1"/>
  <c r="C7392" i="1" s="1"/>
  <c r="C7393" i="1" s="1"/>
  <c r="C7394" i="1" s="1"/>
  <c r="C7395" i="1" s="1"/>
  <c r="C7384" i="1"/>
  <c r="C7374" i="1"/>
  <c r="C7375" i="1" s="1"/>
  <c r="C7376" i="1" s="1"/>
  <c r="C7377" i="1" s="1"/>
  <c r="C7378" i="1" s="1"/>
  <c r="C7379" i="1" s="1"/>
  <c r="C7380" i="1" s="1"/>
  <c r="C7381" i="1" s="1"/>
  <c r="C7382" i="1" s="1"/>
  <c r="C7372" i="1"/>
  <c r="C7373" i="1" s="1"/>
  <c r="B7372" i="1"/>
  <c r="B7373" i="1" s="1"/>
  <c r="B7374" i="1" s="1"/>
  <c r="B7375" i="1" s="1"/>
  <c r="B7376" i="1" s="1"/>
  <c r="B7377" i="1" s="1"/>
  <c r="B7378" i="1" s="1"/>
  <c r="B7379" i="1" s="1"/>
  <c r="B7380" i="1" s="1"/>
  <c r="B7381" i="1" s="1"/>
  <c r="C7370" i="1"/>
  <c r="C7371" i="1" s="1"/>
  <c r="C7364" i="1"/>
  <c r="C7365" i="1" s="1"/>
  <c r="C7366" i="1" s="1"/>
  <c r="C7367" i="1" s="1"/>
  <c r="C7368" i="1" s="1"/>
  <c r="C7362" i="1"/>
  <c r="C7363" i="1" s="1"/>
  <c r="C7358" i="1"/>
  <c r="C7359" i="1" s="1"/>
  <c r="C7360" i="1" s="1"/>
  <c r="C7356" i="1"/>
  <c r="C7357" i="1" s="1"/>
  <c r="B7356" i="1"/>
  <c r="B7357" i="1" s="1"/>
  <c r="B7358" i="1" s="1"/>
  <c r="B7359" i="1" s="1"/>
  <c r="C7352" i="1"/>
  <c r="C7353" i="1" s="1"/>
  <c r="C7354" i="1" s="1"/>
  <c r="C7355" i="1" s="1"/>
  <c r="C7342" i="1"/>
  <c r="C7343" i="1" s="1"/>
  <c r="C7344" i="1" s="1"/>
  <c r="C7345" i="1" s="1"/>
  <c r="C7346" i="1" s="1"/>
  <c r="C7347" i="1" s="1"/>
  <c r="C7348" i="1" s="1"/>
  <c r="C7349" i="1" s="1"/>
  <c r="C7350" i="1" s="1"/>
  <c r="B7342" i="1"/>
  <c r="B7343" i="1" s="1"/>
  <c r="B7344" i="1" s="1"/>
  <c r="B7345" i="1" s="1"/>
  <c r="B7346" i="1" s="1"/>
  <c r="B7347" i="1" s="1"/>
  <c r="B7348" i="1" s="1"/>
  <c r="B7349" i="1" s="1"/>
  <c r="C7340" i="1"/>
  <c r="C7341" i="1" s="1"/>
  <c r="C7338" i="1"/>
  <c r="C7339" i="1" s="1"/>
  <c r="C7330" i="1"/>
  <c r="C7331" i="1" s="1"/>
  <c r="C7332" i="1" s="1"/>
  <c r="C7333" i="1" s="1"/>
  <c r="C7334" i="1" s="1"/>
  <c r="C7335" i="1" s="1"/>
  <c r="C7336" i="1" s="1"/>
  <c r="B7330" i="1"/>
  <c r="B7331" i="1" s="1"/>
  <c r="B7332" i="1" s="1"/>
  <c r="B7333" i="1" s="1"/>
  <c r="B7334" i="1" s="1"/>
  <c r="B7335" i="1" s="1"/>
  <c r="C7326" i="1"/>
  <c r="C7327" i="1" s="1"/>
  <c r="C7328" i="1" s="1"/>
  <c r="C7329" i="1" s="1"/>
  <c r="C7324" i="1"/>
  <c r="C7325" i="1" s="1"/>
  <c r="C7320" i="1"/>
  <c r="C7321" i="1" s="1"/>
  <c r="C7322" i="1" s="1"/>
  <c r="C7318" i="1"/>
  <c r="C7312" i="1"/>
  <c r="C7313" i="1" s="1"/>
  <c r="C7314" i="1" s="1"/>
  <c r="C7315" i="1" s="1"/>
  <c r="C731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B7302" i="1"/>
  <c r="B7303" i="1" s="1"/>
  <c r="B7304" i="1" s="1"/>
  <c r="B7305" i="1" s="1"/>
  <c r="B7306" i="1" s="1"/>
  <c r="B7307" i="1" s="1"/>
  <c r="B7308" i="1" s="1"/>
  <c r="B7309" i="1" s="1"/>
  <c r="C7294" i="1"/>
  <c r="C7295" i="1" s="1"/>
  <c r="C7296" i="1" s="1"/>
  <c r="C7297" i="1" s="1"/>
  <c r="C7298" i="1" s="1"/>
  <c r="C7299" i="1" s="1"/>
  <c r="C7300" i="1" s="1"/>
  <c r="C7301" i="1" s="1"/>
  <c r="B7294" i="1"/>
  <c r="B7295" i="1" s="1"/>
  <c r="B7296" i="1" s="1"/>
  <c r="B7297" i="1" s="1"/>
  <c r="B7298" i="1" s="1"/>
  <c r="B7299" i="1" s="1"/>
  <c r="B7300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B7282" i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B7272" i="1"/>
  <c r="B7273" i="1" s="1"/>
  <c r="B7274" i="1" s="1"/>
  <c r="B7275" i="1" s="1"/>
  <c r="B7276" i="1" s="1"/>
  <c r="B7277" i="1" s="1"/>
  <c r="B7278" i="1" s="1"/>
  <c r="B7279" i="1" s="1"/>
  <c r="B7280" i="1" s="1"/>
  <c r="C7266" i="1"/>
  <c r="C7267" i="1" s="1"/>
  <c r="C7268" i="1" s="1"/>
  <c r="C7269" i="1" s="1"/>
  <c r="C7270" i="1" s="1"/>
  <c r="C7271" i="1" s="1"/>
  <c r="C7264" i="1"/>
  <c r="C7260" i="1"/>
  <c r="C7261" i="1" s="1"/>
  <c r="C7262" i="1" s="1"/>
  <c r="B7260" i="1"/>
  <c r="B7261" i="1" s="1"/>
  <c r="C7258" i="1"/>
  <c r="C7259" i="1" s="1"/>
  <c r="A6534" i="1"/>
  <c r="A6535" i="1"/>
  <c r="A6536" i="1"/>
  <c r="A6537" i="1"/>
  <c r="A6530" i="1"/>
  <c r="A6531" i="1"/>
  <c r="A6532" i="1"/>
  <c r="A6533" i="1"/>
  <c r="C6530" i="1" l="1"/>
  <c r="C6531" i="1" s="1"/>
  <c r="B6530" i="1"/>
  <c r="C6532" i="1"/>
  <c r="C6533" i="1" s="1"/>
  <c r="C6534" i="1" s="1"/>
  <c r="C6535" i="1" s="1"/>
  <c r="C6536" i="1" s="1"/>
  <c r="C6537" i="1" s="1"/>
  <c r="B6532" i="1"/>
  <c r="B6533" i="1" s="1"/>
  <c r="B6534" i="1" s="1"/>
  <c r="B6535" i="1" s="1"/>
  <c r="B6536" i="1" s="1"/>
  <c r="A7197" i="1"/>
  <c r="A7198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C7252" i="1" l="1"/>
  <c r="C7253" i="1" s="1"/>
  <c r="C7254" i="1" s="1"/>
  <c r="B7252" i="1"/>
  <c r="C7250" i="1"/>
  <c r="C7251" i="1" s="1"/>
  <c r="B7250" i="1"/>
  <c r="C7238" i="1"/>
  <c r="C7239" i="1" s="1"/>
  <c r="C7240" i="1" s="1"/>
  <c r="C7241" i="1" s="1"/>
  <c r="C7242" i="1" s="1"/>
  <c r="C7243" i="1" s="1"/>
  <c r="C7244" i="1" s="1"/>
  <c r="C7245" i="1" s="1"/>
  <c r="C7246" i="1" s="1"/>
  <c r="B7238" i="1"/>
  <c r="B7239" i="1" s="1"/>
  <c r="B7240" i="1" s="1"/>
  <c r="B7241" i="1" s="1"/>
  <c r="B7242" i="1" s="1"/>
  <c r="B7243" i="1" s="1"/>
  <c r="B7244" i="1" s="1"/>
  <c r="B7245" i="1" s="1"/>
  <c r="C7232" i="1"/>
  <c r="C7233" i="1" s="1"/>
  <c r="C7234" i="1" s="1"/>
  <c r="B7232" i="1"/>
  <c r="B7233" i="1" s="1"/>
  <c r="C7230" i="1"/>
  <c r="C7231" i="1" s="1"/>
  <c r="B7230" i="1"/>
  <c r="C7255" i="1"/>
  <c r="C7256" i="1" s="1"/>
  <c r="B7255" i="1"/>
  <c r="B7253" i="1"/>
  <c r="C7247" i="1"/>
  <c r="C7248" i="1" s="1"/>
  <c r="C7249" i="1" s="1"/>
  <c r="B7247" i="1"/>
  <c r="B7248" i="1" s="1"/>
  <c r="C7235" i="1"/>
  <c r="C7236" i="1" s="1"/>
  <c r="C7237" i="1" s="1"/>
  <c r="B7235" i="1"/>
  <c r="B7236" i="1" s="1"/>
  <c r="C7198" i="1"/>
  <c r="C7199" i="1" s="1"/>
  <c r="B7198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6506" i="1"/>
  <c r="A6541" i="1"/>
  <c r="C6506" i="1" l="1"/>
  <c r="C6507" i="1" s="1"/>
  <c r="C6508" i="1" s="1"/>
  <c r="C6509" i="1" s="1"/>
  <c r="C6510" i="1" s="1"/>
  <c r="C6511" i="1" s="1"/>
  <c r="B6506" i="1"/>
  <c r="B6507" i="1" s="1"/>
  <c r="B6508" i="1" s="1"/>
  <c r="B6509" i="1" s="1"/>
  <c r="B6510" i="1" s="1"/>
  <c r="C7180" i="1"/>
  <c r="C7181" i="1" s="1"/>
  <c r="C7182" i="1" s="1"/>
  <c r="B7180" i="1"/>
  <c r="B7181" i="1" s="1"/>
  <c r="C7178" i="1"/>
  <c r="C7179" i="1" s="1"/>
  <c r="B7178" i="1"/>
  <c r="C7172" i="1"/>
  <c r="C7173" i="1" s="1"/>
  <c r="C7174" i="1" s="1"/>
  <c r="B7172" i="1"/>
  <c r="B7173" i="1" s="1"/>
  <c r="C7166" i="1"/>
  <c r="C7167" i="1" s="1"/>
  <c r="C7168" i="1" s="1"/>
  <c r="C7169" i="1" s="1"/>
  <c r="C7170" i="1" s="1"/>
  <c r="C7171" i="1" s="1"/>
  <c r="B7166" i="1"/>
  <c r="C7085" i="1"/>
  <c r="B7085" i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C7073" i="1"/>
  <c r="B7073" i="1"/>
  <c r="B7074" i="1" s="1"/>
  <c r="C7063" i="1"/>
  <c r="B7063" i="1"/>
  <c r="B7064" i="1" s="1"/>
  <c r="B7065" i="1" s="1"/>
  <c r="B7066" i="1" s="1"/>
  <c r="B7067" i="1" s="1"/>
  <c r="B7068" i="1" s="1"/>
  <c r="B7069" i="1" s="1"/>
  <c r="B7070" i="1" s="1"/>
  <c r="B7071" i="1" s="1"/>
  <c r="C7055" i="1"/>
  <c r="B7055" i="1"/>
  <c r="B7056" i="1" s="1"/>
  <c r="B7057" i="1" s="1"/>
  <c r="B7058" i="1" s="1"/>
  <c r="B7059" i="1" s="1"/>
  <c r="B7060" i="1" s="1"/>
  <c r="B7061" i="1" s="1"/>
  <c r="C7053" i="1"/>
  <c r="B7053" i="1"/>
  <c r="C7041" i="1"/>
  <c r="B7041" i="1"/>
  <c r="B7042" i="1" s="1"/>
  <c r="B7043" i="1" s="1"/>
  <c r="B7044" i="1" s="1"/>
  <c r="B7045" i="1" s="1"/>
  <c r="B7046" i="1" s="1"/>
  <c r="B7047" i="1" s="1"/>
  <c r="B7048" i="1" s="1"/>
  <c r="C7029" i="1"/>
  <c r="B7029" i="1"/>
  <c r="B7030" i="1" s="1"/>
  <c r="C7027" i="1"/>
  <c r="B7027" i="1"/>
  <c r="C7025" i="1"/>
  <c r="B7025" i="1"/>
  <c r="C7009" i="1"/>
  <c r="B7009" i="1"/>
  <c r="B7010" i="1" s="1"/>
  <c r="C6995" i="1"/>
  <c r="B6995" i="1"/>
  <c r="B6996" i="1" s="1"/>
  <c r="B6997" i="1" s="1"/>
  <c r="B6998" i="1" s="1"/>
  <c r="C6989" i="1"/>
  <c r="B6989" i="1"/>
  <c r="B6990" i="1" s="1"/>
  <c r="B6991" i="1" s="1"/>
  <c r="B6992" i="1" s="1"/>
  <c r="B6993" i="1" s="1"/>
  <c r="C6977" i="1"/>
  <c r="B6977" i="1"/>
  <c r="B6978" i="1" s="1"/>
  <c r="C6959" i="1"/>
  <c r="C6960" i="1" s="1"/>
  <c r="C6961" i="1" s="1"/>
  <c r="B6959" i="1"/>
  <c r="B6960" i="1" s="1"/>
  <c r="C6957" i="1"/>
  <c r="B6957" i="1"/>
  <c r="C6945" i="1"/>
  <c r="C6946" i="1" s="1"/>
  <c r="C6947" i="1" s="1"/>
  <c r="C6948" i="1" s="1"/>
  <c r="C6949" i="1" s="1"/>
  <c r="B6945" i="1"/>
  <c r="B6946" i="1" s="1"/>
  <c r="B6947" i="1" s="1"/>
  <c r="B6948" i="1" s="1"/>
  <c r="C6939" i="1"/>
  <c r="B6939" i="1"/>
  <c r="B6940" i="1" s="1"/>
  <c r="C6935" i="1"/>
  <c r="C6936" i="1" s="1"/>
  <c r="C6937" i="1" s="1"/>
  <c r="C6938" i="1" s="1"/>
  <c r="B6935" i="1"/>
  <c r="B6936" i="1" s="1"/>
  <c r="B6937" i="1" s="1"/>
  <c r="C6919" i="1"/>
  <c r="B6919" i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B6907" i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01" i="1"/>
  <c r="B6902" i="1" s="1"/>
  <c r="B6903" i="1" s="1"/>
  <c r="B6904" i="1" s="1"/>
  <c r="B6905" i="1" s="1"/>
  <c r="C6871" i="1"/>
  <c r="B6871" i="1"/>
  <c r="B6872" i="1" s="1"/>
  <c r="C6851" i="1"/>
  <c r="C6852" i="1" s="1"/>
  <c r="C6853" i="1" s="1"/>
  <c r="C6854" i="1" s="1"/>
  <c r="C6855" i="1" s="1"/>
  <c r="C6856" i="1" s="1"/>
  <c r="C6857" i="1" s="1"/>
  <c r="C6858" i="1" s="1"/>
  <c r="C6859" i="1" s="1"/>
  <c r="B6851" i="1"/>
  <c r="B6852" i="1" s="1"/>
  <c r="B6853" i="1" s="1"/>
  <c r="B6854" i="1" s="1"/>
  <c r="B6855" i="1" s="1"/>
  <c r="B6856" i="1" s="1"/>
  <c r="B6857" i="1" s="1"/>
  <c r="B6858" i="1" s="1"/>
  <c r="C6837" i="1"/>
  <c r="B6837" i="1"/>
  <c r="B6838" i="1" s="1"/>
  <c r="B6839" i="1" s="1"/>
  <c r="B6840" i="1" s="1"/>
  <c r="C6835" i="1"/>
  <c r="C6836" i="1" s="1"/>
  <c r="B6835" i="1"/>
  <c r="C6833" i="1"/>
  <c r="B6833" i="1"/>
  <c r="C6831" i="1"/>
  <c r="C6832" i="1" s="1"/>
  <c r="B6831" i="1"/>
  <c r="C6829" i="1"/>
  <c r="B6829" i="1"/>
  <c r="C6827" i="1"/>
  <c r="C6828" i="1" s="1"/>
  <c r="B6827" i="1"/>
  <c r="B6803" i="1"/>
  <c r="B6804" i="1" s="1"/>
  <c r="B6805" i="1" s="1"/>
  <c r="B6806" i="1" s="1"/>
  <c r="B6807" i="1" s="1"/>
  <c r="B6808" i="1" s="1"/>
  <c r="C6795" i="1"/>
  <c r="B6795" i="1"/>
  <c r="B6796" i="1" s="1"/>
  <c r="B6797" i="1" s="1"/>
  <c r="B6798" i="1" s="1"/>
  <c r="B6799" i="1" s="1"/>
  <c r="B6800" i="1" s="1"/>
  <c r="C6775" i="1"/>
  <c r="B6775" i="1"/>
  <c r="B6776" i="1" s="1"/>
  <c r="B6777" i="1" s="1"/>
  <c r="B6778" i="1" s="1"/>
  <c r="B6779" i="1" s="1"/>
  <c r="B6780" i="1" s="1"/>
  <c r="C6767" i="1"/>
  <c r="B6767" i="1"/>
  <c r="B6768" i="1" s="1"/>
  <c r="C6757" i="1"/>
  <c r="C6758" i="1" s="1"/>
  <c r="C6759" i="1" s="1"/>
  <c r="C6760" i="1" s="1"/>
  <c r="C6761" i="1" s="1"/>
  <c r="B6757" i="1"/>
  <c r="B6758" i="1" s="1"/>
  <c r="B6759" i="1" s="1"/>
  <c r="B6760" i="1" s="1"/>
  <c r="C6755" i="1"/>
  <c r="B6755" i="1"/>
  <c r="C6753" i="1"/>
  <c r="C6754" i="1" s="1"/>
  <c r="B6753" i="1"/>
  <c r="C6747" i="1"/>
  <c r="B6747" i="1"/>
  <c r="B6748" i="1" s="1"/>
  <c r="B6749" i="1" s="1"/>
  <c r="B6750" i="1" s="1"/>
  <c r="B6751" i="1" s="1"/>
  <c r="C6741" i="1"/>
  <c r="C6742" i="1" s="1"/>
  <c r="C6743" i="1" s="1"/>
  <c r="C6744" i="1" s="1"/>
  <c r="C6745" i="1" s="1"/>
  <c r="C6746" i="1" s="1"/>
  <c r="B6741" i="1"/>
  <c r="B6742" i="1" s="1"/>
  <c r="B6743" i="1" s="1"/>
  <c r="B6744" i="1" s="1"/>
  <c r="B6745" i="1" s="1"/>
  <c r="C6739" i="1"/>
  <c r="B6739" i="1"/>
  <c r="C6723" i="1"/>
  <c r="C6724" i="1" s="1"/>
  <c r="C6725" i="1" s="1"/>
  <c r="B6723" i="1"/>
  <c r="B6724" i="1" s="1"/>
  <c r="B6717" i="1"/>
  <c r="B6718" i="1" s="1"/>
  <c r="C6711" i="1"/>
  <c r="B6711" i="1"/>
  <c r="B6712" i="1" s="1"/>
  <c r="C6703" i="1"/>
  <c r="B6703" i="1"/>
  <c r="B6704" i="1" s="1"/>
  <c r="B6705" i="1" s="1"/>
  <c r="B6706" i="1" s="1"/>
  <c r="B6707" i="1" s="1"/>
  <c r="B6708" i="1" s="1"/>
  <c r="B6709" i="1" s="1"/>
  <c r="C6695" i="1"/>
  <c r="B6695" i="1"/>
  <c r="B6696" i="1" s="1"/>
  <c r="B6697" i="1" s="1"/>
  <c r="B6698" i="1" s="1"/>
  <c r="B6699" i="1" s="1"/>
  <c r="B6700" i="1" s="1"/>
  <c r="B6701" i="1" s="1"/>
  <c r="C6681" i="1"/>
  <c r="B6681" i="1"/>
  <c r="B6682" i="1" s="1"/>
  <c r="B6683" i="1" s="1"/>
  <c r="B6684" i="1" s="1"/>
  <c r="B6685" i="1" s="1"/>
  <c r="B6686" i="1" s="1"/>
  <c r="C6679" i="1"/>
  <c r="B6679" i="1"/>
  <c r="C6673" i="1"/>
  <c r="B6673" i="1"/>
  <c r="B6674" i="1" s="1"/>
  <c r="C6671" i="1"/>
  <c r="B6671" i="1"/>
  <c r="C6669" i="1"/>
  <c r="B6669" i="1"/>
  <c r="C6655" i="1"/>
  <c r="B6655" i="1"/>
  <c r="B6656" i="1" s="1"/>
  <c r="C6647" i="1"/>
  <c r="C6648" i="1" s="1"/>
  <c r="C6649" i="1" s="1"/>
  <c r="C6650" i="1" s="1"/>
  <c r="C6651" i="1" s="1"/>
  <c r="C6652" i="1" s="1"/>
  <c r="C6653" i="1" s="1"/>
  <c r="C6654" i="1" s="1"/>
  <c r="B6647" i="1"/>
  <c r="B6648" i="1" s="1"/>
  <c r="B6649" i="1" s="1"/>
  <c r="B6650" i="1" s="1"/>
  <c r="B6651" i="1" s="1"/>
  <c r="B6652" i="1" s="1"/>
  <c r="B6653" i="1" s="1"/>
  <c r="C6641" i="1"/>
  <c r="B6641" i="1"/>
  <c r="B6642" i="1" s="1"/>
  <c r="B6643" i="1" s="1"/>
  <c r="B6644" i="1" s="1"/>
  <c r="B6645" i="1" s="1"/>
  <c r="C6631" i="1"/>
  <c r="C6632" i="1" s="1"/>
  <c r="C6633" i="1" s="1"/>
  <c r="B6631" i="1"/>
  <c r="B6632" i="1" s="1"/>
  <c r="C6629" i="1"/>
  <c r="B6629" i="1"/>
  <c r="C6627" i="1"/>
  <c r="C6628" i="1" s="1"/>
  <c r="B6627" i="1"/>
  <c r="C6613" i="1"/>
  <c r="B6613" i="1"/>
  <c r="B6614" i="1" s="1"/>
  <c r="C6607" i="1"/>
  <c r="C6608" i="1" s="1"/>
  <c r="C6609" i="1" s="1"/>
  <c r="C6610" i="1" s="1"/>
  <c r="C6611" i="1" s="1"/>
  <c r="C6612" i="1" s="1"/>
  <c r="B6607" i="1"/>
  <c r="B6608" i="1" s="1"/>
  <c r="B6609" i="1" s="1"/>
  <c r="B6610" i="1" s="1"/>
  <c r="B6611" i="1" s="1"/>
  <c r="C6601" i="1"/>
  <c r="B6601" i="1"/>
  <c r="B6602" i="1" s="1"/>
  <c r="B6603" i="1" s="1"/>
  <c r="B6604" i="1" s="1"/>
  <c r="B6605" i="1" s="1"/>
  <c r="C6577" i="1"/>
  <c r="B6577" i="1"/>
  <c r="B6578" i="1" s="1"/>
  <c r="B6579" i="1" s="1"/>
  <c r="B6580" i="1" s="1"/>
  <c r="B6581" i="1" s="1"/>
  <c r="B6582" i="1" s="1"/>
  <c r="B6583" i="1" s="1"/>
  <c r="B6584" i="1" s="1"/>
  <c r="B6585" i="1" s="1"/>
  <c r="B6586" i="1" s="1"/>
  <c r="C6573" i="1"/>
  <c r="B6573" i="1"/>
  <c r="B6574" i="1" s="1"/>
  <c r="B6575" i="1" s="1"/>
  <c r="C6563" i="1"/>
  <c r="B6563" i="1"/>
  <c r="B6564" i="1" s="1"/>
  <c r="B6565" i="1" s="1"/>
  <c r="B6566" i="1" s="1"/>
  <c r="B6567" i="1" s="1"/>
  <c r="B6568" i="1" s="1"/>
  <c r="C6557" i="1"/>
  <c r="B6557" i="1"/>
  <c r="B6558" i="1" s="1"/>
  <c r="B6559" i="1" s="1"/>
  <c r="B6560" i="1" s="1"/>
  <c r="B6561" i="1" s="1"/>
  <c r="C6519" i="1"/>
  <c r="C6520" i="1" s="1"/>
  <c r="C6521" i="1" s="1"/>
  <c r="C6522" i="1" s="1"/>
  <c r="C6523" i="1" s="1"/>
  <c r="B6519" i="1"/>
  <c r="B6520" i="1" s="1"/>
  <c r="B6521" i="1" s="1"/>
  <c r="B6522" i="1" s="1"/>
  <c r="C6517" i="1"/>
  <c r="B6517" i="1"/>
  <c r="C7191" i="1"/>
  <c r="C7192" i="1" s="1"/>
  <c r="C7193" i="1" s="1"/>
  <c r="C7194" i="1" s="1"/>
  <c r="C7195" i="1" s="1"/>
  <c r="C7196" i="1" s="1"/>
  <c r="C7197" i="1" s="1"/>
  <c r="B7191" i="1"/>
  <c r="B7192" i="1" s="1"/>
  <c r="B7193" i="1" s="1"/>
  <c r="B7194" i="1" s="1"/>
  <c r="B7195" i="1" s="1"/>
  <c r="B7196" i="1" s="1"/>
  <c r="C7183" i="1"/>
  <c r="C7184" i="1" s="1"/>
  <c r="C7185" i="1" s="1"/>
  <c r="C7186" i="1" s="1"/>
  <c r="C7187" i="1" s="1"/>
  <c r="C7188" i="1" s="1"/>
  <c r="C7189" i="1" s="1"/>
  <c r="C7190" i="1" s="1"/>
  <c r="B7183" i="1"/>
  <c r="B7184" i="1" s="1"/>
  <c r="B7185" i="1" s="1"/>
  <c r="B7186" i="1" s="1"/>
  <c r="B7187" i="1" s="1"/>
  <c r="B7188" i="1" s="1"/>
  <c r="B7189" i="1" s="1"/>
  <c r="C7175" i="1"/>
  <c r="C7176" i="1" s="1"/>
  <c r="C7177" i="1" s="1"/>
  <c r="B7175" i="1"/>
  <c r="B7176" i="1" s="1"/>
  <c r="B7167" i="1"/>
  <c r="B7168" i="1" s="1"/>
  <c r="B7169" i="1" s="1"/>
  <c r="B7170" i="1" s="1"/>
  <c r="C7163" i="1"/>
  <c r="C7164" i="1" s="1"/>
  <c r="C7165" i="1" s="1"/>
  <c r="B7163" i="1"/>
  <c r="B7164" i="1" s="1"/>
  <c r="C7161" i="1"/>
  <c r="C7162" i="1" s="1"/>
  <c r="B7161" i="1"/>
  <c r="C7104" i="1"/>
  <c r="C7105" i="1" s="1"/>
  <c r="C7106" i="1" s="1"/>
  <c r="C7107" i="1" s="1"/>
  <c r="C7108" i="1" s="1"/>
  <c r="B7104" i="1"/>
  <c r="B7105" i="1" s="1"/>
  <c r="B7106" i="1" s="1"/>
  <c r="B7107" i="1" s="1"/>
  <c r="C7098" i="1"/>
  <c r="C7099" i="1" s="1"/>
  <c r="C7100" i="1" s="1"/>
  <c r="C7101" i="1" s="1"/>
  <c r="C7102" i="1" s="1"/>
  <c r="C7103" i="1" s="1"/>
  <c r="B7098" i="1"/>
  <c r="B7099" i="1" s="1"/>
  <c r="B7100" i="1" s="1"/>
  <c r="B7101" i="1" s="1"/>
  <c r="B7102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B7082" i="1"/>
  <c r="B7083" i="1" s="1"/>
  <c r="C7076" i="1"/>
  <c r="C7077" i="1" s="1"/>
  <c r="C7078" i="1" s="1"/>
  <c r="C7079" i="1" s="1"/>
  <c r="C7080" i="1" s="1"/>
  <c r="C7081" i="1" s="1"/>
  <c r="B7076" i="1"/>
  <c r="B7077" i="1" s="1"/>
  <c r="B7078" i="1" s="1"/>
  <c r="B7079" i="1" s="1"/>
  <c r="B7080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B7050" i="1"/>
  <c r="B7051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B7038" i="1"/>
  <c r="B7039" i="1" s="1"/>
  <c r="C7036" i="1"/>
  <c r="C7037" i="1" s="1"/>
  <c r="B7036" i="1"/>
  <c r="C7034" i="1"/>
  <c r="C7035" i="1" s="1"/>
  <c r="B7034" i="1"/>
  <c r="C7032" i="1"/>
  <c r="C7033" i="1" s="1"/>
  <c r="B7032" i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B7014" i="1"/>
  <c r="B7015" i="1" s="1"/>
  <c r="B7016" i="1" s="1"/>
  <c r="B7017" i="1" s="1"/>
  <c r="B7018" i="1" s="1"/>
  <c r="B7019" i="1" s="1"/>
  <c r="B7020" i="1" s="1"/>
  <c r="B7021" i="1" s="1"/>
  <c r="B7022" i="1" s="1"/>
  <c r="B7023" i="1" s="1"/>
  <c r="C7012" i="1"/>
  <c r="C7013" i="1" s="1"/>
  <c r="B7012" i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B7000" i="1"/>
  <c r="B7001" i="1" s="1"/>
  <c r="B7002" i="1" s="1"/>
  <c r="B7003" i="1" s="1"/>
  <c r="B7004" i="1" s="1"/>
  <c r="B7005" i="1" s="1"/>
  <c r="B7006" i="1" s="1"/>
  <c r="B7007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B6986" i="1"/>
  <c r="B6987" i="1" s="1"/>
  <c r="C6984" i="1"/>
  <c r="C6985" i="1" s="1"/>
  <c r="B6984" i="1"/>
  <c r="C6982" i="1"/>
  <c r="C6983" i="1" s="1"/>
  <c r="B6982" i="1"/>
  <c r="C6980" i="1"/>
  <c r="C6981" i="1" s="1"/>
  <c r="B6980" i="1"/>
  <c r="C6978" i="1"/>
  <c r="C6979" i="1" s="1"/>
  <c r="C6970" i="1"/>
  <c r="C6971" i="1" s="1"/>
  <c r="C6972" i="1" s="1"/>
  <c r="C6973" i="1" s="1"/>
  <c r="C6974" i="1" s="1"/>
  <c r="C6975" i="1" s="1"/>
  <c r="C6976" i="1" s="1"/>
  <c r="B6970" i="1"/>
  <c r="B6971" i="1" s="1"/>
  <c r="B6972" i="1" s="1"/>
  <c r="B6973" i="1" s="1"/>
  <c r="B6974" i="1" s="1"/>
  <c r="B6975" i="1" s="1"/>
  <c r="C6962" i="1"/>
  <c r="C6963" i="1" s="1"/>
  <c r="C6964" i="1" s="1"/>
  <c r="C6965" i="1" s="1"/>
  <c r="C6966" i="1" s="1"/>
  <c r="C6967" i="1" s="1"/>
  <c r="C6968" i="1" s="1"/>
  <c r="C6969" i="1" s="1"/>
  <c r="B6962" i="1"/>
  <c r="B6963" i="1" s="1"/>
  <c r="B6964" i="1" s="1"/>
  <c r="B6965" i="1" s="1"/>
  <c r="B6966" i="1" s="1"/>
  <c r="B6967" i="1" s="1"/>
  <c r="B6968" i="1" s="1"/>
  <c r="C6958" i="1"/>
  <c r="C6954" i="1"/>
  <c r="C6955" i="1" s="1"/>
  <c r="C6956" i="1" s="1"/>
  <c r="B6954" i="1"/>
  <c r="B6955" i="1" s="1"/>
  <c r="C6952" i="1"/>
  <c r="C6953" i="1" s="1"/>
  <c r="B6952" i="1"/>
  <c r="C6950" i="1"/>
  <c r="C6951" i="1" s="1"/>
  <c r="B6950" i="1"/>
  <c r="C6942" i="1"/>
  <c r="C6943" i="1" s="1"/>
  <c r="C6944" i="1" s="1"/>
  <c r="B6942" i="1"/>
  <c r="B6943" i="1" s="1"/>
  <c r="C6940" i="1"/>
  <c r="C6941" i="1" s="1"/>
  <c r="C6932" i="1"/>
  <c r="C6933" i="1" s="1"/>
  <c r="C6934" i="1" s="1"/>
  <c r="B6932" i="1"/>
  <c r="B6933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B6900" i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B6888" i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C6882" i="1"/>
  <c r="C6883" i="1" s="1"/>
  <c r="C6884" i="1" s="1"/>
  <c r="C6885" i="1" s="1"/>
  <c r="C6886" i="1" s="1"/>
  <c r="C6887" i="1" s="1"/>
  <c r="B6882" i="1"/>
  <c r="B6883" i="1" s="1"/>
  <c r="B6884" i="1" s="1"/>
  <c r="B6885" i="1" s="1"/>
  <c r="B6886" i="1" s="1"/>
  <c r="C6876" i="1"/>
  <c r="C6877" i="1" s="1"/>
  <c r="C6878" i="1" s="1"/>
  <c r="C6879" i="1" s="1"/>
  <c r="C6880" i="1" s="1"/>
  <c r="C6881" i="1" s="1"/>
  <c r="B6876" i="1"/>
  <c r="B6877" i="1" s="1"/>
  <c r="B6878" i="1" s="1"/>
  <c r="B6879" i="1" s="1"/>
  <c r="B6880" i="1" s="1"/>
  <c r="C6874" i="1"/>
  <c r="C6875" i="1" s="1"/>
  <c r="B6874" i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B6860" i="1"/>
  <c r="B6861" i="1" s="1"/>
  <c r="B6862" i="1" s="1"/>
  <c r="B6863" i="1" s="1"/>
  <c r="B6864" i="1" s="1"/>
  <c r="B6865" i="1" s="1"/>
  <c r="B6866" i="1" s="1"/>
  <c r="B6867" i="1" s="1"/>
  <c r="B6868" i="1" s="1"/>
  <c r="B6869" i="1" s="1"/>
  <c r="C6842" i="1"/>
  <c r="C6843" i="1" s="1"/>
  <c r="C6844" i="1" s="1"/>
  <c r="C6845" i="1" s="1"/>
  <c r="C6846" i="1" s="1"/>
  <c r="C6847" i="1" s="1"/>
  <c r="C6848" i="1" s="1"/>
  <c r="C6849" i="1" s="1"/>
  <c r="C6850" i="1" s="1"/>
  <c r="B6842" i="1"/>
  <c r="B6843" i="1" s="1"/>
  <c r="B6844" i="1" s="1"/>
  <c r="B6845" i="1" s="1"/>
  <c r="B6846" i="1" s="1"/>
  <c r="B6847" i="1" s="1"/>
  <c r="B6848" i="1" s="1"/>
  <c r="B6849" i="1" s="1"/>
  <c r="C6838" i="1"/>
  <c r="C6839" i="1" s="1"/>
  <c r="C6840" i="1" s="1"/>
  <c r="C6841" i="1" s="1"/>
  <c r="C6834" i="1"/>
  <c r="C6830" i="1"/>
  <c r="C6824" i="1"/>
  <c r="C6825" i="1" s="1"/>
  <c r="C6826" i="1" s="1"/>
  <c r="B6824" i="1"/>
  <c r="B6825" i="1" s="1"/>
  <c r="C6822" i="1"/>
  <c r="C6823" i="1" s="1"/>
  <c r="B6822" i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B6810" i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C6802" i="1"/>
  <c r="C6803" i="1" s="1"/>
  <c r="C6804" i="1" s="1"/>
  <c r="C6805" i="1" s="1"/>
  <c r="C6806" i="1" s="1"/>
  <c r="C6807" i="1" s="1"/>
  <c r="C6808" i="1" s="1"/>
  <c r="C6809" i="1" s="1"/>
  <c r="B6802" i="1"/>
  <c r="C6796" i="1"/>
  <c r="C6797" i="1" s="1"/>
  <c r="C6798" i="1" s="1"/>
  <c r="C6799" i="1" s="1"/>
  <c r="C6800" i="1" s="1"/>
  <c r="C6801" i="1" s="1"/>
  <c r="C6792" i="1"/>
  <c r="C6793" i="1" s="1"/>
  <c r="C6794" i="1" s="1"/>
  <c r="B6792" i="1"/>
  <c r="B6793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B6782" i="1"/>
  <c r="B6783" i="1" s="1"/>
  <c r="B6784" i="1" s="1"/>
  <c r="B6785" i="1" s="1"/>
  <c r="B6786" i="1" s="1"/>
  <c r="B6787" i="1" s="1"/>
  <c r="B6788" i="1" s="1"/>
  <c r="B6789" i="1" s="1"/>
  <c r="B6790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B6770" i="1"/>
  <c r="B6771" i="1" s="1"/>
  <c r="B6772" i="1" s="1"/>
  <c r="B6773" i="1" s="1"/>
  <c r="C6768" i="1"/>
  <c r="C6769" i="1" s="1"/>
  <c r="C6764" i="1"/>
  <c r="C6765" i="1" s="1"/>
  <c r="C6766" i="1" s="1"/>
  <c r="B6764" i="1"/>
  <c r="B6765" i="1" s="1"/>
  <c r="C6762" i="1"/>
  <c r="C6763" i="1" s="1"/>
  <c r="B6762" i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B6732" i="1"/>
  <c r="B6733" i="1" s="1"/>
  <c r="B6734" i="1" s="1"/>
  <c r="B6735" i="1" s="1"/>
  <c r="B6736" i="1" s="1"/>
  <c r="B6737" i="1" s="1"/>
  <c r="C6726" i="1"/>
  <c r="C6727" i="1" s="1"/>
  <c r="C6728" i="1" s="1"/>
  <c r="C6729" i="1" s="1"/>
  <c r="C6730" i="1" s="1"/>
  <c r="C6731" i="1" s="1"/>
  <c r="B6726" i="1"/>
  <c r="B6727" i="1" s="1"/>
  <c r="B6728" i="1" s="1"/>
  <c r="B6729" i="1" s="1"/>
  <c r="B6730" i="1" s="1"/>
  <c r="C6720" i="1"/>
  <c r="C6721" i="1" s="1"/>
  <c r="C6722" i="1" s="1"/>
  <c r="B6720" i="1"/>
  <c r="B6721" i="1" s="1"/>
  <c r="C6716" i="1"/>
  <c r="C6717" i="1" s="1"/>
  <c r="C6718" i="1" s="1"/>
  <c r="C6719" i="1" s="1"/>
  <c r="B6716" i="1"/>
  <c r="C6714" i="1"/>
  <c r="C6715" i="1" s="1"/>
  <c r="B6714" i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B6688" i="1"/>
  <c r="B6689" i="1" s="1"/>
  <c r="B6690" i="1" s="1"/>
  <c r="B6691" i="1" s="1"/>
  <c r="B6692" i="1" s="1"/>
  <c r="B6693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B6676" i="1"/>
  <c r="B6677" i="1" s="1"/>
  <c r="C6674" i="1"/>
  <c r="C6675" i="1" s="1"/>
  <c r="C6672" i="1"/>
  <c r="C6670" i="1"/>
  <c r="C6666" i="1"/>
  <c r="C6667" i="1" s="1"/>
  <c r="C6668" i="1" s="1"/>
  <c r="B6666" i="1"/>
  <c r="B6667" i="1" s="1"/>
  <c r="C6664" i="1"/>
  <c r="C6665" i="1" s="1"/>
  <c r="B6664" i="1"/>
  <c r="C6658" i="1"/>
  <c r="C6659" i="1" s="1"/>
  <c r="C6660" i="1" s="1"/>
  <c r="C6661" i="1" s="1"/>
  <c r="C6662" i="1" s="1"/>
  <c r="C6663" i="1" s="1"/>
  <c r="B6658" i="1"/>
  <c r="B6659" i="1" s="1"/>
  <c r="B6660" i="1" s="1"/>
  <c r="B6661" i="1" s="1"/>
  <c r="B6662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B6634" i="1"/>
  <c r="B6635" i="1" s="1"/>
  <c r="B6636" i="1" s="1"/>
  <c r="B6637" i="1" s="1"/>
  <c r="B6638" i="1" s="1"/>
  <c r="B6639" i="1" s="1"/>
  <c r="C6630" i="1"/>
  <c r="C6624" i="1"/>
  <c r="C6625" i="1" s="1"/>
  <c r="C6626" i="1" s="1"/>
  <c r="B6624" i="1"/>
  <c r="B6625" i="1" s="1"/>
  <c r="C6622" i="1"/>
  <c r="C6623" i="1" s="1"/>
  <c r="B6622" i="1"/>
  <c r="C6618" i="1"/>
  <c r="C6619" i="1" s="1"/>
  <c r="C6620" i="1" s="1"/>
  <c r="C6621" i="1" s="1"/>
  <c r="B6618" i="1"/>
  <c r="B6619" i="1" s="1"/>
  <c r="B6620" i="1" s="1"/>
  <c r="C6616" i="1"/>
  <c r="C6617" i="1" s="1"/>
  <c r="B6616" i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B6594" i="1"/>
  <c r="B6595" i="1" s="1"/>
  <c r="B6596" i="1" s="1"/>
  <c r="B6597" i="1" s="1"/>
  <c r="B6598" i="1" s="1"/>
  <c r="B6599" i="1" s="1"/>
  <c r="C6592" i="1"/>
  <c r="C6593" i="1" s="1"/>
  <c r="B6592" i="1"/>
  <c r="C6588" i="1"/>
  <c r="C6589" i="1" s="1"/>
  <c r="C6590" i="1" s="1"/>
  <c r="C6591" i="1" s="1"/>
  <c r="B6588" i="1"/>
  <c r="B6589" i="1" s="1"/>
  <c r="B6590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B6570" i="1"/>
  <c r="B6571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B6552" i="1"/>
  <c r="B6553" i="1" s="1"/>
  <c r="B6554" i="1" s="1"/>
  <c r="B6555" i="1" s="1"/>
  <c r="C6550" i="1"/>
  <c r="C6551" i="1" s="1"/>
  <c r="B6550" i="1"/>
  <c r="C6546" i="1"/>
  <c r="C6547" i="1" s="1"/>
  <c r="C6548" i="1" s="1"/>
  <c r="C6549" i="1" s="1"/>
  <c r="B6546" i="1"/>
  <c r="B6547" i="1" s="1"/>
  <c r="B6548" i="1" s="1"/>
  <c r="C6544" i="1"/>
  <c r="C6545" i="1" s="1"/>
  <c r="B6544" i="1"/>
  <c r="C6518" i="1"/>
  <c r="C6512" i="1"/>
  <c r="C6513" i="1" s="1"/>
  <c r="C6514" i="1" s="1"/>
  <c r="C6515" i="1" s="1"/>
  <c r="C6516" i="1" s="1"/>
  <c r="B6512" i="1"/>
  <c r="B6513" i="1" s="1"/>
  <c r="B6514" i="1" s="1"/>
  <c r="B6515" i="1" s="1"/>
  <c r="P1427" i="1"/>
  <c r="P1428" i="1"/>
  <c r="P1426" i="1"/>
  <c r="P2642" i="1"/>
  <c r="P2643" i="1"/>
  <c r="P2644" i="1"/>
  <c r="P2641" i="1"/>
  <c r="O2041" i="1"/>
  <c r="O2042" i="1"/>
  <c r="A6149" i="1" l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25" i="1"/>
  <c r="A6526" i="1"/>
  <c r="A6527" i="1"/>
  <c r="A6528" i="1"/>
  <c r="A6529" i="1"/>
  <c r="A6538" i="1"/>
  <c r="A6539" i="1"/>
  <c r="A6540" i="1"/>
  <c r="C6525" i="1" l="1"/>
  <c r="C6526" i="1" s="1"/>
  <c r="C6527" i="1" s="1"/>
  <c r="B6525" i="1"/>
  <c r="B6526" i="1" s="1"/>
  <c r="C6504" i="1"/>
  <c r="C6505" i="1" s="1"/>
  <c r="B6504" i="1"/>
  <c r="C6494" i="1"/>
  <c r="C6495" i="1" s="1"/>
  <c r="C6496" i="1" s="1"/>
  <c r="C6497" i="1" s="1"/>
  <c r="C6498" i="1" s="1"/>
  <c r="B6494" i="1"/>
  <c r="B6495" i="1" s="1"/>
  <c r="B6496" i="1" s="1"/>
  <c r="B6497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B6482" i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C6464" i="1"/>
  <c r="C6465" i="1" s="1"/>
  <c r="C6466" i="1" s="1"/>
  <c r="C6467" i="1" s="1"/>
  <c r="C6468" i="1" s="1"/>
  <c r="C6469" i="1" s="1"/>
  <c r="C6470" i="1" s="1"/>
  <c r="B6464" i="1"/>
  <c r="C6456" i="1"/>
  <c r="C6457" i="1" s="1"/>
  <c r="C6458" i="1" s="1"/>
  <c r="C6459" i="1" s="1"/>
  <c r="C6460" i="1" s="1"/>
  <c r="B6456" i="1"/>
  <c r="B6457" i="1" s="1"/>
  <c r="B6458" i="1" s="1"/>
  <c r="B6459" i="1" s="1"/>
  <c r="C6454" i="1"/>
  <c r="C6455" i="1" s="1"/>
  <c r="B6454" i="1"/>
  <c r="C6452" i="1"/>
  <c r="C6453" i="1" s="1"/>
  <c r="B6452" i="1"/>
  <c r="C6450" i="1"/>
  <c r="C6451" i="1" s="1"/>
  <c r="B6450" i="1"/>
  <c r="C6446" i="1"/>
  <c r="C6447" i="1" s="1"/>
  <c r="C6448" i="1" s="1"/>
  <c r="C6449" i="1" s="1"/>
  <c r="C6428" i="1"/>
  <c r="C6429" i="1" s="1"/>
  <c r="C6430" i="1" s="1"/>
  <c r="C6431" i="1" s="1"/>
  <c r="C6432" i="1" s="1"/>
  <c r="C6433" i="1" s="1"/>
  <c r="C6434" i="1" s="1"/>
  <c r="C6435" i="1" s="1"/>
  <c r="C6436" i="1" s="1"/>
  <c r="B6428" i="1"/>
  <c r="B6429" i="1" s="1"/>
  <c r="B6430" i="1" s="1"/>
  <c r="B6431" i="1" s="1"/>
  <c r="B6432" i="1" s="1"/>
  <c r="B6433" i="1" s="1"/>
  <c r="B6434" i="1" s="1"/>
  <c r="B6435" i="1" s="1"/>
  <c r="C6424" i="1"/>
  <c r="C6425" i="1" s="1"/>
  <c r="C6426" i="1" s="1"/>
  <c r="C6427" i="1" s="1"/>
  <c r="C6420" i="1"/>
  <c r="C6416" i="1"/>
  <c r="C6417" i="1" s="1"/>
  <c r="C6418" i="1" s="1"/>
  <c r="B6416" i="1"/>
  <c r="B6417" i="1" s="1"/>
  <c r="C6412" i="1"/>
  <c r="C6413" i="1" s="1"/>
  <c r="C6414" i="1" s="1"/>
  <c r="C6415" i="1" s="1"/>
  <c r="B6412" i="1"/>
  <c r="C6410" i="1"/>
  <c r="C6411" i="1" s="1"/>
  <c r="B6410" i="1"/>
  <c r="C6408" i="1"/>
  <c r="B6408" i="1"/>
  <c r="C6390" i="1"/>
  <c r="B6390" i="1"/>
  <c r="B6391" i="1" s="1"/>
  <c r="B6392" i="1" s="1"/>
  <c r="B6393" i="1" s="1"/>
  <c r="C6388" i="1"/>
  <c r="B6388" i="1"/>
  <c r="C6384" i="1"/>
  <c r="B6384" i="1"/>
  <c r="B6385" i="1" s="1"/>
  <c r="B6386" i="1" s="1"/>
  <c r="C6360" i="1"/>
  <c r="B6360" i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C6358" i="1"/>
  <c r="B6358" i="1"/>
  <c r="C6354" i="1"/>
  <c r="B6354" i="1"/>
  <c r="C6332" i="1"/>
  <c r="B6332" i="1"/>
  <c r="B6333" i="1" s="1"/>
  <c r="B6334" i="1" s="1"/>
  <c r="B6335" i="1" s="1"/>
  <c r="B6336" i="1" s="1"/>
  <c r="B6337" i="1" s="1"/>
  <c r="B6338" i="1" s="1"/>
  <c r="B6339" i="1" s="1"/>
  <c r="B6340" i="1" s="1"/>
  <c r="B6341" i="1" s="1"/>
  <c r="C6316" i="1"/>
  <c r="B6316" i="1"/>
  <c r="B6317" i="1" s="1"/>
  <c r="B6318" i="1" s="1"/>
  <c r="B6319" i="1" s="1"/>
  <c r="B6320" i="1" s="1"/>
  <c r="B6321" i="1" s="1"/>
  <c r="B6322" i="1" s="1"/>
  <c r="B6323" i="1" s="1"/>
  <c r="B6324" i="1" s="1"/>
  <c r="B6325" i="1" s="1"/>
  <c r="C6312" i="1"/>
  <c r="B6312" i="1"/>
  <c r="B6313" i="1" s="1"/>
  <c r="B6314" i="1" s="1"/>
  <c r="C6294" i="1"/>
  <c r="B6294" i="1"/>
  <c r="C6286" i="1"/>
  <c r="B6286" i="1"/>
  <c r="B6287" i="1" s="1"/>
  <c r="B6288" i="1" s="1"/>
  <c r="B6289" i="1" s="1"/>
  <c r="B6290" i="1" s="1"/>
  <c r="B6291" i="1" s="1"/>
  <c r="B6292" i="1" s="1"/>
  <c r="C6280" i="1"/>
  <c r="B6280" i="1"/>
  <c r="B6281" i="1" s="1"/>
  <c r="B6282" i="1" s="1"/>
  <c r="B6283" i="1" s="1"/>
  <c r="B6284" i="1" s="1"/>
  <c r="C6274" i="1"/>
  <c r="B6274" i="1"/>
  <c r="B6275" i="1" s="1"/>
  <c r="B6276" i="1" s="1"/>
  <c r="B6277" i="1" s="1"/>
  <c r="B6278" i="1" s="1"/>
  <c r="C6266" i="1"/>
  <c r="B6266" i="1"/>
  <c r="C6234" i="1"/>
  <c r="B6234" i="1"/>
  <c r="B6235" i="1" s="1"/>
  <c r="B6236" i="1" s="1"/>
  <c r="B6237" i="1" s="1"/>
  <c r="B6238" i="1" s="1"/>
  <c r="B6239" i="1" s="1"/>
  <c r="B6240" i="1" s="1"/>
  <c r="B6241" i="1" s="1"/>
  <c r="C6230" i="1"/>
  <c r="B6230" i="1"/>
  <c r="B6231" i="1" s="1"/>
  <c r="B6232" i="1" s="1"/>
  <c r="C6228" i="1"/>
  <c r="B6228" i="1"/>
  <c r="C6224" i="1"/>
  <c r="B6224" i="1"/>
  <c r="B6225" i="1" s="1"/>
  <c r="B6226" i="1" s="1"/>
  <c r="C6200" i="1"/>
  <c r="B6200" i="1"/>
  <c r="C6184" i="1"/>
  <c r="B6184" i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C6172" i="1"/>
  <c r="B6172" i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C6540" i="1"/>
  <c r="C6541" i="1" s="1"/>
  <c r="C6542" i="1" s="1"/>
  <c r="C6543" i="1" s="1"/>
  <c r="B6540" i="1"/>
  <c r="B6541" i="1" s="1"/>
  <c r="B6542" i="1" s="1"/>
  <c r="C6538" i="1"/>
  <c r="C6539" i="1" s="1"/>
  <c r="B6538" i="1"/>
  <c r="C6528" i="1"/>
  <c r="C6529" i="1" s="1"/>
  <c r="B6528" i="1"/>
  <c r="C6499" i="1"/>
  <c r="C6500" i="1" s="1"/>
  <c r="C6501" i="1" s="1"/>
  <c r="C6502" i="1" s="1"/>
  <c r="C6503" i="1" s="1"/>
  <c r="B6499" i="1"/>
  <c r="B6500" i="1" s="1"/>
  <c r="B6501" i="1" s="1"/>
  <c r="B6502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B6471" i="1"/>
  <c r="B6472" i="1" s="1"/>
  <c r="B6473" i="1" s="1"/>
  <c r="B6474" i="1" s="1"/>
  <c r="B6475" i="1" s="1"/>
  <c r="B6476" i="1" s="1"/>
  <c r="B6477" i="1" s="1"/>
  <c r="B6478" i="1" s="1"/>
  <c r="B6479" i="1" s="1"/>
  <c r="B6480" i="1" s="1"/>
  <c r="B6465" i="1"/>
  <c r="B6466" i="1" s="1"/>
  <c r="B6467" i="1" s="1"/>
  <c r="B6468" i="1" s="1"/>
  <c r="B6469" i="1" s="1"/>
  <c r="C6461" i="1"/>
  <c r="C6462" i="1" s="1"/>
  <c r="C6463" i="1" s="1"/>
  <c r="B6461" i="1"/>
  <c r="B6462" i="1" s="1"/>
  <c r="C6445" i="1"/>
  <c r="B6445" i="1"/>
  <c r="B6446" i="1" s="1"/>
  <c r="B6447" i="1" s="1"/>
  <c r="B6448" i="1" s="1"/>
  <c r="C6437" i="1"/>
  <c r="C6438" i="1" s="1"/>
  <c r="C6439" i="1" s="1"/>
  <c r="C6440" i="1" s="1"/>
  <c r="C6441" i="1" s="1"/>
  <c r="C6442" i="1" s="1"/>
  <c r="C6443" i="1" s="1"/>
  <c r="C6444" i="1" s="1"/>
  <c r="B6437" i="1"/>
  <c r="B6438" i="1" s="1"/>
  <c r="B6439" i="1" s="1"/>
  <c r="B6440" i="1" s="1"/>
  <c r="B6441" i="1" s="1"/>
  <c r="B6442" i="1" s="1"/>
  <c r="B6443" i="1" s="1"/>
  <c r="C6423" i="1"/>
  <c r="B6423" i="1"/>
  <c r="B6424" i="1" s="1"/>
  <c r="B6425" i="1" s="1"/>
  <c r="B6426" i="1" s="1"/>
  <c r="C6421" i="1"/>
  <c r="C6422" i="1" s="1"/>
  <c r="B6421" i="1"/>
  <c r="C6419" i="1"/>
  <c r="B6419" i="1"/>
  <c r="B6413" i="1"/>
  <c r="B6414" i="1" s="1"/>
  <c r="C6409" i="1"/>
  <c r="C6405" i="1"/>
  <c r="C6406" i="1" s="1"/>
  <c r="C6407" i="1" s="1"/>
  <c r="B6405" i="1"/>
  <c r="B6406" i="1" s="1"/>
  <c r="C6403" i="1"/>
  <c r="C6404" i="1" s="1"/>
  <c r="B6403" i="1"/>
  <c r="C6401" i="1"/>
  <c r="C6402" i="1" s="1"/>
  <c r="B6401" i="1"/>
  <c r="C6399" i="1"/>
  <c r="C6400" i="1" s="1"/>
  <c r="B6399" i="1"/>
  <c r="C6397" i="1"/>
  <c r="C6398" i="1" s="1"/>
  <c r="B6397" i="1"/>
  <c r="C6395" i="1"/>
  <c r="C6396" i="1" s="1"/>
  <c r="B6395" i="1"/>
  <c r="C6393" i="1"/>
  <c r="C6394" i="1" s="1"/>
  <c r="C6391" i="1"/>
  <c r="C6392" i="1" s="1"/>
  <c r="C6389" i="1"/>
  <c r="C6385" i="1"/>
  <c r="C6386" i="1" s="1"/>
  <c r="C6387" i="1" s="1"/>
  <c r="C6383" i="1"/>
  <c r="C6381" i="1"/>
  <c r="C6382" i="1" s="1"/>
  <c r="B6381" i="1"/>
  <c r="B6382" i="1" s="1"/>
  <c r="C6377" i="1"/>
  <c r="C6378" i="1" s="1"/>
  <c r="C6379" i="1" s="1"/>
  <c r="C6380" i="1" s="1"/>
  <c r="B6377" i="1"/>
  <c r="B6378" i="1" s="1"/>
  <c r="B6379" i="1" s="1"/>
  <c r="C6375" i="1"/>
  <c r="C6376" i="1" s="1"/>
  <c r="C6373" i="1"/>
  <c r="C6374" i="1" s="1"/>
  <c r="B6373" i="1"/>
  <c r="B6374" i="1" s="1"/>
  <c r="B6375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B6355" i="1"/>
  <c r="B6356" i="1" s="1"/>
  <c r="C6345" i="1"/>
  <c r="C6346" i="1" s="1"/>
  <c r="C6347" i="1" s="1"/>
  <c r="C6348" i="1" s="1"/>
  <c r="C6349" i="1" s="1"/>
  <c r="C6350" i="1" s="1"/>
  <c r="C6351" i="1" s="1"/>
  <c r="C6352" i="1" s="1"/>
  <c r="C6353" i="1" s="1"/>
  <c r="C6343" i="1"/>
  <c r="C6344" i="1" s="1"/>
  <c r="B6343" i="1"/>
  <c r="B6344" i="1" s="1"/>
  <c r="B6345" i="1" s="1"/>
  <c r="B6346" i="1" s="1"/>
  <c r="B6347" i="1" s="1"/>
  <c r="B6348" i="1" s="1"/>
  <c r="B6349" i="1" s="1"/>
  <c r="B6350" i="1" s="1"/>
  <c r="B6351" i="1" s="1"/>
  <c r="B6352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B6327" i="1"/>
  <c r="B6328" i="1" s="1"/>
  <c r="B6329" i="1" s="1"/>
  <c r="B6330" i="1" s="1"/>
  <c r="C6319" i="1"/>
  <c r="C6320" i="1" s="1"/>
  <c r="C6321" i="1" s="1"/>
  <c r="C6322" i="1" s="1"/>
  <c r="C6323" i="1" s="1"/>
  <c r="C6324" i="1" s="1"/>
  <c r="C6325" i="1" s="1"/>
  <c r="C6326" i="1" s="1"/>
  <c r="C6317" i="1"/>
  <c r="C6318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B6301" i="1"/>
  <c r="B6302" i="1" s="1"/>
  <c r="B6303" i="1" s="1"/>
  <c r="B6304" i="1" s="1"/>
  <c r="B6305" i="1" s="1"/>
  <c r="B6306" i="1" s="1"/>
  <c r="B6307" i="1" s="1"/>
  <c r="B6308" i="1" s="1"/>
  <c r="B6309" i="1" s="1"/>
  <c r="B6310" i="1" s="1"/>
  <c r="C6299" i="1"/>
  <c r="C6300" i="1" s="1"/>
  <c r="B6299" i="1"/>
  <c r="C6295" i="1"/>
  <c r="C6296" i="1" s="1"/>
  <c r="C6297" i="1" s="1"/>
  <c r="C6298" i="1" s="1"/>
  <c r="B6295" i="1"/>
  <c r="B6296" i="1" s="1"/>
  <c r="B6297" i="1" s="1"/>
  <c r="C6289" i="1"/>
  <c r="C6290" i="1" s="1"/>
  <c r="C6291" i="1" s="1"/>
  <c r="C6292" i="1" s="1"/>
  <c r="C6293" i="1" s="1"/>
  <c r="C6287" i="1"/>
  <c r="C6288" i="1" s="1"/>
  <c r="C6283" i="1"/>
  <c r="C6284" i="1" s="1"/>
  <c r="C6285" i="1" s="1"/>
  <c r="C6281" i="1"/>
  <c r="C6282" i="1" s="1"/>
  <c r="C6277" i="1"/>
  <c r="C6278" i="1" s="1"/>
  <c r="C6279" i="1" s="1"/>
  <c r="C6275" i="1"/>
  <c r="C6276" i="1" s="1"/>
  <c r="C6267" i="1"/>
  <c r="C6268" i="1" s="1"/>
  <c r="C6269" i="1" s="1"/>
  <c r="C6270" i="1" s="1"/>
  <c r="C6271" i="1" s="1"/>
  <c r="C6272" i="1" s="1"/>
  <c r="C6273" i="1" s="1"/>
  <c r="B6267" i="1"/>
  <c r="B6268" i="1" s="1"/>
  <c r="B6269" i="1" s="1"/>
  <c r="B6270" i="1" s="1"/>
  <c r="B6271" i="1" s="1"/>
  <c r="B6272" i="1" s="1"/>
  <c r="C6257" i="1"/>
  <c r="C6258" i="1" s="1"/>
  <c r="C6259" i="1" s="1"/>
  <c r="C6260" i="1" s="1"/>
  <c r="C6261" i="1" s="1"/>
  <c r="C6262" i="1" s="1"/>
  <c r="C6263" i="1" s="1"/>
  <c r="C6264" i="1" s="1"/>
  <c r="C6265" i="1" s="1"/>
  <c r="B6257" i="1"/>
  <c r="B6258" i="1" s="1"/>
  <c r="B6259" i="1" s="1"/>
  <c r="B6260" i="1" s="1"/>
  <c r="B6261" i="1" s="1"/>
  <c r="B6262" i="1" s="1"/>
  <c r="B6263" i="1" s="1"/>
  <c r="B6264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B6245" i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C6243" i="1"/>
  <c r="C6244" i="1" s="1"/>
  <c r="B6243" i="1"/>
  <c r="C6237" i="1"/>
  <c r="C6238" i="1" s="1"/>
  <c r="C6239" i="1" s="1"/>
  <c r="C6240" i="1" s="1"/>
  <c r="C6241" i="1" s="1"/>
  <c r="C6242" i="1" s="1"/>
  <c r="C6235" i="1"/>
  <c r="C6236" i="1" s="1"/>
  <c r="C6231" i="1"/>
  <c r="C6232" i="1" s="1"/>
  <c r="C6233" i="1" s="1"/>
  <c r="C6229" i="1"/>
  <c r="C6227" i="1"/>
  <c r="C6225" i="1"/>
  <c r="C6226" i="1" s="1"/>
  <c r="C6221" i="1"/>
  <c r="C6222" i="1" s="1"/>
  <c r="C6223" i="1" s="1"/>
  <c r="C6219" i="1"/>
  <c r="C6220" i="1" s="1"/>
  <c r="B6219" i="1"/>
  <c r="B6220" i="1" s="1"/>
  <c r="B6221" i="1" s="1"/>
  <c r="B6222" i="1" s="1"/>
  <c r="C6217" i="1"/>
  <c r="C6218" i="1" s="1"/>
  <c r="B6217" i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B6201" i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B6155" i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C5711" i="1" l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B5711" i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C5727" i="1"/>
  <c r="C5728" i="1" s="1"/>
  <c r="B5727" i="1"/>
  <c r="C5723" i="1"/>
  <c r="C5724" i="1" s="1"/>
  <c r="C5725" i="1" s="1"/>
  <c r="C5726" i="1" s="1"/>
  <c r="B5723" i="1"/>
  <c r="B5724" i="1" s="1"/>
  <c r="B5725" i="1" s="1"/>
  <c r="C6123" i="1"/>
  <c r="C6124" i="1" s="1"/>
  <c r="B6123" i="1"/>
  <c r="B6124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B6111" i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B6101" i="1"/>
  <c r="B6102" i="1" s="1"/>
  <c r="B6103" i="1" s="1"/>
  <c r="B6104" i="1" s="1"/>
  <c r="B6105" i="1" s="1"/>
  <c r="B6106" i="1" s="1"/>
  <c r="B6107" i="1" s="1"/>
  <c r="B6108" i="1" s="1"/>
  <c r="B6109" i="1" s="1"/>
  <c r="C6089" i="1"/>
  <c r="C6090" i="1" s="1"/>
  <c r="C6091" i="1" s="1"/>
  <c r="B6089" i="1"/>
  <c r="B6090" i="1" s="1"/>
  <c r="C6087" i="1"/>
  <c r="C6088" i="1" s="1"/>
  <c r="B6087" i="1"/>
  <c r="C6085" i="1"/>
  <c r="C6086" i="1" s="1"/>
  <c r="B6085" i="1"/>
  <c r="C6083" i="1"/>
  <c r="C6084" i="1" s="1"/>
  <c r="B6083" i="1"/>
  <c r="C6075" i="1"/>
  <c r="C6076" i="1" s="1"/>
  <c r="C6077" i="1" s="1"/>
  <c r="C6078" i="1" s="1"/>
  <c r="C6079" i="1" s="1"/>
  <c r="C6080" i="1" s="1"/>
  <c r="C6081" i="1" s="1"/>
  <c r="C6082" i="1" s="1"/>
  <c r="B6075" i="1"/>
  <c r="B6076" i="1" s="1"/>
  <c r="B6077" i="1" s="1"/>
  <c r="B6078" i="1" s="1"/>
  <c r="B6079" i="1" s="1"/>
  <c r="B6080" i="1" s="1"/>
  <c r="B6081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B6055" i="1"/>
  <c r="B6056" i="1" s="1"/>
  <c r="B6057" i="1" s="1"/>
  <c r="B6058" i="1" s="1"/>
  <c r="B6059" i="1" s="1"/>
  <c r="B6060" i="1" s="1"/>
  <c r="B6061" i="1" s="1"/>
  <c r="B6062" i="1" s="1"/>
  <c r="B6063" i="1" s="1"/>
  <c r="B6064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B6053" i="1" s="1"/>
  <c r="C6043" i="1"/>
  <c r="C6044" i="1" s="1"/>
  <c r="B6043" i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B6023" i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C5997" i="1"/>
  <c r="C5998" i="1" s="1"/>
  <c r="C5999" i="1" s="1"/>
  <c r="C6000" i="1" s="1"/>
  <c r="C6001" i="1" s="1"/>
  <c r="C6002" i="1" s="1"/>
  <c r="C6003" i="1" s="1"/>
  <c r="C6004" i="1" s="1"/>
  <c r="C6005" i="1" s="1"/>
  <c r="B5997" i="1"/>
  <c r="B5998" i="1" s="1"/>
  <c r="B5999" i="1" s="1"/>
  <c r="B6000" i="1" s="1"/>
  <c r="B6001" i="1" s="1"/>
  <c r="B6002" i="1" s="1"/>
  <c r="B6003" i="1" s="1"/>
  <c r="B6004" i="1" s="1"/>
  <c r="C5987" i="1"/>
  <c r="C5988" i="1" s="1"/>
  <c r="C5989" i="1" s="1"/>
  <c r="B5987" i="1"/>
  <c r="B5988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B5957" i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C5955" i="1"/>
  <c r="C5956" i="1" s="1"/>
  <c r="B5955" i="1"/>
  <c r="C5953" i="1"/>
  <c r="C5954" i="1" s="1"/>
  <c r="B5953" i="1"/>
  <c r="C5949" i="1"/>
  <c r="C5950" i="1" s="1"/>
  <c r="C5951" i="1" s="1"/>
  <c r="C5952" i="1" s="1"/>
  <c r="B5949" i="1"/>
  <c r="B5950" i="1" s="1"/>
  <c r="B5951" i="1" s="1"/>
  <c r="B5939" i="1"/>
  <c r="B5940" i="1" s="1"/>
  <c r="B5941" i="1" s="1"/>
  <c r="B5942" i="1" s="1"/>
  <c r="B5909" i="1"/>
  <c r="B5910" i="1" s="1"/>
  <c r="B5911" i="1" s="1"/>
  <c r="B5912" i="1" s="1"/>
  <c r="B5913" i="1" s="1"/>
  <c r="B5914" i="1" s="1"/>
  <c r="C5903" i="1"/>
  <c r="C5904" i="1" s="1"/>
  <c r="C5905" i="1" s="1"/>
  <c r="B5903" i="1"/>
  <c r="B5904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B5893" i="1"/>
  <c r="B5894" i="1" s="1"/>
  <c r="B5895" i="1" s="1"/>
  <c r="B5896" i="1" s="1"/>
  <c r="B5897" i="1" s="1"/>
  <c r="B5898" i="1" s="1"/>
  <c r="B5899" i="1" s="1"/>
  <c r="B5900" i="1" s="1"/>
  <c r="B5901" i="1" s="1"/>
  <c r="C5879" i="1"/>
  <c r="C5880" i="1" s="1"/>
  <c r="C5881" i="1" s="1"/>
  <c r="C5882" i="1" s="1"/>
  <c r="C5883" i="1" s="1"/>
  <c r="B5879" i="1"/>
  <c r="B5880" i="1" s="1"/>
  <c r="B5881" i="1" s="1"/>
  <c r="B5882" i="1" s="1"/>
  <c r="C5871" i="1"/>
  <c r="C5872" i="1" s="1"/>
  <c r="C5873" i="1" s="1"/>
  <c r="C5874" i="1" s="1"/>
  <c r="C5875" i="1" s="1"/>
  <c r="C5876" i="1" s="1"/>
  <c r="C5877" i="1" s="1"/>
  <c r="C5878" i="1" s="1"/>
  <c r="B5871" i="1"/>
  <c r="B5872" i="1" s="1"/>
  <c r="B5873" i="1" s="1"/>
  <c r="B5874" i="1" s="1"/>
  <c r="B5875" i="1" s="1"/>
  <c r="B5876" i="1" s="1"/>
  <c r="B5877" i="1" s="1"/>
  <c r="C5865" i="1"/>
  <c r="C5866" i="1" s="1"/>
  <c r="C5867" i="1" s="1"/>
  <c r="C5868" i="1" s="1"/>
  <c r="C5869" i="1" s="1"/>
  <c r="C5870" i="1" s="1"/>
  <c r="B5865" i="1"/>
  <c r="B5866" i="1" s="1"/>
  <c r="B5867" i="1" s="1"/>
  <c r="B5868" i="1" s="1"/>
  <c r="B5869" i="1" s="1"/>
  <c r="C5863" i="1"/>
  <c r="C5864" i="1" s="1"/>
  <c r="B5863" i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B5853" i="1"/>
  <c r="B5854" i="1" s="1"/>
  <c r="B5855" i="1" s="1"/>
  <c r="B5856" i="1" s="1"/>
  <c r="B5857" i="1" s="1"/>
  <c r="B5858" i="1" s="1"/>
  <c r="B5859" i="1" s="1"/>
  <c r="B5860" i="1" s="1"/>
  <c r="B5861" i="1" s="1"/>
  <c r="C5847" i="1"/>
  <c r="C5848" i="1" s="1"/>
  <c r="C5849" i="1" s="1"/>
  <c r="C5850" i="1" s="1"/>
  <c r="C5851" i="1" s="1"/>
  <c r="C5852" i="1" s="1"/>
  <c r="B5847" i="1"/>
  <c r="B5848" i="1" s="1"/>
  <c r="B5849" i="1" s="1"/>
  <c r="B5850" i="1" s="1"/>
  <c r="B5851" i="1" s="1"/>
  <c r="C5837" i="1"/>
  <c r="C5838" i="1" s="1"/>
  <c r="C5839" i="1" s="1"/>
  <c r="C5840" i="1" s="1"/>
  <c r="C5841" i="1" s="1"/>
  <c r="B5837" i="1"/>
  <c r="B5838" i="1" s="1"/>
  <c r="B5839" i="1" s="1"/>
  <c r="B5840" i="1" s="1"/>
  <c r="C5821" i="1"/>
  <c r="C5822" i="1" s="1"/>
  <c r="C5823" i="1" s="1"/>
  <c r="C5824" i="1" s="1"/>
  <c r="C5825" i="1" s="1"/>
  <c r="C5826" i="1" s="1"/>
  <c r="C5827" i="1" s="1"/>
  <c r="C5828" i="1" s="1"/>
  <c r="C5829" i="1" s="1"/>
  <c r="B5821" i="1"/>
  <c r="B5822" i="1" s="1"/>
  <c r="B5823" i="1" s="1"/>
  <c r="B5824" i="1" s="1"/>
  <c r="B5825" i="1" s="1"/>
  <c r="B5826" i="1" s="1"/>
  <c r="B5827" i="1" s="1"/>
  <c r="B5828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B5809" i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07" i="1"/>
  <c r="C5797" i="1"/>
  <c r="C5798" i="1" s="1"/>
  <c r="C5799" i="1" s="1"/>
  <c r="C5800" i="1" s="1"/>
  <c r="C5801" i="1" s="1"/>
  <c r="C5802" i="1" s="1"/>
  <c r="C5803" i="1" s="1"/>
  <c r="B5797" i="1"/>
  <c r="B5798" i="1" s="1"/>
  <c r="B5799" i="1" s="1"/>
  <c r="B5800" i="1" s="1"/>
  <c r="B5801" i="1" s="1"/>
  <c r="B5802" i="1" s="1"/>
  <c r="B5765" i="1"/>
  <c r="B5766" i="1" s="1"/>
  <c r="C5747" i="1"/>
  <c r="C5748" i="1" s="1"/>
  <c r="C5749" i="1" s="1"/>
  <c r="B5747" i="1"/>
  <c r="B5748" i="1" s="1"/>
  <c r="C5745" i="1"/>
  <c r="C5746" i="1" s="1"/>
  <c r="B5745" i="1"/>
  <c r="C5731" i="1"/>
  <c r="C5732" i="1" s="1"/>
  <c r="C5733" i="1" s="1"/>
  <c r="C5734" i="1" s="1"/>
  <c r="C5735" i="1" s="1"/>
  <c r="B5731" i="1"/>
  <c r="B5732" i="1" s="1"/>
  <c r="B5733" i="1" s="1"/>
  <c r="B5734" i="1" s="1"/>
  <c r="C5729" i="1"/>
  <c r="C5730" i="1" s="1"/>
  <c r="B5729" i="1"/>
  <c r="C5700" i="1"/>
  <c r="B5700" i="1"/>
  <c r="B5701" i="1" s="1"/>
  <c r="B5702" i="1" s="1"/>
  <c r="B5703" i="1" s="1"/>
  <c r="B5704" i="1" s="1"/>
  <c r="B5705" i="1" s="1"/>
  <c r="B5706" i="1" s="1"/>
  <c r="B5707" i="1" s="1"/>
  <c r="B5708" i="1" s="1"/>
  <c r="B5709" i="1" s="1"/>
  <c r="C5698" i="1"/>
  <c r="C5699" i="1" s="1"/>
  <c r="B5698" i="1"/>
  <c r="C5688" i="1"/>
  <c r="C5689" i="1" s="1"/>
  <c r="C5690" i="1" s="1"/>
  <c r="C5691" i="1" s="1"/>
  <c r="C5692" i="1" s="1"/>
  <c r="B5688" i="1"/>
  <c r="B5689" i="1" s="1"/>
  <c r="B5690" i="1" s="1"/>
  <c r="B5691" i="1" s="1"/>
  <c r="C5684" i="1"/>
  <c r="C5685" i="1" s="1"/>
  <c r="C5686" i="1" s="1"/>
  <c r="C5687" i="1" s="1"/>
  <c r="B5684" i="1"/>
  <c r="B5685" i="1" s="1"/>
  <c r="B5686" i="1" s="1"/>
  <c r="C5680" i="1"/>
  <c r="C5681" i="1" s="1"/>
  <c r="C5682" i="1" s="1"/>
  <c r="C5683" i="1" s="1"/>
  <c r="B5680" i="1"/>
  <c r="B5681" i="1" s="1"/>
  <c r="B5682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B6140" i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C6138" i="1"/>
  <c r="C6139" i="1" s="1"/>
  <c r="B6138" i="1"/>
  <c r="C6134" i="1"/>
  <c r="C6135" i="1" s="1"/>
  <c r="C6136" i="1" s="1"/>
  <c r="C6137" i="1" s="1"/>
  <c r="B6134" i="1"/>
  <c r="B6135" i="1" s="1"/>
  <c r="B6136" i="1" s="1"/>
  <c r="C6132" i="1"/>
  <c r="C6133" i="1" s="1"/>
  <c r="B6132" i="1"/>
  <c r="C6130" i="1"/>
  <c r="C6131" i="1" s="1"/>
  <c r="B6130" i="1"/>
  <c r="C6128" i="1"/>
  <c r="C6129" i="1" s="1"/>
  <c r="B6128" i="1"/>
  <c r="C6126" i="1"/>
  <c r="C6127" i="1" s="1"/>
  <c r="B6126" i="1"/>
  <c r="C6096" i="1"/>
  <c r="C6097" i="1" s="1"/>
  <c r="C6098" i="1" s="1"/>
  <c r="C6099" i="1" s="1"/>
  <c r="C6100" i="1" s="1"/>
  <c r="B6096" i="1"/>
  <c r="B6097" i="1" s="1"/>
  <c r="B6098" i="1" s="1"/>
  <c r="B6099" i="1" s="1"/>
  <c r="C6094" i="1"/>
  <c r="C6095" i="1" s="1"/>
  <c r="B6094" i="1"/>
  <c r="C6092" i="1"/>
  <c r="C6093" i="1" s="1"/>
  <c r="B6092" i="1"/>
  <c r="C6066" i="1"/>
  <c r="C6067" i="1" s="1"/>
  <c r="C6068" i="1" s="1"/>
  <c r="C6069" i="1" s="1"/>
  <c r="C6070" i="1" s="1"/>
  <c r="C6071" i="1" s="1"/>
  <c r="C6072" i="1" s="1"/>
  <c r="C6073" i="1" s="1"/>
  <c r="C6074" i="1" s="1"/>
  <c r="B6066" i="1"/>
  <c r="B6067" i="1" s="1"/>
  <c r="B6068" i="1" s="1"/>
  <c r="B6069" i="1" s="1"/>
  <c r="B6070" i="1" s="1"/>
  <c r="B6071" i="1" s="1"/>
  <c r="B6072" i="1" s="1"/>
  <c r="B6073" i="1" s="1"/>
  <c r="C6040" i="1"/>
  <c r="C6041" i="1" s="1"/>
  <c r="C6042" i="1" s="1"/>
  <c r="B6040" i="1"/>
  <c r="B6041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B6008" i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C6006" i="1"/>
  <c r="C6007" i="1" s="1"/>
  <c r="B6006" i="1"/>
  <c r="C5990" i="1"/>
  <c r="C5991" i="1" s="1"/>
  <c r="C5992" i="1" s="1"/>
  <c r="C5993" i="1" s="1"/>
  <c r="C5994" i="1" s="1"/>
  <c r="C5995" i="1" s="1"/>
  <c r="C5996" i="1" s="1"/>
  <c r="B5990" i="1"/>
  <c r="B5991" i="1" s="1"/>
  <c r="B5992" i="1" s="1"/>
  <c r="B5993" i="1" s="1"/>
  <c r="B5994" i="1" s="1"/>
  <c r="B5995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B5976" i="1"/>
  <c r="B5977" i="1" s="1"/>
  <c r="B5978" i="1" s="1"/>
  <c r="B5979" i="1" s="1"/>
  <c r="B5980" i="1" s="1"/>
  <c r="B5981" i="1" s="1"/>
  <c r="B5982" i="1" s="1"/>
  <c r="B5983" i="1" s="1"/>
  <c r="B5984" i="1" s="1"/>
  <c r="B5985" i="1" s="1"/>
  <c r="C5974" i="1"/>
  <c r="C5975" i="1" s="1"/>
  <c r="B5974" i="1"/>
  <c r="C5944" i="1"/>
  <c r="C5945" i="1" s="1"/>
  <c r="C5946" i="1" s="1"/>
  <c r="C5947" i="1" s="1"/>
  <c r="C5948" i="1" s="1"/>
  <c r="B5944" i="1"/>
  <c r="B5945" i="1" s="1"/>
  <c r="B5946" i="1" s="1"/>
  <c r="B5947" i="1" s="1"/>
  <c r="C5938" i="1"/>
  <c r="C5939" i="1" s="1"/>
  <c r="C5940" i="1" s="1"/>
  <c r="C5941" i="1" s="1"/>
  <c r="C5942" i="1" s="1"/>
  <c r="C5943" i="1" s="1"/>
  <c r="B5938" i="1"/>
  <c r="C5934" i="1"/>
  <c r="C5935" i="1" s="1"/>
  <c r="C5936" i="1" s="1"/>
  <c r="C5937" i="1" s="1"/>
  <c r="B5934" i="1"/>
  <c r="B5935" i="1" s="1"/>
  <c r="B5936" i="1" s="1"/>
  <c r="C5930" i="1"/>
  <c r="C5931" i="1" s="1"/>
  <c r="C5932" i="1" s="1"/>
  <c r="C5933" i="1" s="1"/>
  <c r="B5930" i="1"/>
  <c r="B5931" i="1" s="1"/>
  <c r="B5932" i="1" s="1"/>
  <c r="C5928" i="1"/>
  <c r="C5929" i="1" s="1"/>
  <c r="B5928" i="1"/>
  <c r="C5926" i="1"/>
  <c r="C5927" i="1" s="1"/>
  <c r="B5926" i="1"/>
  <c r="C5924" i="1"/>
  <c r="C5925" i="1" s="1"/>
  <c r="B5924" i="1"/>
  <c r="C5916" i="1"/>
  <c r="C5917" i="1" s="1"/>
  <c r="C5918" i="1" s="1"/>
  <c r="C5919" i="1" s="1"/>
  <c r="C5920" i="1" s="1"/>
  <c r="C5921" i="1" s="1"/>
  <c r="C5922" i="1" s="1"/>
  <c r="C5923" i="1" s="1"/>
  <c r="B5916" i="1"/>
  <c r="B5917" i="1" s="1"/>
  <c r="B5918" i="1" s="1"/>
  <c r="B5919" i="1" s="1"/>
  <c r="B5920" i="1" s="1"/>
  <c r="B5921" i="1" s="1"/>
  <c r="B5922" i="1" s="1"/>
  <c r="C5908" i="1"/>
  <c r="C5909" i="1" s="1"/>
  <c r="C5910" i="1" s="1"/>
  <c r="C5911" i="1" s="1"/>
  <c r="C5912" i="1" s="1"/>
  <c r="C5913" i="1" s="1"/>
  <c r="C5914" i="1" s="1"/>
  <c r="C5915" i="1" s="1"/>
  <c r="B5908" i="1"/>
  <c r="C5906" i="1"/>
  <c r="C5907" i="1" s="1"/>
  <c r="B5906" i="1"/>
  <c r="C5884" i="1"/>
  <c r="C5885" i="1" s="1"/>
  <c r="C5886" i="1" s="1"/>
  <c r="C5887" i="1" s="1"/>
  <c r="C5888" i="1" s="1"/>
  <c r="C5889" i="1" s="1"/>
  <c r="C5890" i="1" s="1"/>
  <c r="C5891" i="1" s="1"/>
  <c r="C5892" i="1" s="1"/>
  <c r="B5884" i="1"/>
  <c r="B5885" i="1" s="1"/>
  <c r="B5886" i="1" s="1"/>
  <c r="B5887" i="1" s="1"/>
  <c r="B5888" i="1" s="1"/>
  <c r="B5889" i="1" s="1"/>
  <c r="B5890" i="1" s="1"/>
  <c r="B5891" i="1" s="1"/>
  <c r="C5842" i="1"/>
  <c r="C5843" i="1" s="1"/>
  <c r="C5844" i="1" s="1"/>
  <c r="C5845" i="1" s="1"/>
  <c r="C5846" i="1" s="1"/>
  <c r="B5842" i="1"/>
  <c r="B5843" i="1" s="1"/>
  <c r="B5844" i="1" s="1"/>
  <c r="B5845" i="1" s="1"/>
  <c r="C5830" i="1"/>
  <c r="C5831" i="1" s="1"/>
  <c r="C5832" i="1" s="1"/>
  <c r="C5833" i="1" s="1"/>
  <c r="C5834" i="1" s="1"/>
  <c r="C5835" i="1" s="1"/>
  <c r="C5836" i="1" s="1"/>
  <c r="B5830" i="1"/>
  <c r="B5831" i="1" s="1"/>
  <c r="B5832" i="1" s="1"/>
  <c r="B5833" i="1" s="1"/>
  <c r="B5834" i="1" s="1"/>
  <c r="B5835" i="1" s="1"/>
  <c r="C5806" i="1"/>
  <c r="C5807" i="1" s="1"/>
  <c r="C5808" i="1" s="1"/>
  <c r="B5806" i="1"/>
  <c r="C5804" i="1"/>
  <c r="C5805" i="1" s="1"/>
  <c r="B5804" i="1"/>
  <c r="C5790" i="1"/>
  <c r="C5791" i="1" s="1"/>
  <c r="C5792" i="1" s="1"/>
  <c r="C5793" i="1" s="1"/>
  <c r="C5794" i="1" s="1"/>
  <c r="C5795" i="1" s="1"/>
  <c r="C5796" i="1" s="1"/>
  <c r="B5790" i="1"/>
  <c r="B5791" i="1" s="1"/>
  <c r="B5792" i="1" s="1"/>
  <c r="B5793" i="1" s="1"/>
  <c r="B5794" i="1" s="1"/>
  <c r="B5795" i="1" s="1"/>
  <c r="C5788" i="1"/>
  <c r="C5789" i="1" s="1"/>
  <c r="B5788" i="1"/>
  <c r="C5786" i="1"/>
  <c r="C5787" i="1" s="1"/>
  <c r="B5786" i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B5776" i="1"/>
  <c r="B5777" i="1" s="1"/>
  <c r="B5778" i="1" s="1"/>
  <c r="B5779" i="1" s="1"/>
  <c r="B5780" i="1" s="1"/>
  <c r="B5781" i="1" s="1"/>
  <c r="B5782" i="1" s="1"/>
  <c r="B5783" i="1" s="1"/>
  <c r="B5784" i="1" s="1"/>
  <c r="C5768" i="1"/>
  <c r="C5769" i="1" s="1"/>
  <c r="C5770" i="1" s="1"/>
  <c r="C5771" i="1" s="1"/>
  <c r="C5772" i="1" s="1"/>
  <c r="C5773" i="1" s="1"/>
  <c r="C5774" i="1" s="1"/>
  <c r="C5775" i="1" s="1"/>
  <c r="B5768" i="1"/>
  <c r="B5769" i="1" s="1"/>
  <c r="B5770" i="1" s="1"/>
  <c r="B5771" i="1" s="1"/>
  <c r="B5772" i="1" s="1"/>
  <c r="B5773" i="1" s="1"/>
  <c r="B5774" i="1" s="1"/>
  <c r="C5764" i="1"/>
  <c r="C5765" i="1" s="1"/>
  <c r="C5766" i="1" s="1"/>
  <c r="C5767" i="1" s="1"/>
  <c r="B5764" i="1"/>
  <c r="C5762" i="1"/>
  <c r="C5763" i="1" s="1"/>
  <c r="B5762" i="1"/>
  <c r="C5756" i="1"/>
  <c r="C5757" i="1" s="1"/>
  <c r="C5758" i="1" s="1"/>
  <c r="C5759" i="1" s="1"/>
  <c r="C5760" i="1" s="1"/>
  <c r="C5761" i="1" s="1"/>
  <c r="B5756" i="1"/>
  <c r="B5757" i="1" s="1"/>
  <c r="B5758" i="1" s="1"/>
  <c r="B5759" i="1" s="1"/>
  <c r="B5760" i="1" s="1"/>
  <c r="C5754" i="1"/>
  <c r="C5755" i="1" s="1"/>
  <c r="B5754" i="1"/>
  <c r="C5750" i="1"/>
  <c r="C5751" i="1" s="1"/>
  <c r="C5752" i="1" s="1"/>
  <c r="C5753" i="1" s="1"/>
  <c r="B5750" i="1"/>
  <c r="B5751" i="1" s="1"/>
  <c r="B5752" i="1" s="1"/>
  <c r="C5740" i="1"/>
  <c r="C5741" i="1" s="1"/>
  <c r="C5742" i="1" s="1"/>
  <c r="C5743" i="1" s="1"/>
  <c r="C5744" i="1" s="1"/>
  <c r="B5740" i="1"/>
  <c r="B5741" i="1" s="1"/>
  <c r="B5742" i="1" s="1"/>
  <c r="B5743" i="1" s="1"/>
  <c r="C5736" i="1"/>
  <c r="C5737" i="1" s="1"/>
  <c r="C5738" i="1" s="1"/>
  <c r="C5739" i="1" s="1"/>
  <c r="B5736" i="1"/>
  <c r="B5737" i="1" s="1"/>
  <c r="B5738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B5693" i="1"/>
  <c r="B5694" i="1" s="1"/>
  <c r="B5695" i="1" s="1"/>
  <c r="B5696" i="1" s="1"/>
  <c r="C5677" i="1"/>
  <c r="C5678" i="1" s="1"/>
  <c r="C5679" i="1" s="1"/>
  <c r="B5677" i="1"/>
  <c r="B5678" i="1" s="1"/>
  <c r="C612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C5654" i="1" l="1"/>
  <c r="B5654" i="1"/>
  <c r="B5655" i="1" s="1"/>
  <c r="C5675" i="1"/>
  <c r="C5676" i="1" s="1"/>
  <c r="B5675" i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B5657" i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C5655" i="1"/>
  <c r="C5656" i="1" s="1"/>
  <c r="C5649" i="1"/>
  <c r="C5650" i="1" s="1"/>
  <c r="C5651" i="1" s="1"/>
  <c r="C5652" i="1" s="1"/>
  <c r="C5653" i="1" s="1"/>
  <c r="B5649" i="1"/>
  <c r="B5650" i="1" s="1"/>
  <c r="B5651" i="1" s="1"/>
  <c r="B5652" i="1" s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C5641" i="1" l="1"/>
  <c r="C5642" i="1" s="1"/>
  <c r="B5641" i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B5571" i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B5559" i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B5547" i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C5527" i="1"/>
  <c r="C5528" i="1" s="1"/>
  <c r="C5529" i="1" s="1"/>
  <c r="C5530" i="1" s="1"/>
  <c r="C5531" i="1" s="1"/>
  <c r="C5532" i="1" s="1"/>
  <c r="C5533" i="1" s="1"/>
  <c r="C5534" i="1" s="1"/>
  <c r="C5535" i="1" s="1"/>
  <c r="B5527" i="1"/>
  <c r="B5528" i="1" s="1"/>
  <c r="B5529" i="1" s="1"/>
  <c r="B5530" i="1" s="1"/>
  <c r="B5531" i="1" s="1"/>
  <c r="B5532" i="1" s="1"/>
  <c r="B5533" i="1" s="1"/>
  <c r="B5534" i="1" s="1"/>
  <c r="C5525" i="1"/>
  <c r="C5526" i="1" s="1"/>
  <c r="B5525" i="1"/>
  <c r="C5515" i="1"/>
  <c r="C5516" i="1" s="1"/>
  <c r="C5517" i="1" s="1"/>
  <c r="B5515" i="1"/>
  <c r="B5516" i="1" s="1"/>
  <c r="C5513" i="1"/>
  <c r="C5514" i="1" s="1"/>
  <c r="B5513" i="1"/>
  <c r="C5509" i="1"/>
  <c r="C5510" i="1" s="1"/>
  <c r="C5511" i="1" s="1"/>
  <c r="C5512" i="1" s="1"/>
  <c r="B5509" i="1"/>
  <c r="B5510" i="1" s="1"/>
  <c r="B5511" i="1" s="1"/>
  <c r="C5505" i="1"/>
  <c r="C5506" i="1" s="1"/>
  <c r="C5507" i="1" s="1"/>
  <c r="C5508" i="1" s="1"/>
  <c r="B5505" i="1"/>
  <c r="B5506" i="1" s="1"/>
  <c r="B5507" i="1" s="1"/>
  <c r="C5499" i="1"/>
  <c r="C5500" i="1" s="1"/>
  <c r="C5501" i="1" s="1"/>
  <c r="C5502" i="1" s="1"/>
  <c r="C5503" i="1" s="1"/>
  <c r="C5504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B5487" i="1"/>
  <c r="B5488" i="1" s="1"/>
  <c r="B5489" i="1" s="1"/>
  <c r="B5490" i="1" s="1"/>
  <c r="B5491" i="1" s="1"/>
  <c r="B5492" i="1" s="1"/>
  <c r="B5493" i="1" s="1"/>
  <c r="B5494" i="1" s="1"/>
  <c r="B5495" i="1" s="1"/>
  <c r="B5496" i="1" s="1"/>
  <c r="C5485" i="1"/>
  <c r="C5486" i="1" s="1"/>
  <c r="C5481" i="1"/>
  <c r="C5475" i="1"/>
  <c r="C5476" i="1" s="1"/>
  <c r="C5477" i="1" s="1"/>
  <c r="B5475" i="1"/>
  <c r="B5476" i="1" s="1"/>
  <c r="C5461" i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B5445" i="1"/>
  <c r="B5446" i="1" s="1"/>
  <c r="B5447" i="1" s="1"/>
  <c r="B5448" i="1" s="1"/>
  <c r="B5449" i="1" s="1"/>
  <c r="B5450" i="1" s="1"/>
  <c r="B5451" i="1" s="1"/>
  <c r="B5452" i="1" s="1"/>
  <c r="B5453" i="1" s="1"/>
  <c r="B5454" i="1" s="1"/>
  <c r="C5431" i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01" i="1"/>
  <c r="C5402" i="1" s="1"/>
  <c r="C5403" i="1" s="1"/>
  <c r="C5404" i="1" s="1"/>
  <c r="C5405" i="1" s="1"/>
  <c r="C5406" i="1" s="1"/>
  <c r="C5407" i="1" s="1"/>
  <c r="B5401" i="1"/>
  <c r="B5402" i="1" s="1"/>
  <c r="B5403" i="1" s="1"/>
  <c r="B5404" i="1" s="1"/>
  <c r="B5405" i="1" s="1"/>
  <c r="B5406" i="1" s="1"/>
  <c r="C5399" i="1"/>
  <c r="B5399" i="1"/>
  <c r="C5385" i="1"/>
  <c r="B5385" i="1"/>
  <c r="B5386" i="1" s="1"/>
  <c r="C5379" i="1"/>
  <c r="B5379" i="1"/>
  <c r="B5380" i="1" s="1"/>
  <c r="B5381" i="1" s="1"/>
  <c r="B5382" i="1" s="1"/>
  <c r="B5383" i="1" s="1"/>
  <c r="C5375" i="1"/>
  <c r="B5375" i="1"/>
  <c r="B5376" i="1" s="1"/>
  <c r="B5377" i="1" s="1"/>
  <c r="C5361" i="1"/>
  <c r="B5361" i="1"/>
  <c r="B5362" i="1" s="1"/>
  <c r="B5363" i="1" s="1"/>
  <c r="B5364" i="1" s="1"/>
  <c r="B5365" i="1" s="1"/>
  <c r="B5366" i="1" s="1"/>
  <c r="C5643" i="1"/>
  <c r="C5644" i="1" s="1"/>
  <c r="C5645" i="1" s="1"/>
  <c r="C5646" i="1" s="1"/>
  <c r="C5647" i="1" s="1"/>
  <c r="C5648" i="1" s="1"/>
  <c r="B5643" i="1"/>
  <c r="B5644" i="1" s="1"/>
  <c r="B5645" i="1" s="1"/>
  <c r="B5646" i="1" s="1"/>
  <c r="B5647" i="1" s="1"/>
  <c r="C5639" i="1"/>
  <c r="C5640" i="1" s="1"/>
  <c r="B5639" i="1"/>
  <c r="C5615" i="1"/>
  <c r="C5616" i="1" s="1"/>
  <c r="C5617" i="1" s="1"/>
  <c r="C5611" i="1"/>
  <c r="C5612" i="1" s="1"/>
  <c r="C5613" i="1" s="1"/>
  <c r="B5611" i="1"/>
  <c r="B5612" i="1" s="1"/>
  <c r="C5607" i="1"/>
  <c r="C5608" i="1" s="1"/>
  <c r="C5609" i="1" s="1"/>
  <c r="C5610" i="1" s="1"/>
  <c r="B5607" i="1"/>
  <c r="B5608" i="1" s="1"/>
  <c r="B5609" i="1" s="1"/>
  <c r="C5636" i="1"/>
  <c r="C5637" i="1" s="1"/>
  <c r="C5638" i="1" s="1"/>
  <c r="B5636" i="1"/>
  <c r="B5637" i="1" s="1"/>
  <c r="C5634" i="1"/>
  <c r="C5635" i="1" s="1"/>
  <c r="B5634" i="1"/>
  <c r="C5628" i="1"/>
  <c r="C5629" i="1" s="1"/>
  <c r="C5630" i="1" s="1"/>
  <c r="C5631" i="1" s="1"/>
  <c r="C5632" i="1" s="1"/>
  <c r="C5633" i="1" s="1"/>
  <c r="B5628" i="1"/>
  <c r="B5629" i="1" s="1"/>
  <c r="B5630" i="1" s="1"/>
  <c r="B5631" i="1" s="1"/>
  <c r="B5632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B5618" i="1"/>
  <c r="B5619" i="1" s="1"/>
  <c r="B5620" i="1" s="1"/>
  <c r="B5621" i="1" s="1"/>
  <c r="B5622" i="1" s="1"/>
  <c r="B5623" i="1" s="1"/>
  <c r="B5624" i="1" s="1"/>
  <c r="B5625" i="1" s="1"/>
  <c r="C5614" i="1"/>
  <c r="B5614" i="1"/>
  <c r="B5615" i="1" s="1"/>
  <c r="B5616" i="1" s="1"/>
  <c r="C5598" i="1"/>
  <c r="C5599" i="1" s="1"/>
  <c r="C5600" i="1" s="1"/>
  <c r="C5601" i="1" s="1"/>
  <c r="C5602" i="1" s="1"/>
  <c r="C5603" i="1" s="1"/>
  <c r="C5604" i="1" s="1"/>
  <c r="C5605" i="1" s="1"/>
  <c r="C5606" i="1" s="1"/>
  <c r="B5598" i="1"/>
  <c r="B5599" i="1" s="1"/>
  <c r="B5600" i="1" s="1"/>
  <c r="B5601" i="1" s="1"/>
  <c r="B5602" i="1" s="1"/>
  <c r="B5603" i="1" s="1"/>
  <c r="B5604" i="1" s="1"/>
  <c r="B5605" i="1" s="1"/>
  <c r="C5590" i="1"/>
  <c r="C5591" i="1" s="1"/>
  <c r="C5592" i="1" s="1"/>
  <c r="C5593" i="1" s="1"/>
  <c r="C5594" i="1" s="1"/>
  <c r="C5595" i="1" s="1"/>
  <c r="C5596" i="1" s="1"/>
  <c r="C5597" i="1" s="1"/>
  <c r="B5590" i="1"/>
  <c r="B5591" i="1" s="1"/>
  <c r="B5592" i="1" s="1"/>
  <c r="B5593" i="1" s="1"/>
  <c r="B5594" i="1" s="1"/>
  <c r="B5595" i="1" s="1"/>
  <c r="B5596" i="1" s="1"/>
  <c r="C5584" i="1"/>
  <c r="C5585" i="1" s="1"/>
  <c r="C5586" i="1" s="1"/>
  <c r="C5587" i="1" s="1"/>
  <c r="C5588" i="1" s="1"/>
  <c r="C5589" i="1" s="1"/>
  <c r="B5584" i="1"/>
  <c r="B5585" i="1" s="1"/>
  <c r="B5586" i="1" s="1"/>
  <c r="B5587" i="1" s="1"/>
  <c r="B5588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B5536" i="1"/>
  <c r="B5537" i="1" s="1"/>
  <c r="B5538" i="1" s="1"/>
  <c r="B5539" i="1" s="1"/>
  <c r="B5540" i="1" s="1"/>
  <c r="B5541" i="1" s="1"/>
  <c r="B5542" i="1" s="1"/>
  <c r="B5543" i="1" s="1"/>
  <c r="B5544" i="1" s="1"/>
  <c r="B5545" i="1" s="1"/>
  <c r="C5518" i="1"/>
  <c r="C5519" i="1" s="1"/>
  <c r="C5520" i="1" s="1"/>
  <c r="C5521" i="1" s="1"/>
  <c r="C5522" i="1" s="1"/>
  <c r="C5523" i="1" s="1"/>
  <c r="C5524" i="1" s="1"/>
  <c r="B5518" i="1"/>
  <c r="B5519" i="1" s="1"/>
  <c r="B5520" i="1" s="1"/>
  <c r="B5521" i="1" s="1"/>
  <c r="B5522" i="1" s="1"/>
  <c r="B5523" i="1" s="1"/>
  <c r="C5498" i="1"/>
  <c r="B5498" i="1"/>
  <c r="B5499" i="1" s="1"/>
  <c r="B5500" i="1" s="1"/>
  <c r="B5501" i="1" s="1"/>
  <c r="B5502" i="1" s="1"/>
  <c r="B5503" i="1" s="1"/>
  <c r="C5484" i="1"/>
  <c r="B5484" i="1"/>
  <c r="B5485" i="1" s="1"/>
  <c r="C5482" i="1"/>
  <c r="C5483" i="1" s="1"/>
  <c r="B5482" i="1"/>
  <c r="C5480" i="1"/>
  <c r="B5480" i="1"/>
  <c r="C5478" i="1"/>
  <c r="C5479" i="1" s="1"/>
  <c r="B5478" i="1"/>
  <c r="C5460" i="1"/>
  <c r="B5460" i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C5456" i="1"/>
  <c r="C5457" i="1" s="1"/>
  <c r="C5458" i="1" s="1"/>
  <c r="C5459" i="1" s="1"/>
  <c r="B5456" i="1"/>
  <c r="B5457" i="1" s="1"/>
  <c r="B5458" i="1" s="1"/>
  <c r="C5430" i="1"/>
  <c r="B5430" i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B5420" i="1"/>
  <c r="B5421" i="1" s="1"/>
  <c r="B5422" i="1" s="1"/>
  <c r="B5423" i="1" s="1"/>
  <c r="B5424" i="1" s="1"/>
  <c r="B5425" i="1" s="1"/>
  <c r="B5426" i="1" s="1"/>
  <c r="B5427" i="1" s="1"/>
  <c r="B5428" i="1" s="1"/>
  <c r="C5414" i="1"/>
  <c r="C5415" i="1" s="1"/>
  <c r="C5416" i="1" s="1"/>
  <c r="C5417" i="1" s="1"/>
  <c r="C5418" i="1" s="1"/>
  <c r="C5419" i="1" s="1"/>
  <c r="B5414" i="1"/>
  <c r="B5415" i="1" s="1"/>
  <c r="B5416" i="1" s="1"/>
  <c r="B5417" i="1" s="1"/>
  <c r="B5418" i="1" s="1"/>
  <c r="C5410" i="1"/>
  <c r="C5411" i="1" s="1"/>
  <c r="C5412" i="1" s="1"/>
  <c r="C5413" i="1" s="1"/>
  <c r="C5408" i="1"/>
  <c r="C5409" i="1" s="1"/>
  <c r="B5408" i="1"/>
  <c r="B5409" i="1" s="1"/>
  <c r="B5410" i="1" s="1"/>
  <c r="B5411" i="1" s="1"/>
  <c r="B5412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B5390" i="1"/>
  <c r="B5391" i="1" s="1"/>
  <c r="B5392" i="1" s="1"/>
  <c r="B5393" i="1" s="1"/>
  <c r="B5394" i="1" s="1"/>
  <c r="B5395" i="1" s="1"/>
  <c r="B5396" i="1" s="1"/>
  <c r="B5397" i="1" s="1"/>
  <c r="C5388" i="1"/>
  <c r="C5389" i="1" s="1"/>
  <c r="B5388" i="1"/>
  <c r="C5386" i="1"/>
  <c r="C5387" i="1" s="1"/>
  <c r="C5380" i="1"/>
  <c r="C5381" i="1" s="1"/>
  <c r="C5382" i="1" s="1"/>
  <c r="C5383" i="1" s="1"/>
  <c r="C5384" i="1" s="1"/>
  <c r="C5376" i="1"/>
  <c r="C5377" i="1" s="1"/>
  <c r="C5378" i="1" s="1"/>
  <c r="C5370" i="1"/>
  <c r="C5371" i="1" s="1"/>
  <c r="C5372" i="1" s="1"/>
  <c r="C5373" i="1" s="1"/>
  <c r="C5374" i="1" s="1"/>
  <c r="B5370" i="1"/>
  <c r="B5371" i="1" s="1"/>
  <c r="B5372" i="1" s="1"/>
  <c r="B5373" i="1" s="1"/>
  <c r="C5368" i="1"/>
  <c r="C5369" i="1" s="1"/>
  <c r="B5368" i="1"/>
  <c r="C5364" i="1"/>
  <c r="C5365" i="1" s="1"/>
  <c r="C5366" i="1" s="1"/>
  <c r="C5367" i="1" s="1"/>
  <c r="C5362" i="1"/>
  <c r="C5363" i="1" s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C5332" i="1" l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B5332" i="1"/>
  <c r="C5354" i="1"/>
  <c r="C5355" i="1" s="1"/>
  <c r="C5356" i="1" s="1"/>
  <c r="B5354" i="1"/>
  <c r="C5346" i="1"/>
  <c r="C5347" i="1" s="1"/>
  <c r="C5348" i="1" s="1"/>
  <c r="B5346" i="1"/>
  <c r="B5347" i="1" s="1"/>
  <c r="C5322" i="1"/>
  <c r="C5323" i="1" s="1"/>
  <c r="C5324" i="1" s="1"/>
  <c r="C5325" i="1" s="1"/>
  <c r="C5326" i="1" s="1"/>
  <c r="B5322" i="1"/>
  <c r="B5323" i="1" s="1"/>
  <c r="B5324" i="1" s="1"/>
  <c r="B5325" i="1" s="1"/>
  <c r="C5320" i="1"/>
  <c r="C5321" i="1" s="1"/>
  <c r="B5320" i="1"/>
  <c r="C5318" i="1"/>
  <c r="C5319" i="1" s="1"/>
  <c r="B5318" i="1"/>
  <c r="C5357" i="1"/>
  <c r="C5358" i="1" s="1"/>
  <c r="C5359" i="1" s="1"/>
  <c r="C5360" i="1" s="1"/>
  <c r="B5357" i="1"/>
  <c r="B5358" i="1" s="1"/>
  <c r="B5359" i="1" s="1"/>
  <c r="B5355" i="1"/>
  <c r="C5349" i="1"/>
  <c r="C5350" i="1" s="1"/>
  <c r="C5351" i="1" s="1"/>
  <c r="C5352" i="1" s="1"/>
  <c r="C5353" i="1" s="1"/>
  <c r="B5349" i="1"/>
  <c r="B5350" i="1" s="1"/>
  <c r="B5351" i="1" s="1"/>
  <c r="B5352" i="1" s="1"/>
  <c r="C5343" i="1"/>
  <c r="C5344" i="1" s="1"/>
  <c r="C5345" i="1" s="1"/>
  <c r="B5343" i="1"/>
  <c r="B5344" i="1" s="1"/>
  <c r="B5333" i="1"/>
  <c r="B5334" i="1" s="1"/>
  <c r="B5335" i="1" s="1"/>
  <c r="B5336" i="1" s="1"/>
  <c r="B5337" i="1" s="1"/>
  <c r="B5338" i="1" s="1"/>
  <c r="B5339" i="1" s="1"/>
  <c r="B5340" i="1" s="1"/>
  <c r="B5341" i="1" s="1"/>
  <c r="C5327" i="1"/>
  <c r="C5328" i="1" s="1"/>
  <c r="C5329" i="1" s="1"/>
  <c r="C5330" i="1" s="1"/>
  <c r="C5331" i="1" s="1"/>
  <c r="B5327" i="1"/>
  <c r="B5328" i="1" s="1"/>
  <c r="B5329" i="1" s="1"/>
  <c r="B5330" i="1" s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C5316" i="1" l="1"/>
  <c r="C5317" i="1" s="1"/>
  <c r="B5316" i="1"/>
  <c r="C5314" i="1"/>
  <c r="C5315" i="1" s="1"/>
  <c r="C5312" i="1"/>
  <c r="C5313" i="1" s="1"/>
  <c r="B5312" i="1"/>
  <c r="B5313" i="1" s="1"/>
  <c r="B5314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B5284" i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C5276" i="1"/>
  <c r="C5277" i="1" s="1"/>
  <c r="C5278" i="1" s="1"/>
  <c r="C5279" i="1" s="1"/>
  <c r="C5280" i="1" s="1"/>
  <c r="B5276" i="1"/>
  <c r="C5268" i="1"/>
  <c r="C5269" i="1" s="1"/>
  <c r="C5270" i="1" s="1"/>
  <c r="C5271" i="1" s="1"/>
  <c r="C5272" i="1" s="1"/>
  <c r="B5268" i="1"/>
  <c r="B5269" i="1" s="1"/>
  <c r="B5270" i="1" s="1"/>
  <c r="B5271" i="1" s="1"/>
  <c r="C5254" i="1"/>
  <c r="C5255" i="1" s="1"/>
  <c r="C5256" i="1" s="1"/>
  <c r="B5254" i="1"/>
  <c r="C5244" i="1"/>
  <c r="C5245" i="1" s="1"/>
  <c r="C5246" i="1" s="1"/>
  <c r="C5247" i="1" s="1"/>
  <c r="C5248" i="1" s="1"/>
  <c r="C5249" i="1" s="1"/>
  <c r="C5250" i="1" s="1"/>
  <c r="C5251" i="1" s="1"/>
  <c r="C5252" i="1" s="1"/>
  <c r="C5253" i="1" s="1"/>
  <c r="C5238" i="1"/>
  <c r="C5239" i="1" s="1"/>
  <c r="C5240" i="1" s="1"/>
  <c r="C5241" i="1" s="1"/>
  <c r="C5242" i="1" s="1"/>
  <c r="B5238" i="1"/>
  <c r="B5239" i="1" s="1"/>
  <c r="B5240" i="1" s="1"/>
  <c r="B5241" i="1" s="1"/>
  <c r="C5232" i="1"/>
  <c r="C5233" i="1" s="1"/>
  <c r="C5234" i="1" s="1"/>
  <c r="C5235" i="1" s="1"/>
  <c r="C5236" i="1" s="1"/>
  <c r="C5237" i="1" s="1"/>
  <c r="B5232" i="1"/>
  <c r="C5228" i="1"/>
  <c r="C5229" i="1" s="1"/>
  <c r="C5230" i="1" s="1"/>
  <c r="C5231" i="1" s="1"/>
  <c r="C5226" i="1"/>
  <c r="C5227" i="1" s="1"/>
  <c r="B5226" i="1"/>
  <c r="B5227" i="1" s="1"/>
  <c r="B5228" i="1" s="1"/>
  <c r="B5229" i="1" s="1"/>
  <c r="B5230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B5301" i="1"/>
  <c r="B5302" i="1" s="1"/>
  <c r="B5303" i="1" s="1"/>
  <c r="B5304" i="1" s="1"/>
  <c r="B5305" i="1" s="1"/>
  <c r="B5306" i="1" s="1"/>
  <c r="B5307" i="1" s="1"/>
  <c r="B5308" i="1" s="1"/>
  <c r="B5309" i="1" s="1"/>
  <c r="B5310" i="1" s="1"/>
  <c r="C5281" i="1"/>
  <c r="C5282" i="1" s="1"/>
  <c r="C5283" i="1" s="1"/>
  <c r="B5281" i="1"/>
  <c r="B5282" i="1" s="1"/>
  <c r="B5277" i="1"/>
  <c r="B5278" i="1" s="1"/>
  <c r="B5279" i="1" s="1"/>
  <c r="C5273" i="1"/>
  <c r="C5274" i="1" s="1"/>
  <c r="C5275" i="1" s="1"/>
  <c r="B5273" i="1"/>
  <c r="B5274" i="1" s="1"/>
  <c r="C5265" i="1"/>
  <c r="C5266" i="1" s="1"/>
  <c r="C5267" i="1" s="1"/>
  <c r="B5265" i="1"/>
  <c r="B5266" i="1" s="1"/>
  <c r="C5261" i="1"/>
  <c r="C5262" i="1" s="1"/>
  <c r="C5263" i="1" s="1"/>
  <c r="C5264" i="1" s="1"/>
  <c r="B5261" i="1"/>
  <c r="B5262" i="1" s="1"/>
  <c r="B5263" i="1" s="1"/>
  <c r="C5257" i="1"/>
  <c r="C5258" i="1" s="1"/>
  <c r="C5259" i="1" s="1"/>
  <c r="C5260" i="1" s="1"/>
  <c r="B5257" i="1"/>
  <c r="B5258" i="1" s="1"/>
  <c r="B5259" i="1" s="1"/>
  <c r="B5255" i="1"/>
  <c r="C5243" i="1"/>
  <c r="B5243" i="1"/>
  <c r="B5244" i="1" s="1"/>
  <c r="B5245" i="1" s="1"/>
  <c r="B5246" i="1" s="1"/>
  <c r="B5247" i="1" s="1"/>
  <c r="B5248" i="1" s="1"/>
  <c r="B5249" i="1" s="1"/>
  <c r="B5250" i="1" s="1"/>
  <c r="B5251" i="1" s="1"/>
  <c r="B5252" i="1" s="1"/>
  <c r="B5233" i="1"/>
  <c r="B5234" i="1" s="1"/>
  <c r="B5235" i="1" s="1"/>
  <c r="B5236" i="1" s="1"/>
  <c r="A5224" i="1"/>
  <c r="A5223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199" i="1"/>
  <c r="C5219" i="1" l="1"/>
  <c r="B5219" i="1"/>
  <c r="B5220" i="1" s="1"/>
  <c r="C5222" i="1"/>
  <c r="C5223" i="1" s="1"/>
  <c r="B5222" i="1"/>
  <c r="C5220" i="1"/>
  <c r="C5221" i="1" s="1"/>
  <c r="C5216" i="1"/>
  <c r="C5217" i="1" s="1"/>
  <c r="C5218" i="1" s="1"/>
  <c r="B5216" i="1"/>
  <c r="B5217" i="1" s="1"/>
  <c r="C5214" i="1"/>
  <c r="C5215" i="1" s="1"/>
  <c r="B5214" i="1"/>
  <c r="C5210" i="1"/>
  <c r="C5211" i="1" s="1"/>
  <c r="C5212" i="1" s="1"/>
  <c r="C5213" i="1" s="1"/>
  <c r="B5210" i="1"/>
  <c r="B5211" i="1" s="1"/>
  <c r="B5212" i="1" s="1"/>
  <c r="C5208" i="1"/>
  <c r="C5209" i="1" s="1"/>
  <c r="B5208" i="1"/>
  <c r="C5206" i="1"/>
  <c r="C5207" i="1" s="1"/>
  <c r="B5206" i="1"/>
  <c r="C5202" i="1"/>
  <c r="C5203" i="1" s="1"/>
  <c r="C5204" i="1" s="1"/>
  <c r="C5205" i="1" s="1"/>
  <c r="C5200" i="1"/>
  <c r="C5201" i="1" s="1"/>
  <c r="B5200" i="1"/>
  <c r="B5201" i="1" s="1"/>
  <c r="B5202" i="1" s="1"/>
  <c r="B5203" i="1" s="1"/>
  <c r="B5204" i="1" s="1"/>
  <c r="C5224" i="1"/>
  <c r="C5225" i="1" s="1"/>
  <c r="B5224" i="1"/>
  <c r="A5196" i="1"/>
  <c r="A5197" i="1"/>
  <c r="A5198" i="1"/>
  <c r="C5198" i="1" l="1"/>
  <c r="C5199" i="1" s="1"/>
  <c r="B5198" i="1"/>
  <c r="C5196" i="1"/>
  <c r="C5197" i="1" s="1"/>
  <c r="B5196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C5194" i="1" l="1"/>
  <c r="C5195" i="1" s="1"/>
  <c r="B5194" i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B5162" i="1"/>
  <c r="B5163" i="1" s="1"/>
  <c r="B5164" i="1" s="1"/>
  <c r="B5165" i="1" s="1"/>
  <c r="B5166" i="1" s="1"/>
  <c r="B5167" i="1" s="1"/>
  <c r="B5168" i="1" s="1"/>
  <c r="B5169" i="1" s="1"/>
  <c r="B5170" i="1" s="1"/>
  <c r="B5171" i="1" s="1"/>
  <c r="C5191" i="1"/>
  <c r="B5191" i="1"/>
  <c r="B5192" i="1" s="1"/>
  <c r="C5185" i="1"/>
  <c r="B5185" i="1"/>
  <c r="B5186" i="1" s="1"/>
  <c r="B5187" i="1" s="1"/>
  <c r="B5188" i="1" s="1"/>
  <c r="B5189" i="1" s="1"/>
  <c r="C5183" i="1"/>
  <c r="B5183" i="1"/>
  <c r="C5181" i="1"/>
  <c r="B5181" i="1"/>
  <c r="C5179" i="1"/>
  <c r="B5179" i="1"/>
  <c r="C5173" i="1"/>
  <c r="B5173" i="1"/>
  <c r="B5174" i="1" s="1"/>
  <c r="B5175" i="1" s="1"/>
  <c r="B5176" i="1" s="1"/>
  <c r="B5177" i="1" s="1"/>
  <c r="C5159" i="1"/>
  <c r="C5160" i="1" s="1"/>
  <c r="C5161" i="1" s="1"/>
  <c r="B5159" i="1"/>
  <c r="B5160" i="1" s="1"/>
  <c r="C5192" i="1"/>
  <c r="C5193" i="1" s="1"/>
  <c r="C5188" i="1"/>
  <c r="C5189" i="1" s="1"/>
  <c r="C5190" i="1" s="1"/>
  <c r="C5186" i="1"/>
  <c r="C5187" i="1" s="1"/>
  <c r="C5184" i="1"/>
  <c r="C5182" i="1"/>
  <c r="C5180" i="1"/>
  <c r="C5174" i="1"/>
  <c r="C5175" i="1" s="1"/>
  <c r="C5176" i="1" s="1"/>
  <c r="C5177" i="1" s="1"/>
  <c r="C5178" i="1" s="1"/>
  <c r="A4793" i="1"/>
  <c r="A4794" i="1"/>
  <c r="A4795" i="1"/>
  <c r="A4796" i="1"/>
  <c r="A4797" i="1"/>
  <c r="A4798" i="1"/>
  <c r="A4799" i="1"/>
  <c r="A4800" i="1"/>
  <c r="C4797" i="1" l="1"/>
  <c r="C4798" i="1" s="1"/>
  <c r="C4799" i="1" s="1"/>
  <c r="B4797" i="1"/>
  <c r="B4798" i="1" s="1"/>
  <c r="C4800" i="1"/>
  <c r="B4800" i="1"/>
  <c r="C4794" i="1"/>
  <c r="C4795" i="1" s="1"/>
  <c r="C4796" i="1" s="1"/>
  <c r="B4794" i="1"/>
  <c r="B4795" i="1" s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089" i="1"/>
  <c r="C5130" i="1" l="1"/>
  <c r="C5131" i="1" s="1"/>
  <c r="B5130" i="1"/>
  <c r="C5116" i="1"/>
  <c r="C5117" i="1" s="1"/>
  <c r="C5118" i="1" s="1"/>
  <c r="B5116" i="1"/>
  <c r="B5117" i="1" s="1"/>
  <c r="C5132" i="1"/>
  <c r="C5133" i="1" s="1"/>
  <c r="C5134" i="1" s="1"/>
  <c r="C5135" i="1" s="1"/>
  <c r="C5136" i="1" s="1"/>
  <c r="C5128" i="1"/>
  <c r="C5129" i="1" s="1"/>
  <c r="B5128" i="1"/>
  <c r="C5155" i="1"/>
  <c r="C5156" i="1" s="1"/>
  <c r="C5157" i="1" s="1"/>
  <c r="C5158" i="1" s="1"/>
  <c r="B5155" i="1"/>
  <c r="B5156" i="1" s="1"/>
  <c r="B5157" i="1" s="1"/>
  <c r="C5151" i="1"/>
  <c r="C5152" i="1" s="1"/>
  <c r="C5153" i="1" s="1"/>
  <c r="C5154" i="1" s="1"/>
  <c r="B5151" i="1"/>
  <c r="B5152" i="1" s="1"/>
  <c r="B5153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C5137" i="1"/>
  <c r="C5138" i="1" s="1"/>
  <c r="B5137" i="1"/>
  <c r="B5131" i="1"/>
  <c r="B5132" i="1" s="1"/>
  <c r="B5133" i="1" s="1"/>
  <c r="B5134" i="1" s="1"/>
  <c r="B5135" i="1" s="1"/>
  <c r="C5125" i="1"/>
  <c r="C5126" i="1" s="1"/>
  <c r="C5127" i="1" s="1"/>
  <c r="B5125" i="1"/>
  <c r="B5126" i="1" s="1"/>
  <c r="C5123" i="1"/>
  <c r="C5124" i="1" s="1"/>
  <c r="B5123" i="1"/>
  <c r="C5121" i="1"/>
  <c r="C5122" i="1" s="1"/>
  <c r="B5121" i="1"/>
  <c r="C5119" i="1"/>
  <c r="C5120" i="1" s="1"/>
  <c r="B5119" i="1"/>
  <c r="C5109" i="1"/>
  <c r="C5110" i="1" s="1"/>
  <c r="C5111" i="1" s="1"/>
  <c r="C5112" i="1" s="1"/>
  <c r="C5113" i="1" s="1"/>
  <c r="C5114" i="1" s="1"/>
  <c r="C5115" i="1" s="1"/>
  <c r="B5109" i="1"/>
  <c r="B5110" i="1" s="1"/>
  <c r="B5111" i="1" s="1"/>
  <c r="B5112" i="1" s="1"/>
  <c r="B5113" i="1" s="1"/>
  <c r="B5114" i="1" s="1"/>
  <c r="C5107" i="1"/>
  <c r="C5108" i="1" s="1"/>
  <c r="B5107" i="1"/>
  <c r="C5105" i="1"/>
  <c r="C5106" i="1" s="1"/>
  <c r="B5105" i="1"/>
  <c r="C5099" i="1"/>
  <c r="C5100" i="1" s="1"/>
  <c r="C5101" i="1" s="1"/>
  <c r="C5102" i="1" s="1"/>
  <c r="C5103" i="1" s="1"/>
  <c r="C5104" i="1" s="1"/>
  <c r="B5099" i="1"/>
  <c r="B5100" i="1" s="1"/>
  <c r="B5101" i="1" s="1"/>
  <c r="B5102" i="1" s="1"/>
  <c r="B5103" i="1" s="1"/>
  <c r="C5091" i="1"/>
  <c r="C5092" i="1" s="1"/>
  <c r="C5093" i="1" s="1"/>
  <c r="C5094" i="1" s="1"/>
  <c r="C5095" i="1" s="1"/>
  <c r="C5096" i="1" s="1"/>
  <c r="C5097" i="1" s="1"/>
  <c r="C5098" i="1" s="1"/>
  <c r="B5091" i="1"/>
  <c r="B5092" i="1" s="1"/>
  <c r="B5093" i="1" s="1"/>
  <c r="B5094" i="1" s="1"/>
  <c r="B5095" i="1" s="1"/>
  <c r="B5096" i="1" s="1"/>
  <c r="B5097" i="1" s="1"/>
  <c r="V1738" i="1"/>
  <c r="AD1738" i="1"/>
  <c r="O946" i="1" l="1"/>
  <c r="A5032" i="1"/>
  <c r="A5033" i="1" l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C5074" i="1" l="1"/>
  <c r="C5075" i="1" s="1"/>
  <c r="C5076" i="1" s="1"/>
  <c r="B5074" i="1"/>
  <c r="C5064" i="1"/>
  <c r="C5065" i="1" s="1"/>
  <c r="C5066" i="1" s="1"/>
  <c r="C5067" i="1" s="1"/>
  <c r="C5068" i="1" s="1"/>
  <c r="C5069" i="1" s="1"/>
  <c r="C5070" i="1" s="1"/>
  <c r="C5071" i="1" s="1"/>
  <c r="C5072" i="1" s="1"/>
  <c r="C5073" i="1" s="1"/>
  <c r="C5062" i="1"/>
  <c r="C5063" i="1" s="1"/>
  <c r="B5062" i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C5087" i="1"/>
  <c r="C5088" i="1" s="1"/>
  <c r="C5089" i="1" s="1"/>
  <c r="C5090" i="1" s="1"/>
  <c r="B5087" i="1"/>
  <c r="B5088" i="1" s="1"/>
  <c r="B5089" i="1" s="1"/>
  <c r="C5079" i="1"/>
  <c r="C5080" i="1" s="1"/>
  <c r="C5081" i="1" s="1"/>
  <c r="C5082" i="1" s="1"/>
  <c r="C5083" i="1" s="1"/>
  <c r="C5084" i="1" s="1"/>
  <c r="C5085" i="1" s="1"/>
  <c r="C5086" i="1" s="1"/>
  <c r="B5079" i="1"/>
  <c r="B5080" i="1" s="1"/>
  <c r="B5081" i="1" s="1"/>
  <c r="B5082" i="1" s="1"/>
  <c r="B5083" i="1" s="1"/>
  <c r="B5084" i="1" s="1"/>
  <c r="B5085" i="1" s="1"/>
  <c r="C5077" i="1"/>
  <c r="C5078" i="1" s="1"/>
  <c r="B5077" i="1"/>
  <c r="B5075" i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B5051" i="1"/>
  <c r="B5052" i="1" s="1"/>
  <c r="B5053" i="1" s="1"/>
  <c r="B5054" i="1" s="1"/>
  <c r="B5055" i="1" s="1"/>
  <c r="B5056" i="1" s="1"/>
  <c r="B5057" i="1" s="1"/>
  <c r="B5058" i="1" s="1"/>
  <c r="B5059" i="1" s="1"/>
  <c r="B5060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B5039" i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537" i="1"/>
  <c r="A3538" i="1"/>
  <c r="A3539" i="1"/>
  <c r="A3540" i="1"/>
  <c r="A3541" i="1"/>
  <c r="A3542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801" i="1"/>
  <c r="C4801" i="1" s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C5016" i="1" l="1"/>
  <c r="C5014" i="1"/>
  <c r="C5015" i="1" s="1"/>
  <c r="B5014" i="1"/>
  <c r="C5012" i="1"/>
  <c r="C5013" i="1" s="1"/>
  <c r="B5012" i="1"/>
  <c r="C5010" i="1"/>
  <c r="C5011" i="1" s="1"/>
  <c r="B5010" i="1"/>
  <c r="C5008" i="1"/>
  <c r="C5009" i="1" s="1"/>
  <c r="B5008" i="1"/>
  <c r="C5006" i="1"/>
  <c r="C5007" i="1" s="1"/>
  <c r="B5006" i="1"/>
  <c r="C5002" i="1"/>
  <c r="C5003" i="1" s="1"/>
  <c r="C5004" i="1" s="1"/>
  <c r="C5005" i="1" s="1"/>
  <c r="B5002" i="1"/>
  <c r="B5003" i="1" s="1"/>
  <c r="B5004" i="1" s="1"/>
  <c r="C4988" i="1"/>
  <c r="C4989" i="1" s="1"/>
  <c r="C4990" i="1" s="1"/>
  <c r="C4991" i="1" s="1"/>
  <c r="C4992" i="1" s="1"/>
  <c r="C4993" i="1" s="1"/>
  <c r="C4994" i="1" s="1"/>
  <c r="C4995" i="1" s="1"/>
  <c r="C4996" i="1" s="1"/>
  <c r="B4988" i="1"/>
  <c r="C4980" i="1"/>
  <c r="C4981" i="1" s="1"/>
  <c r="C4982" i="1" s="1"/>
  <c r="C4983" i="1" s="1"/>
  <c r="C4984" i="1" s="1"/>
  <c r="C4985" i="1" s="1"/>
  <c r="C4986" i="1" s="1"/>
  <c r="C4987" i="1" s="1"/>
  <c r="C4978" i="1"/>
  <c r="C4979" i="1" s="1"/>
  <c r="B4978" i="1"/>
  <c r="B4979" i="1" s="1"/>
  <c r="B4980" i="1" s="1"/>
  <c r="B4981" i="1" s="1"/>
  <c r="B4982" i="1" s="1"/>
  <c r="B4983" i="1" s="1"/>
  <c r="B4984" i="1" s="1"/>
  <c r="B4985" i="1" s="1"/>
  <c r="B4986" i="1" s="1"/>
  <c r="C4962" i="1"/>
  <c r="C4963" i="1" s="1"/>
  <c r="C4964" i="1" s="1"/>
  <c r="C4965" i="1" s="1"/>
  <c r="C4966" i="1" s="1"/>
  <c r="C4967" i="1" s="1"/>
  <c r="C4968" i="1" s="1"/>
  <c r="C4969" i="1" s="1"/>
  <c r="C4970" i="1" s="1"/>
  <c r="C4960" i="1"/>
  <c r="C4961" i="1" s="1"/>
  <c r="B4960" i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B4948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C4946" i="1"/>
  <c r="C4947" i="1" s="1"/>
  <c r="B4946" i="1"/>
  <c r="C4944" i="1"/>
  <c r="C4945" i="1" s="1"/>
  <c r="B4944" i="1"/>
  <c r="C4930" i="1"/>
  <c r="C4931" i="1" s="1"/>
  <c r="C4932" i="1" s="1"/>
  <c r="B4930" i="1"/>
  <c r="C4928" i="1"/>
  <c r="C4929" i="1" s="1"/>
  <c r="B4928" i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B4904" i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C4886" i="1"/>
  <c r="C4887" i="1" s="1"/>
  <c r="C4888" i="1" s="1"/>
  <c r="B4886" i="1"/>
  <c r="C4876" i="1"/>
  <c r="C4877" i="1" s="1"/>
  <c r="C4878" i="1" s="1"/>
  <c r="C4879" i="1" s="1"/>
  <c r="C4880" i="1" s="1"/>
  <c r="C4881" i="1" s="1"/>
  <c r="C4882" i="1" s="1"/>
  <c r="C4883" i="1" s="1"/>
  <c r="C4884" i="1" s="1"/>
  <c r="C4885" i="1" s="1"/>
  <c r="C4874" i="1"/>
  <c r="C4875" i="1" s="1"/>
  <c r="B4874" i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C4842" i="1"/>
  <c r="C4843" i="1" s="1"/>
  <c r="C4844" i="1" s="1"/>
  <c r="C4845" i="1" s="1"/>
  <c r="C4846" i="1" s="1"/>
  <c r="C4840" i="1"/>
  <c r="C4841" i="1" s="1"/>
  <c r="B4840" i="1"/>
  <c r="B4841" i="1" s="1"/>
  <c r="B4842" i="1" s="1"/>
  <c r="B4843" i="1" s="1"/>
  <c r="B4844" i="1" s="1"/>
  <c r="B4845" i="1" s="1"/>
  <c r="C4820" i="1"/>
  <c r="C4821" i="1" s="1"/>
  <c r="C4822" i="1" s="1"/>
  <c r="C4823" i="1" s="1"/>
  <c r="C4824" i="1" s="1"/>
  <c r="C4825" i="1" s="1"/>
  <c r="C4826" i="1" s="1"/>
  <c r="C4827" i="1" s="1"/>
  <c r="C4828" i="1" s="1"/>
  <c r="B4820" i="1"/>
  <c r="B4821" i="1" s="1"/>
  <c r="B4822" i="1" s="1"/>
  <c r="B4823" i="1" s="1"/>
  <c r="B4824" i="1" s="1"/>
  <c r="B4825" i="1" s="1"/>
  <c r="B4826" i="1" s="1"/>
  <c r="B4827" i="1" s="1"/>
  <c r="C4812" i="1"/>
  <c r="C4813" i="1" s="1"/>
  <c r="C4814" i="1" s="1"/>
  <c r="C4815" i="1" s="1"/>
  <c r="C4816" i="1" s="1"/>
  <c r="C4817" i="1" s="1"/>
  <c r="C4818" i="1" s="1"/>
  <c r="C4819" i="1" s="1"/>
  <c r="B4812" i="1"/>
  <c r="B4813" i="1" s="1"/>
  <c r="B4814" i="1" s="1"/>
  <c r="B4815" i="1" s="1"/>
  <c r="B4816" i="1" s="1"/>
  <c r="B4817" i="1" s="1"/>
  <c r="B4818" i="1" s="1"/>
  <c r="C4810" i="1"/>
  <c r="C4811" i="1" s="1"/>
  <c r="B4810" i="1"/>
  <c r="C4808" i="1"/>
  <c r="C4809" i="1" s="1"/>
  <c r="B4808" i="1"/>
  <c r="C4806" i="1"/>
  <c r="C4807" i="1" s="1"/>
  <c r="B4806" i="1"/>
  <c r="C4804" i="1"/>
  <c r="C4805" i="1" s="1"/>
  <c r="B4804" i="1"/>
  <c r="C4802" i="1"/>
  <c r="C4803" i="1" s="1"/>
  <c r="B4802" i="1"/>
  <c r="C4786" i="1"/>
  <c r="C4787" i="1" s="1"/>
  <c r="C4788" i="1" s="1"/>
  <c r="B4786" i="1"/>
  <c r="B4787" i="1" s="1"/>
  <c r="C4784" i="1"/>
  <c r="C4785" i="1" s="1"/>
  <c r="B4784" i="1"/>
  <c r="C4778" i="1"/>
  <c r="C4779" i="1" s="1"/>
  <c r="C4780" i="1" s="1"/>
  <c r="B4778" i="1"/>
  <c r="B4779" i="1" s="1"/>
  <c r="C4768" i="1"/>
  <c r="C4769" i="1" s="1"/>
  <c r="C4770" i="1" s="1"/>
  <c r="C4771" i="1" s="1"/>
  <c r="C4772" i="1" s="1"/>
  <c r="C4773" i="1" s="1"/>
  <c r="C4774" i="1" s="1"/>
  <c r="C4775" i="1" s="1"/>
  <c r="C4776" i="1" s="1"/>
  <c r="C4777" i="1" s="1"/>
  <c r="C4766" i="1"/>
  <c r="C4767" i="1" s="1"/>
  <c r="B4766" i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C4764" i="1"/>
  <c r="C4765" i="1" s="1"/>
  <c r="B4764" i="1"/>
  <c r="C4738" i="1"/>
  <c r="C4739" i="1" s="1"/>
  <c r="C4740" i="1" s="1"/>
  <c r="C4741" i="1" s="1"/>
  <c r="C4742" i="1" s="1"/>
  <c r="C4743" i="1" s="1"/>
  <c r="C4744" i="1" s="1"/>
  <c r="B4738" i="1"/>
  <c r="B4739" i="1" s="1"/>
  <c r="B4740" i="1" s="1"/>
  <c r="B4741" i="1" s="1"/>
  <c r="B4742" i="1" s="1"/>
  <c r="B4743" i="1" s="1"/>
  <c r="C4730" i="1"/>
  <c r="C4731" i="1" s="1"/>
  <c r="C4732" i="1" s="1"/>
  <c r="B4730" i="1"/>
  <c r="B4731" i="1" s="1"/>
  <c r="C4720" i="1"/>
  <c r="C4721" i="1" s="1"/>
  <c r="C4722" i="1" s="1"/>
  <c r="B4720" i="1"/>
  <c r="B4721" i="1" s="1"/>
  <c r="C4716" i="1"/>
  <c r="C4717" i="1" s="1"/>
  <c r="C4718" i="1" s="1"/>
  <c r="C4719" i="1" s="1"/>
  <c r="B4716" i="1"/>
  <c r="B4717" i="1" s="1"/>
  <c r="B4718" i="1" s="1"/>
  <c r="C4654" i="1"/>
  <c r="C4655" i="1" s="1"/>
  <c r="C4656" i="1" s="1"/>
  <c r="C4657" i="1" s="1"/>
  <c r="C4658" i="1" s="1"/>
  <c r="B4654" i="1"/>
  <c r="B4655" i="1" s="1"/>
  <c r="B4656" i="1" s="1"/>
  <c r="B4657" i="1" s="1"/>
  <c r="C4650" i="1"/>
  <c r="C4651" i="1" s="1"/>
  <c r="C4652" i="1" s="1"/>
  <c r="C4653" i="1" s="1"/>
  <c r="B4650" i="1"/>
  <c r="B4651" i="1" s="1"/>
  <c r="B4652" i="1" s="1"/>
  <c r="C4646" i="1"/>
  <c r="C4647" i="1" s="1"/>
  <c r="C4648" i="1" s="1"/>
  <c r="C4649" i="1" s="1"/>
  <c r="B4646" i="1"/>
  <c r="B4647" i="1" s="1"/>
  <c r="B4648" i="1" s="1"/>
  <c r="C4634" i="1"/>
  <c r="C4635" i="1" s="1"/>
  <c r="C4636" i="1" s="1"/>
  <c r="C4637" i="1" s="1"/>
  <c r="C4638" i="1" s="1"/>
  <c r="C4639" i="1" s="1"/>
  <c r="C4640" i="1" s="1"/>
  <c r="B4634" i="1"/>
  <c r="B4635" i="1" s="1"/>
  <c r="B4636" i="1" s="1"/>
  <c r="B4637" i="1" s="1"/>
  <c r="B4638" i="1" s="1"/>
  <c r="B4639" i="1" s="1"/>
  <c r="C4626" i="1"/>
  <c r="C4627" i="1" s="1"/>
  <c r="C4628" i="1" s="1"/>
  <c r="C4629" i="1" s="1"/>
  <c r="C4630" i="1" s="1"/>
  <c r="C4631" i="1" s="1"/>
  <c r="C4632" i="1" s="1"/>
  <c r="C4633" i="1" s="1"/>
  <c r="B4626" i="1"/>
  <c r="B4627" i="1" s="1"/>
  <c r="B4628" i="1" s="1"/>
  <c r="B4629" i="1" s="1"/>
  <c r="B4630" i="1" s="1"/>
  <c r="B4631" i="1" s="1"/>
  <c r="B4632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B4614" i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C4608" i="1"/>
  <c r="C4609" i="1" s="1"/>
  <c r="C4610" i="1" s="1"/>
  <c r="C4611" i="1" s="1"/>
  <c r="C4612" i="1" s="1"/>
  <c r="C4613" i="1" s="1"/>
  <c r="B4608" i="1"/>
  <c r="B4609" i="1" s="1"/>
  <c r="B4610" i="1" s="1"/>
  <c r="B4611" i="1" s="1"/>
  <c r="B4612" i="1" s="1"/>
  <c r="C4606" i="1"/>
  <c r="C4607" i="1" s="1"/>
  <c r="B4606" i="1"/>
  <c r="C4604" i="1"/>
  <c r="C4605" i="1" s="1"/>
  <c r="B4604" i="1"/>
  <c r="C4602" i="1"/>
  <c r="C4603" i="1" s="1"/>
  <c r="B4602" i="1"/>
  <c r="C4598" i="1"/>
  <c r="C4599" i="1" s="1"/>
  <c r="C4600" i="1" s="1"/>
  <c r="C4601" i="1" s="1"/>
  <c r="C4596" i="1"/>
  <c r="C4597" i="1" s="1"/>
  <c r="B4596" i="1"/>
  <c r="B4597" i="1" s="1"/>
  <c r="B4598" i="1" s="1"/>
  <c r="B4599" i="1" s="1"/>
  <c r="B4600" i="1" s="1"/>
  <c r="C4594" i="1"/>
  <c r="C4595" i="1" s="1"/>
  <c r="B4594" i="1"/>
  <c r="C4592" i="1"/>
  <c r="C4593" i="1" s="1"/>
  <c r="B4592" i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B4582" i="1"/>
  <c r="B4583" i="1" s="1"/>
  <c r="B4584" i="1" s="1"/>
  <c r="B4585" i="1" s="1"/>
  <c r="B4586" i="1" s="1"/>
  <c r="B4587" i="1" s="1"/>
  <c r="B4588" i="1" s="1"/>
  <c r="B4589" i="1" s="1"/>
  <c r="B4590" i="1" s="1"/>
  <c r="B4572" i="1"/>
  <c r="B4573" i="1" s="1"/>
  <c r="B4574" i="1" s="1"/>
  <c r="B4575" i="1" s="1"/>
  <c r="B4576" i="1" s="1"/>
  <c r="B4577" i="1" s="1"/>
  <c r="B4578" i="1" s="1"/>
  <c r="B4579" i="1" s="1"/>
  <c r="B4580" i="1" s="1"/>
  <c r="B4564" i="1"/>
  <c r="B4565" i="1" s="1"/>
  <c r="B4566" i="1" s="1"/>
  <c r="B4567" i="1" s="1"/>
  <c r="B4568" i="1" s="1"/>
  <c r="B4569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B4552" i="1"/>
  <c r="B4553" i="1" s="1"/>
  <c r="B4554" i="1" s="1"/>
  <c r="B4555" i="1" s="1"/>
  <c r="B4556" i="1" s="1"/>
  <c r="B4557" i="1" s="1"/>
  <c r="B4558" i="1" s="1"/>
  <c r="B4559" i="1" s="1"/>
  <c r="B4560" i="1" s="1"/>
  <c r="B4561" i="1" s="1"/>
  <c r="C4534" i="1"/>
  <c r="C4535" i="1" s="1"/>
  <c r="C4536" i="1" s="1"/>
  <c r="B4534" i="1"/>
  <c r="B4535" i="1" s="1"/>
  <c r="C4532" i="1"/>
  <c r="C4533" i="1" s="1"/>
  <c r="B4532" i="1"/>
  <c r="C4530" i="1"/>
  <c r="C4531" i="1" s="1"/>
  <c r="B4530" i="1"/>
  <c r="C4526" i="1"/>
  <c r="C4524" i="1"/>
  <c r="C4525" i="1" s="1"/>
  <c r="B4524" i="1"/>
  <c r="B4525" i="1" s="1"/>
  <c r="C4522" i="1"/>
  <c r="C4523" i="1" s="1"/>
  <c r="B4522" i="1"/>
  <c r="C4520" i="1"/>
  <c r="C4521" i="1" s="1"/>
  <c r="B4520" i="1"/>
  <c r="C4518" i="1"/>
  <c r="C4519" i="1" s="1"/>
  <c r="B4518" i="1"/>
  <c r="C4514" i="1"/>
  <c r="C4515" i="1" s="1"/>
  <c r="C4516" i="1" s="1"/>
  <c r="C4517" i="1" s="1"/>
  <c r="B4514" i="1"/>
  <c r="B4515" i="1" s="1"/>
  <c r="B4516" i="1" s="1"/>
  <c r="C4512" i="1"/>
  <c r="C4513" i="1" s="1"/>
  <c r="B4512" i="1"/>
  <c r="B4510" i="1"/>
  <c r="C4502" i="1"/>
  <c r="C4503" i="1" s="1"/>
  <c r="C4504" i="1" s="1"/>
  <c r="C4505" i="1" s="1"/>
  <c r="C4506" i="1" s="1"/>
  <c r="B4502" i="1"/>
  <c r="B4503" i="1" s="1"/>
  <c r="B4504" i="1" s="1"/>
  <c r="B4505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B4490" i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C4488" i="1"/>
  <c r="C4489" i="1" s="1"/>
  <c r="B4488" i="1"/>
  <c r="C4486" i="1"/>
  <c r="C4487" i="1" s="1"/>
  <c r="B4486" i="1"/>
  <c r="C4484" i="1"/>
  <c r="C4485" i="1" s="1"/>
  <c r="B4484" i="1"/>
  <c r="C4462" i="1"/>
  <c r="C4463" i="1" s="1"/>
  <c r="C4464" i="1" s="1"/>
  <c r="C4465" i="1" s="1"/>
  <c r="C4466" i="1" s="1"/>
  <c r="C4467" i="1" s="1"/>
  <c r="C4468" i="1" s="1"/>
  <c r="B4462" i="1"/>
  <c r="B4463" i="1" s="1"/>
  <c r="B4464" i="1" s="1"/>
  <c r="B4465" i="1" s="1"/>
  <c r="B4466" i="1" s="1"/>
  <c r="B4467" i="1" s="1"/>
  <c r="C4450" i="1"/>
  <c r="C4451" i="1" s="1"/>
  <c r="C4452" i="1" s="1"/>
  <c r="C4453" i="1" s="1"/>
  <c r="C4454" i="1" s="1"/>
  <c r="C4455" i="1" s="1"/>
  <c r="C4456" i="1" s="1"/>
  <c r="C4448" i="1"/>
  <c r="C4449" i="1" s="1"/>
  <c r="B4448" i="1"/>
  <c r="B4449" i="1" s="1"/>
  <c r="B4450" i="1" s="1"/>
  <c r="B4451" i="1" s="1"/>
  <c r="B4452" i="1" s="1"/>
  <c r="B4453" i="1" s="1"/>
  <c r="B4454" i="1" s="1"/>
  <c r="B4455" i="1" s="1"/>
  <c r="B4446" i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B4434" i="1"/>
  <c r="B4435" i="1" s="1"/>
  <c r="B4436" i="1" s="1"/>
  <c r="B4437" i="1" s="1"/>
  <c r="B4438" i="1" s="1"/>
  <c r="B4439" i="1" s="1"/>
  <c r="B4440" i="1" s="1"/>
  <c r="B4441" i="1" s="1"/>
  <c r="B4442" i="1" s="1"/>
  <c r="B4443" i="1" s="1"/>
  <c r="C4432" i="1"/>
  <c r="C4433" i="1" s="1"/>
  <c r="B4432" i="1"/>
  <c r="B4420" i="1"/>
  <c r="B4421" i="1" s="1"/>
  <c r="B4422" i="1" s="1"/>
  <c r="B4423" i="1" s="1"/>
  <c r="B4424" i="1" s="1"/>
  <c r="B4425" i="1" s="1"/>
  <c r="C4410" i="1"/>
  <c r="C4411" i="1" s="1"/>
  <c r="C4412" i="1" s="1"/>
  <c r="C4413" i="1" s="1"/>
  <c r="C4414" i="1" s="1"/>
  <c r="C4415" i="1" s="1"/>
  <c r="C4416" i="1" s="1"/>
  <c r="C4417" i="1" s="1"/>
  <c r="C4418" i="1" s="1"/>
  <c r="B4410" i="1"/>
  <c r="B4411" i="1" s="1"/>
  <c r="B4412" i="1" s="1"/>
  <c r="B4413" i="1" s="1"/>
  <c r="B4414" i="1" s="1"/>
  <c r="B4415" i="1" s="1"/>
  <c r="B4416" i="1" s="1"/>
  <c r="B4417" i="1" s="1"/>
  <c r="C4392" i="1"/>
  <c r="C4393" i="1" s="1"/>
  <c r="C4394" i="1" s="1"/>
  <c r="C4395" i="1" s="1"/>
  <c r="C4396" i="1" s="1"/>
  <c r="C4397" i="1" s="1"/>
  <c r="C4398" i="1" s="1"/>
  <c r="B4392" i="1"/>
  <c r="B4393" i="1" s="1"/>
  <c r="B4394" i="1" s="1"/>
  <c r="B4395" i="1" s="1"/>
  <c r="B4396" i="1" s="1"/>
  <c r="B4397" i="1" s="1"/>
  <c r="C4370" i="1"/>
  <c r="C4371" i="1" s="1"/>
  <c r="C4372" i="1" s="1"/>
  <c r="C4373" i="1" s="1"/>
  <c r="C4374" i="1" s="1"/>
  <c r="B4370" i="1"/>
  <c r="B4371" i="1" s="1"/>
  <c r="B4372" i="1" s="1"/>
  <c r="B4373" i="1" s="1"/>
  <c r="C4368" i="1"/>
  <c r="C4369" i="1" s="1"/>
  <c r="B4368" i="1"/>
  <c r="C4362" i="1"/>
  <c r="C4363" i="1" s="1"/>
  <c r="C4364" i="1" s="1"/>
  <c r="C4365" i="1" s="1"/>
  <c r="C4366" i="1" s="1"/>
  <c r="C4367" i="1" s="1"/>
  <c r="B4362" i="1"/>
  <c r="B4363" i="1" s="1"/>
  <c r="B4364" i="1" s="1"/>
  <c r="B4365" i="1" s="1"/>
  <c r="B4366" i="1" s="1"/>
  <c r="C4360" i="1"/>
  <c r="C4361" i="1" s="1"/>
  <c r="B4360" i="1"/>
  <c r="B4358" i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B4340" i="1"/>
  <c r="B4341" i="1" s="1"/>
  <c r="B4342" i="1" s="1"/>
  <c r="B4343" i="1" s="1"/>
  <c r="B4344" i="1" s="1"/>
  <c r="B4345" i="1" s="1"/>
  <c r="B4346" i="1" s="1"/>
  <c r="B4347" i="1" s="1"/>
  <c r="B4348" i="1" s="1"/>
  <c r="B4349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B4318" i="1"/>
  <c r="B4319" i="1" s="1"/>
  <c r="B4320" i="1" s="1"/>
  <c r="B4321" i="1" s="1"/>
  <c r="B4322" i="1" s="1"/>
  <c r="B4323" i="1" s="1"/>
  <c r="B4324" i="1" s="1"/>
  <c r="B4325" i="1" s="1"/>
  <c r="B4326" i="1" s="1"/>
  <c r="B4327" i="1" s="1"/>
  <c r="B4310" i="1"/>
  <c r="B4311" i="1" s="1"/>
  <c r="B4312" i="1" s="1"/>
  <c r="B4313" i="1" s="1"/>
  <c r="B4314" i="1" s="1"/>
  <c r="B4315" i="1" s="1"/>
  <c r="B4316" i="1" s="1"/>
  <c r="C4304" i="1"/>
  <c r="C4305" i="1" s="1"/>
  <c r="C4306" i="1" s="1"/>
  <c r="B4304" i="1"/>
  <c r="B4305" i="1" s="1"/>
  <c r="C4294" i="1"/>
  <c r="C4295" i="1" s="1"/>
  <c r="C4296" i="1" s="1"/>
  <c r="C4297" i="1" s="1"/>
  <c r="C4298" i="1" s="1"/>
  <c r="B4294" i="1"/>
  <c r="B4295" i="1" s="1"/>
  <c r="B4296" i="1" s="1"/>
  <c r="B4297" i="1" s="1"/>
  <c r="C4290" i="1"/>
  <c r="C4291" i="1" s="1"/>
  <c r="C4292" i="1" s="1"/>
  <c r="C4293" i="1" s="1"/>
  <c r="B4290" i="1"/>
  <c r="B4291" i="1" s="1"/>
  <c r="B4292" i="1" s="1"/>
  <c r="C4286" i="1"/>
  <c r="C4287" i="1" s="1"/>
  <c r="C4288" i="1" s="1"/>
  <c r="C4289" i="1" s="1"/>
  <c r="B4286" i="1"/>
  <c r="B4287" i="1" s="1"/>
  <c r="B4288" i="1" s="1"/>
  <c r="C4284" i="1"/>
  <c r="C4285" i="1" s="1"/>
  <c r="B4284" i="1"/>
  <c r="C4282" i="1"/>
  <c r="C4283" i="1" s="1"/>
  <c r="B4282" i="1"/>
  <c r="C4280" i="1"/>
  <c r="C4281" i="1" s="1"/>
  <c r="B4280" i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B4270" i="1"/>
  <c r="B4271" i="1" s="1"/>
  <c r="B4272" i="1" s="1"/>
  <c r="B4273" i="1" s="1"/>
  <c r="B4274" i="1" s="1"/>
  <c r="B4275" i="1" s="1"/>
  <c r="B4276" i="1" s="1"/>
  <c r="B4277" i="1" s="1"/>
  <c r="B4278" i="1" s="1"/>
  <c r="C4268" i="1"/>
  <c r="C4269" i="1" s="1"/>
  <c r="B4268" i="1"/>
  <c r="C4264" i="1"/>
  <c r="C4265" i="1" s="1"/>
  <c r="C4266" i="1" s="1"/>
  <c r="C4267" i="1" s="1"/>
  <c r="B4264" i="1"/>
  <c r="B4265" i="1" s="1"/>
  <c r="B4266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B4238" i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C4230" i="1"/>
  <c r="C4231" i="1" s="1"/>
  <c r="C4232" i="1" s="1"/>
  <c r="C4228" i="1"/>
  <c r="C4229" i="1" s="1"/>
  <c r="B4228" i="1"/>
  <c r="B4229" i="1" s="1"/>
  <c r="B4230" i="1" s="1"/>
  <c r="B4231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B5027" i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C5025" i="1"/>
  <c r="C5026" i="1" s="1"/>
  <c r="B5025" i="1"/>
  <c r="C5021" i="1"/>
  <c r="C5022" i="1" s="1"/>
  <c r="C5023" i="1" s="1"/>
  <c r="C5024" i="1" s="1"/>
  <c r="B5021" i="1"/>
  <c r="B5022" i="1" s="1"/>
  <c r="B5023" i="1" s="1"/>
  <c r="C5017" i="1"/>
  <c r="C5018" i="1" s="1"/>
  <c r="C5019" i="1" s="1"/>
  <c r="C5020" i="1" s="1"/>
  <c r="B5017" i="1"/>
  <c r="B5018" i="1" s="1"/>
  <c r="B5019" i="1" s="1"/>
  <c r="B5015" i="1"/>
  <c r="C4999" i="1"/>
  <c r="C5000" i="1" s="1"/>
  <c r="C5001" i="1" s="1"/>
  <c r="B4999" i="1"/>
  <c r="B5000" i="1" s="1"/>
  <c r="C4997" i="1"/>
  <c r="C4998" i="1" s="1"/>
  <c r="B4997" i="1"/>
  <c r="B4989" i="1"/>
  <c r="B4990" i="1" s="1"/>
  <c r="B4991" i="1" s="1"/>
  <c r="B4992" i="1" s="1"/>
  <c r="B4993" i="1" s="1"/>
  <c r="B4994" i="1" s="1"/>
  <c r="B4995" i="1" s="1"/>
  <c r="C4971" i="1"/>
  <c r="C4972" i="1" s="1"/>
  <c r="C4973" i="1" s="1"/>
  <c r="C4974" i="1" s="1"/>
  <c r="C4975" i="1" s="1"/>
  <c r="C4976" i="1" s="1"/>
  <c r="C4977" i="1" s="1"/>
  <c r="B4971" i="1"/>
  <c r="B4972" i="1" s="1"/>
  <c r="B4973" i="1" s="1"/>
  <c r="B4974" i="1" s="1"/>
  <c r="B4975" i="1" s="1"/>
  <c r="B4976" i="1" s="1"/>
  <c r="B4961" i="1"/>
  <c r="B4962" i="1" s="1"/>
  <c r="B4963" i="1" s="1"/>
  <c r="B4964" i="1" s="1"/>
  <c r="B4965" i="1" s="1"/>
  <c r="B4966" i="1" s="1"/>
  <c r="B4967" i="1" s="1"/>
  <c r="B4968" i="1" s="1"/>
  <c r="B4969" i="1" s="1"/>
  <c r="C4937" i="1"/>
  <c r="C4938" i="1" s="1"/>
  <c r="C4939" i="1" s="1"/>
  <c r="C4940" i="1" s="1"/>
  <c r="C4941" i="1" s="1"/>
  <c r="C4942" i="1" s="1"/>
  <c r="C4943" i="1" s="1"/>
  <c r="B4937" i="1"/>
  <c r="B4938" i="1" s="1"/>
  <c r="B4939" i="1" s="1"/>
  <c r="B4940" i="1" s="1"/>
  <c r="B4941" i="1" s="1"/>
  <c r="B4942" i="1" s="1"/>
  <c r="C4935" i="1"/>
  <c r="C4936" i="1" s="1"/>
  <c r="B4935" i="1"/>
  <c r="C4933" i="1"/>
  <c r="C4934" i="1" s="1"/>
  <c r="B4933" i="1"/>
  <c r="B4931" i="1"/>
  <c r="C4925" i="1"/>
  <c r="C4926" i="1" s="1"/>
  <c r="C4927" i="1" s="1"/>
  <c r="B4925" i="1"/>
  <c r="B4926" i="1" s="1"/>
  <c r="C4923" i="1"/>
  <c r="C4924" i="1" s="1"/>
  <c r="B4923" i="1"/>
  <c r="C4921" i="1"/>
  <c r="C4922" i="1" s="1"/>
  <c r="B4921" i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B4889" i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887" i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B4863" i="1"/>
  <c r="B4864" i="1" s="1"/>
  <c r="B4865" i="1" s="1"/>
  <c r="B4866" i="1" s="1"/>
  <c r="B4867" i="1" s="1"/>
  <c r="B4868" i="1" s="1"/>
  <c r="B4869" i="1" s="1"/>
  <c r="B4870" i="1" s="1"/>
  <c r="B4871" i="1" s="1"/>
  <c r="B4872" i="1" s="1"/>
  <c r="C4855" i="1"/>
  <c r="C4856" i="1" s="1"/>
  <c r="C4857" i="1" s="1"/>
  <c r="C4858" i="1" s="1"/>
  <c r="C4859" i="1" s="1"/>
  <c r="C4860" i="1" s="1"/>
  <c r="C4861" i="1" s="1"/>
  <c r="C4862" i="1" s="1"/>
  <c r="B4855" i="1"/>
  <c r="B4856" i="1" s="1"/>
  <c r="B4857" i="1" s="1"/>
  <c r="B4858" i="1" s="1"/>
  <c r="B4859" i="1" s="1"/>
  <c r="B4860" i="1" s="1"/>
  <c r="B4861" i="1" s="1"/>
  <c r="C4853" i="1"/>
  <c r="C4854" i="1" s="1"/>
  <c r="B4853" i="1"/>
  <c r="C4851" i="1"/>
  <c r="C4852" i="1" s="1"/>
  <c r="B4851" i="1"/>
  <c r="C4847" i="1"/>
  <c r="C4848" i="1" s="1"/>
  <c r="C4849" i="1" s="1"/>
  <c r="C4850" i="1" s="1"/>
  <c r="B4847" i="1"/>
  <c r="B4848" i="1" s="1"/>
  <c r="B4849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B4829" i="1"/>
  <c r="B4830" i="1" s="1"/>
  <c r="B4831" i="1" s="1"/>
  <c r="B4832" i="1" s="1"/>
  <c r="B4833" i="1" s="1"/>
  <c r="B4834" i="1" s="1"/>
  <c r="B4835" i="1" s="1"/>
  <c r="B4836" i="1" s="1"/>
  <c r="B4837" i="1" s="1"/>
  <c r="B4838" i="1" s="1"/>
  <c r="C4791" i="1"/>
  <c r="C4792" i="1" s="1"/>
  <c r="C4793" i="1" s="1"/>
  <c r="B4791" i="1"/>
  <c r="B4792" i="1" s="1"/>
  <c r="C4789" i="1"/>
  <c r="C4790" i="1" s="1"/>
  <c r="B4789" i="1"/>
  <c r="C4781" i="1"/>
  <c r="C4782" i="1" s="1"/>
  <c r="C4783" i="1" s="1"/>
  <c r="B4781" i="1"/>
  <c r="B4782" i="1" s="1"/>
  <c r="C4757" i="1"/>
  <c r="C4758" i="1" s="1"/>
  <c r="C4759" i="1" s="1"/>
  <c r="C4760" i="1" s="1"/>
  <c r="C4761" i="1" s="1"/>
  <c r="C4762" i="1" s="1"/>
  <c r="C4763" i="1" s="1"/>
  <c r="B4757" i="1"/>
  <c r="B4758" i="1" s="1"/>
  <c r="B4759" i="1" s="1"/>
  <c r="B4760" i="1" s="1"/>
  <c r="B4761" i="1" s="1"/>
  <c r="B4762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B4745" i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C4733" i="1"/>
  <c r="C4734" i="1" s="1"/>
  <c r="C4735" i="1" s="1"/>
  <c r="C4736" i="1" s="1"/>
  <c r="C4737" i="1" s="1"/>
  <c r="B4733" i="1"/>
  <c r="B4734" i="1" s="1"/>
  <c r="B4735" i="1" s="1"/>
  <c r="B4736" i="1" s="1"/>
  <c r="C4727" i="1"/>
  <c r="C4728" i="1" s="1"/>
  <c r="C4729" i="1" s="1"/>
  <c r="B4727" i="1"/>
  <c r="B4728" i="1" s="1"/>
  <c r="C4723" i="1"/>
  <c r="C4724" i="1" s="1"/>
  <c r="C4725" i="1" s="1"/>
  <c r="C4726" i="1" s="1"/>
  <c r="B4723" i="1"/>
  <c r="B4724" i="1" s="1"/>
  <c r="B4725" i="1" s="1"/>
  <c r="C4709" i="1"/>
  <c r="C4710" i="1" s="1"/>
  <c r="C4711" i="1" s="1"/>
  <c r="C4712" i="1" s="1"/>
  <c r="C4713" i="1" s="1"/>
  <c r="C4714" i="1" s="1"/>
  <c r="C4715" i="1" s="1"/>
  <c r="B4709" i="1"/>
  <c r="B4710" i="1" s="1"/>
  <c r="B4711" i="1" s="1"/>
  <c r="B4712" i="1" s="1"/>
  <c r="B4713" i="1" s="1"/>
  <c r="B4714" i="1" s="1"/>
  <c r="C4707" i="1"/>
  <c r="C4708" i="1" s="1"/>
  <c r="B4707" i="1"/>
  <c r="C4703" i="1"/>
  <c r="C4704" i="1" s="1"/>
  <c r="C4705" i="1" s="1"/>
  <c r="C4706" i="1" s="1"/>
  <c r="B4703" i="1"/>
  <c r="B4704" i="1" s="1"/>
  <c r="B4705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B4691" i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B4667" i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C4659" i="1"/>
  <c r="C4660" i="1" s="1"/>
  <c r="C4661" i="1" s="1"/>
  <c r="C4662" i="1" s="1"/>
  <c r="C4663" i="1" s="1"/>
  <c r="C4664" i="1" s="1"/>
  <c r="C4665" i="1" s="1"/>
  <c r="C4666" i="1" s="1"/>
  <c r="B4659" i="1"/>
  <c r="B4660" i="1" s="1"/>
  <c r="B4661" i="1" s="1"/>
  <c r="B4662" i="1" s="1"/>
  <c r="B4663" i="1" s="1"/>
  <c r="B4664" i="1" s="1"/>
  <c r="B4665" i="1" s="1"/>
  <c r="C4641" i="1"/>
  <c r="C4642" i="1" s="1"/>
  <c r="C4643" i="1" s="1"/>
  <c r="C4644" i="1" s="1"/>
  <c r="C4645" i="1" s="1"/>
  <c r="B4641" i="1"/>
  <c r="B4642" i="1" s="1"/>
  <c r="B4643" i="1" s="1"/>
  <c r="B4644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B4571" i="1"/>
  <c r="C4563" i="1"/>
  <c r="C4564" i="1" s="1"/>
  <c r="C4565" i="1" s="1"/>
  <c r="C4566" i="1" s="1"/>
  <c r="C4567" i="1" s="1"/>
  <c r="C4568" i="1" s="1"/>
  <c r="C4569" i="1" s="1"/>
  <c r="C4570" i="1" s="1"/>
  <c r="B4563" i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B4541" i="1"/>
  <c r="B4542" i="1" s="1"/>
  <c r="B4543" i="1" s="1"/>
  <c r="B4544" i="1" s="1"/>
  <c r="B4545" i="1" s="1"/>
  <c r="B4546" i="1" s="1"/>
  <c r="B4547" i="1" s="1"/>
  <c r="B4548" i="1" s="1"/>
  <c r="B4549" i="1" s="1"/>
  <c r="B4550" i="1" s="1"/>
  <c r="C4539" i="1"/>
  <c r="C4540" i="1" s="1"/>
  <c r="B4539" i="1"/>
  <c r="C4537" i="1"/>
  <c r="C4538" i="1" s="1"/>
  <c r="B4537" i="1"/>
  <c r="C4527" i="1"/>
  <c r="C4528" i="1" s="1"/>
  <c r="C4529" i="1" s="1"/>
  <c r="B4527" i="1"/>
  <c r="B4528" i="1" s="1"/>
  <c r="C4509" i="1"/>
  <c r="C4510" i="1" s="1"/>
  <c r="C4511" i="1" s="1"/>
  <c r="B4509" i="1"/>
  <c r="C4507" i="1"/>
  <c r="C4508" i="1" s="1"/>
  <c r="B4507" i="1"/>
  <c r="C4481" i="1"/>
  <c r="C4482" i="1" s="1"/>
  <c r="C4483" i="1" s="1"/>
  <c r="B4481" i="1"/>
  <c r="B4482" i="1" s="1"/>
  <c r="C4479" i="1"/>
  <c r="C4480" i="1" s="1"/>
  <c r="B4479" i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B4469" i="1"/>
  <c r="B4470" i="1" s="1"/>
  <c r="B4471" i="1" s="1"/>
  <c r="B4472" i="1" s="1"/>
  <c r="B4473" i="1" s="1"/>
  <c r="B4474" i="1" s="1"/>
  <c r="B4475" i="1" s="1"/>
  <c r="B4476" i="1" s="1"/>
  <c r="B4477" i="1" s="1"/>
  <c r="C4457" i="1"/>
  <c r="C4458" i="1" s="1"/>
  <c r="C4459" i="1" s="1"/>
  <c r="C4460" i="1" s="1"/>
  <c r="C4461" i="1" s="1"/>
  <c r="B4457" i="1"/>
  <c r="B4458" i="1" s="1"/>
  <c r="B4459" i="1" s="1"/>
  <c r="B4460" i="1" s="1"/>
  <c r="C4445" i="1"/>
  <c r="C4446" i="1" s="1"/>
  <c r="C4447" i="1" s="1"/>
  <c r="B4445" i="1"/>
  <c r="C4427" i="1"/>
  <c r="C4428" i="1" s="1"/>
  <c r="C4429" i="1" s="1"/>
  <c r="C4430" i="1" s="1"/>
  <c r="C4431" i="1" s="1"/>
  <c r="B4427" i="1"/>
  <c r="B4428" i="1" s="1"/>
  <c r="B4429" i="1" s="1"/>
  <c r="B4430" i="1" s="1"/>
  <c r="C4419" i="1"/>
  <c r="C4420" i="1" s="1"/>
  <c r="C4421" i="1" s="1"/>
  <c r="C4422" i="1" s="1"/>
  <c r="C4423" i="1" s="1"/>
  <c r="C4424" i="1" s="1"/>
  <c r="C4425" i="1" s="1"/>
  <c r="C4426" i="1" s="1"/>
  <c r="B4419" i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B4381" i="1"/>
  <c r="B4382" i="1" s="1"/>
  <c r="B4383" i="1" s="1"/>
  <c r="B4384" i="1" s="1"/>
  <c r="B4385" i="1" s="1"/>
  <c r="B4386" i="1" s="1"/>
  <c r="B4387" i="1" s="1"/>
  <c r="B4388" i="1" s="1"/>
  <c r="B4389" i="1" s="1"/>
  <c r="B4390" i="1" s="1"/>
  <c r="C4375" i="1"/>
  <c r="C4376" i="1" s="1"/>
  <c r="C4377" i="1" s="1"/>
  <c r="C4378" i="1" s="1"/>
  <c r="C4379" i="1" s="1"/>
  <c r="C4380" i="1" s="1"/>
  <c r="B4375" i="1"/>
  <c r="B4376" i="1" s="1"/>
  <c r="B4377" i="1" s="1"/>
  <c r="B4378" i="1" s="1"/>
  <c r="B4379" i="1" s="1"/>
  <c r="C4357" i="1"/>
  <c r="C4358" i="1" s="1"/>
  <c r="C4359" i="1" s="1"/>
  <c r="B4357" i="1"/>
  <c r="C4351" i="1"/>
  <c r="C4352" i="1" s="1"/>
  <c r="C4353" i="1" s="1"/>
  <c r="C4354" i="1" s="1"/>
  <c r="C4355" i="1" s="1"/>
  <c r="C4356" i="1" s="1"/>
  <c r="B4351" i="1"/>
  <c r="B4352" i="1" s="1"/>
  <c r="B4353" i="1" s="1"/>
  <c r="B4354" i="1" s="1"/>
  <c r="B4355" i="1" s="1"/>
  <c r="C4335" i="1"/>
  <c r="C4336" i="1" s="1"/>
  <c r="C4337" i="1" s="1"/>
  <c r="C4338" i="1" s="1"/>
  <c r="C4339" i="1" s="1"/>
  <c r="B4335" i="1"/>
  <c r="B4336" i="1" s="1"/>
  <c r="B4337" i="1" s="1"/>
  <c r="B4338" i="1" s="1"/>
  <c r="C4331" i="1"/>
  <c r="C4332" i="1" s="1"/>
  <c r="C4333" i="1" s="1"/>
  <c r="C4334" i="1" s="1"/>
  <c r="B4331" i="1"/>
  <c r="B4332" i="1" s="1"/>
  <c r="B4333" i="1" s="1"/>
  <c r="C4329" i="1"/>
  <c r="C4330" i="1" s="1"/>
  <c r="B4329" i="1"/>
  <c r="C4309" i="1"/>
  <c r="C4310" i="1" s="1"/>
  <c r="C4311" i="1" s="1"/>
  <c r="C4312" i="1" s="1"/>
  <c r="C4313" i="1" s="1"/>
  <c r="C4314" i="1" s="1"/>
  <c r="C4315" i="1" s="1"/>
  <c r="C4316" i="1" s="1"/>
  <c r="C4317" i="1" s="1"/>
  <c r="B4309" i="1"/>
  <c r="C4307" i="1"/>
  <c r="C4308" i="1" s="1"/>
  <c r="B4307" i="1"/>
  <c r="C4299" i="1"/>
  <c r="C4300" i="1" s="1"/>
  <c r="C4301" i="1" s="1"/>
  <c r="C4302" i="1" s="1"/>
  <c r="C4303" i="1" s="1"/>
  <c r="B4299" i="1"/>
  <c r="B4300" i="1" s="1"/>
  <c r="B4301" i="1" s="1"/>
  <c r="B4302" i="1" s="1"/>
  <c r="C4259" i="1"/>
  <c r="C4260" i="1" s="1"/>
  <c r="C4261" i="1" s="1"/>
  <c r="C4262" i="1" s="1"/>
  <c r="C4263" i="1" s="1"/>
  <c r="B4259" i="1"/>
  <c r="B4260" i="1" s="1"/>
  <c r="B4261" i="1" s="1"/>
  <c r="B4262" i="1" s="1"/>
  <c r="C4233" i="1"/>
  <c r="C4234" i="1" s="1"/>
  <c r="C4235" i="1" s="1"/>
  <c r="C4236" i="1" s="1"/>
  <c r="C4237" i="1" s="1"/>
  <c r="B4233" i="1"/>
  <c r="B4234" i="1" s="1"/>
  <c r="B4235" i="1" s="1"/>
  <c r="B4236" i="1" s="1"/>
  <c r="C4221" i="1"/>
  <c r="B4221" i="1"/>
  <c r="C4209" i="1"/>
  <c r="B4209" i="1"/>
  <c r="C4201" i="1"/>
  <c r="B4201" i="1"/>
  <c r="B4202" i="1" s="1"/>
  <c r="B4203" i="1" s="1"/>
  <c r="B4204" i="1" s="1"/>
  <c r="B4205" i="1" s="1"/>
  <c r="B4206" i="1" s="1"/>
  <c r="B4207" i="1" s="1"/>
  <c r="C4199" i="1"/>
  <c r="B4199" i="1"/>
  <c r="C4197" i="1"/>
  <c r="B4197" i="1"/>
  <c r="C4195" i="1"/>
  <c r="B4195" i="1"/>
  <c r="C4167" i="1"/>
  <c r="B4167" i="1"/>
  <c r="C4165" i="1"/>
  <c r="B4165" i="1"/>
  <c r="C4163" i="1"/>
  <c r="B4163" i="1"/>
  <c r="C4161" i="1"/>
  <c r="B4161" i="1"/>
  <c r="C4159" i="1"/>
  <c r="B4159" i="1"/>
  <c r="C4155" i="1"/>
  <c r="B4155" i="1"/>
  <c r="B4156" i="1" s="1"/>
  <c r="B4157" i="1" s="1"/>
  <c r="C4151" i="1"/>
  <c r="B4151" i="1"/>
  <c r="C4149" i="1"/>
  <c r="B4149" i="1"/>
  <c r="C4145" i="1"/>
  <c r="B4145" i="1"/>
  <c r="B4146" i="1" s="1"/>
  <c r="B4147" i="1" s="1"/>
  <c r="C4137" i="1"/>
  <c r="B4137" i="1"/>
  <c r="B4138" i="1" s="1"/>
  <c r="B4139" i="1" s="1"/>
  <c r="B4140" i="1" s="1"/>
  <c r="C4135" i="1"/>
  <c r="B4135" i="1"/>
  <c r="C4133" i="1"/>
  <c r="B4133" i="1"/>
  <c r="C4129" i="1"/>
  <c r="B4129" i="1"/>
  <c r="C4095" i="1"/>
  <c r="B4095" i="1"/>
  <c r="B4096" i="1" s="1"/>
  <c r="B4097" i="1" s="1"/>
  <c r="B4098" i="1" s="1"/>
  <c r="C4087" i="1"/>
  <c r="B4087" i="1"/>
  <c r="B4088" i="1" s="1"/>
  <c r="B4089" i="1" s="1"/>
  <c r="C4079" i="1"/>
  <c r="B4079" i="1"/>
  <c r="C4059" i="1"/>
  <c r="B4059" i="1"/>
  <c r="B4060" i="1" s="1"/>
  <c r="C4057" i="1"/>
  <c r="B4057" i="1"/>
  <c r="C4033" i="1"/>
  <c r="B4033" i="1"/>
  <c r="C4023" i="1"/>
  <c r="B4023" i="1"/>
  <c r="B4024" i="1" s="1"/>
  <c r="B4025" i="1" s="1"/>
  <c r="B4026" i="1" s="1"/>
  <c r="B4027" i="1" s="1"/>
  <c r="B4028" i="1" s="1"/>
  <c r="B4029" i="1" s="1"/>
  <c r="B4030" i="1" s="1"/>
  <c r="B4031" i="1" s="1"/>
  <c r="C4021" i="1"/>
  <c r="B4021" i="1"/>
  <c r="C4019" i="1"/>
  <c r="B4019" i="1"/>
  <c r="C4017" i="1"/>
  <c r="B4017" i="1"/>
  <c r="C4015" i="1"/>
  <c r="B4015" i="1"/>
  <c r="C4011" i="1"/>
  <c r="B4011" i="1"/>
  <c r="C3997" i="1"/>
  <c r="B3997" i="1"/>
  <c r="C3993" i="1"/>
  <c r="B3993" i="1"/>
  <c r="B3994" i="1" s="1"/>
  <c r="B3995" i="1" s="1"/>
  <c r="C3975" i="1"/>
  <c r="B3975" i="1"/>
  <c r="B3976" i="1" s="1"/>
  <c r="C3973" i="1"/>
  <c r="B3973" i="1"/>
  <c r="C3951" i="1"/>
  <c r="B3951" i="1"/>
  <c r="B3952" i="1" s="1"/>
  <c r="C3949" i="1"/>
  <c r="B3949" i="1"/>
  <c r="C3945" i="1"/>
  <c r="B3945" i="1"/>
  <c r="C3941" i="1"/>
  <c r="B3941" i="1"/>
  <c r="B3942" i="1" s="1"/>
  <c r="B3943" i="1" s="1"/>
  <c r="C3939" i="1"/>
  <c r="B3939" i="1"/>
  <c r="C3937" i="1"/>
  <c r="B3937" i="1"/>
  <c r="C3903" i="1"/>
  <c r="B3903" i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C3897" i="1"/>
  <c r="B3897" i="1"/>
  <c r="C3885" i="1"/>
  <c r="B3885" i="1"/>
  <c r="C3867" i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C3865" i="1"/>
  <c r="B3865" i="1"/>
  <c r="C3851" i="1"/>
  <c r="B3851" i="1"/>
  <c r="C3845" i="1"/>
  <c r="B3845" i="1"/>
  <c r="B3846" i="1" s="1"/>
  <c r="B3847" i="1" s="1"/>
  <c r="B3848" i="1" s="1"/>
  <c r="B3849" i="1" s="1"/>
  <c r="C3839" i="1"/>
  <c r="B3839" i="1"/>
  <c r="C3833" i="1"/>
  <c r="B3833" i="1"/>
  <c r="B3834" i="1" s="1"/>
  <c r="B3835" i="1" s="1"/>
  <c r="B3836" i="1" s="1"/>
  <c r="B3837" i="1" s="1"/>
  <c r="C3799" i="1"/>
  <c r="B3799" i="1"/>
  <c r="C3797" i="1"/>
  <c r="B3797" i="1"/>
  <c r="C3787" i="1"/>
  <c r="B3787" i="1"/>
  <c r="B3788" i="1" s="1"/>
  <c r="B3789" i="1" s="1"/>
  <c r="B3790" i="1" s="1"/>
  <c r="B3791" i="1" s="1"/>
  <c r="B3792" i="1" s="1"/>
  <c r="B3793" i="1" s="1"/>
  <c r="B3794" i="1" s="1"/>
  <c r="B3795" i="1" s="1"/>
  <c r="C3781" i="1"/>
  <c r="B3781" i="1"/>
  <c r="C3775" i="1"/>
  <c r="B3775" i="1"/>
  <c r="B3776" i="1" s="1"/>
  <c r="B3777" i="1" s="1"/>
  <c r="B3778" i="1" s="1"/>
  <c r="B3779" i="1" s="1"/>
  <c r="C3747" i="1"/>
  <c r="B3747" i="1"/>
  <c r="C3727" i="1"/>
  <c r="B3727" i="1"/>
  <c r="B3728" i="1" s="1"/>
  <c r="B3729" i="1" s="1"/>
  <c r="B3730" i="1" s="1"/>
  <c r="B3731" i="1" s="1"/>
  <c r="B3732" i="1" s="1"/>
  <c r="B3733" i="1" s="1"/>
  <c r="B3734" i="1" s="1"/>
  <c r="C3711" i="1"/>
  <c r="B3711" i="1"/>
  <c r="C3673" i="1"/>
  <c r="B3673" i="1"/>
  <c r="B3674" i="1" s="1"/>
  <c r="B3675" i="1" s="1"/>
  <c r="B3676" i="1" s="1"/>
  <c r="B3677" i="1" s="1"/>
  <c r="B3678" i="1" s="1"/>
  <c r="C3661" i="1"/>
  <c r="B3661" i="1"/>
  <c r="C3657" i="1"/>
  <c r="B3657" i="1"/>
  <c r="B3658" i="1" s="1"/>
  <c r="B3659" i="1" s="1"/>
  <c r="C3647" i="1"/>
  <c r="B3647" i="1"/>
  <c r="C3621" i="1"/>
  <c r="B3621" i="1"/>
  <c r="B3622" i="1" s="1"/>
  <c r="B3623" i="1" s="1"/>
  <c r="B3624" i="1" s="1"/>
  <c r="B3625" i="1" s="1"/>
  <c r="B3626" i="1" s="1"/>
  <c r="B3627" i="1" s="1"/>
  <c r="B3628" i="1" s="1"/>
  <c r="B3629" i="1" s="1"/>
  <c r="B3630" i="1" s="1"/>
  <c r="C3613" i="1"/>
  <c r="B3613" i="1"/>
  <c r="C3599" i="1"/>
  <c r="B3599" i="1"/>
  <c r="B3600" i="1" s="1"/>
  <c r="B3601" i="1" s="1"/>
  <c r="B3602" i="1" s="1"/>
  <c r="B3603" i="1" s="1"/>
  <c r="B3604" i="1" s="1"/>
  <c r="B3605" i="1" s="1"/>
  <c r="B3606" i="1" s="1"/>
  <c r="B3607" i="1" s="1"/>
  <c r="B3608" i="1" s="1"/>
  <c r="C3581" i="1"/>
  <c r="B3581" i="1"/>
  <c r="C3555" i="1"/>
  <c r="B3555" i="1"/>
  <c r="B3556" i="1" s="1"/>
  <c r="B3557" i="1" s="1"/>
  <c r="B3558" i="1" s="1"/>
  <c r="C3553" i="1"/>
  <c r="B3553" i="1"/>
  <c r="C3547" i="1"/>
  <c r="B3547" i="1"/>
  <c r="C3543" i="1"/>
  <c r="B3543" i="1"/>
  <c r="B3544" i="1" s="1"/>
  <c r="B3545" i="1" s="1"/>
  <c r="C3523" i="1"/>
  <c r="B3523" i="1"/>
  <c r="B3524" i="1" s="1"/>
  <c r="B3525" i="1" s="1"/>
  <c r="B3526" i="1" s="1"/>
  <c r="B3527" i="1" s="1"/>
  <c r="B3528" i="1" s="1"/>
  <c r="B3529" i="1" s="1"/>
  <c r="B3530" i="1" s="1"/>
  <c r="C3521" i="1"/>
  <c r="B3521" i="1"/>
  <c r="C3515" i="1"/>
  <c r="B3515" i="1"/>
  <c r="B3516" i="1" s="1"/>
  <c r="B3517" i="1" s="1"/>
  <c r="B3518" i="1" s="1"/>
  <c r="B3519" i="1" s="1"/>
  <c r="C3493" i="1"/>
  <c r="B3493" i="1"/>
  <c r="B3494" i="1" s="1"/>
  <c r="B3495" i="1" s="1"/>
  <c r="B3496" i="1" s="1"/>
  <c r="C3485" i="1"/>
  <c r="B3485" i="1"/>
  <c r="B3486" i="1" s="1"/>
  <c r="C3483" i="1"/>
  <c r="B3483" i="1"/>
  <c r="C3479" i="1"/>
  <c r="B3479" i="1"/>
  <c r="B3480" i="1" s="1"/>
  <c r="B3481" i="1" s="1"/>
  <c r="C3469" i="1"/>
  <c r="B3469" i="1"/>
  <c r="B3470" i="1" s="1"/>
  <c r="B3471" i="1" s="1"/>
  <c r="B3472" i="1" s="1"/>
  <c r="B3473" i="1" s="1"/>
  <c r="B3474" i="1" s="1"/>
  <c r="B3475" i="1" s="1"/>
  <c r="B3476" i="1" s="1"/>
  <c r="B3477" i="1" s="1"/>
  <c r="C3463" i="1"/>
  <c r="B3463" i="1"/>
  <c r="B3464" i="1" s="1"/>
  <c r="C3461" i="1"/>
  <c r="B3461" i="1"/>
  <c r="C3451" i="1"/>
  <c r="B3451" i="1"/>
  <c r="B3452" i="1" s="1"/>
  <c r="B3453" i="1" s="1"/>
  <c r="B3454" i="1" s="1"/>
  <c r="B3455" i="1" s="1"/>
  <c r="B3456" i="1" s="1"/>
  <c r="B3457" i="1" s="1"/>
  <c r="B3458" i="1" s="1"/>
  <c r="B3459" i="1" s="1"/>
  <c r="C3447" i="1"/>
  <c r="B3447" i="1"/>
  <c r="B3448" i="1" s="1"/>
  <c r="B3449" i="1" s="1"/>
  <c r="C3423" i="1"/>
  <c r="B3423" i="1"/>
  <c r="B3424" i="1" s="1"/>
  <c r="B3425" i="1" s="1"/>
  <c r="B3426" i="1" s="1"/>
  <c r="B3427" i="1" s="1"/>
  <c r="B3428" i="1" s="1"/>
  <c r="C3417" i="1"/>
  <c r="B3417" i="1"/>
  <c r="B3418" i="1" s="1"/>
  <c r="B3419" i="1" s="1"/>
  <c r="B3420" i="1" s="1"/>
  <c r="B3421" i="1" s="1"/>
  <c r="C3403" i="1"/>
  <c r="B3403" i="1"/>
  <c r="B3404" i="1" s="1"/>
  <c r="B3405" i="1" s="1"/>
  <c r="B3406" i="1" s="1"/>
  <c r="C3375" i="1"/>
  <c r="B3375" i="1"/>
  <c r="B3376" i="1" s="1"/>
  <c r="C3369" i="1"/>
  <c r="B3369" i="1"/>
  <c r="B3370" i="1" s="1"/>
  <c r="C3359" i="1"/>
  <c r="B3359" i="1"/>
  <c r="B3360" i="1" s="1"/>
  <c r="B3361" i="1" s="1"/>
  <c r="B3362" i="1" s="1"/>
  <c r="B3363" i="1" s="1"/>
  <c r="B3364" i="1" s="1"/>
  <c r="B3365" i="1" s="1"/>
  <c r="B3366" i="1" s="1"/>
  <c r="B3367" i="1" s="1"/>
  <c r="C3357" i="1"/>
  <c r="B3357" i="1"/>
  <c r="C3343" i="1"/>
  <c r="B3343" i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C3337" i="1"/>
  <c r="B3337" i="1"/>
  <c r="B3338" i="1" s="1"/>
  <c r="B3339" i="1" s="1"/>
  <c r="B3340" i="1" s="1"/>
  <c r="B3341" i="1" s="1"/>
  <c r="C3335" i="1"/>
  <c r="B3335" i="1"/>
  <c r="C3331" i="1"/>
  <c r="B3331" i="1"/>
  <c r="B3332" i="1" s="1"/>
  <c r="B3333" i="1" s="1"/>
  <c r="C3323" i="1"/>
  <c r="B3323" i="1"/>
  <c r="B3324" i="1" s="1"/>
  <c r="B3325" i="1" s="1"/>
  <c r="B3326" i="1" s="1"/>
  <c r="B3327" i="1" s="1"/>
  <c r="B3328" i="1" s="1"/>
  <c r="B3329" i="1" s="1"/>
  <c r="C3305" i="1"/>
  <c r="B3305" i="1"/>
  <c r="B3306" i="1" s="1"/>
  <c r="C3301" i="1"/>
  <c r="B3301" i="1"/>
  <c r="B3302" i="1" s="1"/>
  <c r="B3303" i="1" s="1"/>
  <c r="C3295" i="1"/>
  <c r="B3295" i="1"/>
  <c r="B3296" i="1" s="1"/>
  <c r="B3297" i="1" s="1"/>
  <c r="B3298" i="1" s="1"/>
  <c r="B3299" i="1" s="1"/>
  <c r="C3293" i="1"/>
  <c r="B3293" i="1"/>
  <c r="C3291" i="1"/>
  <c r="B3291" i="1"/>
  <c r="C3289" i="1"/>
  <c r="B3289" i="1"/>
  <c r="C3281" i="1"/>
  <c r="B3281" i="1"/>
  <c r="B3282" i="1" s="1"/>
  <c r="B3283" i="1" s="1"/>
  <c r="B3284" i="1" s="1"/>
  <c r="B3285" i="1" s="1"/>
  <c r="B3286" i="1" s="1"/>
  <c r="B3287" i="1" s="1"/>
  <c r="C3271" i="1"/>
  <c r="B3271" i="1"/>
  <c r="B3272" i="1" s="1"/>
  <c r="B3273" i="1" s="1"/>
  <c r="B3274" i="1" s="1"/>
  <c r="B3275" i="1" s="1"/>
  <c r="B3276" i="1" s="1"/>
  <c r="B3277" i="1" s="1"/>
  <c r="B3278" i="1" s="1"/>
  <c r="B3279" i="1" s="1"/>
  <c r="C3269" i="1"/>
  <c r="B3269" i="1"/>
  <c r="C3257" i="1"/>
  <c r="B3257" i="1"/>
  <c r="B3258" i="1" s="1"/>
  <c r="B3259" i="1" s="1"/>
  <c r="B3260" i="1" s="1"/>
  <c r="C3249" i="1"/>
  <c r="B3249" i="1"/>
  <c r="B3250" i="1" s="1"/>
  <c r="B3251" i="1" s="1"/>
  <c r="B3252" i="1" s="1"/>
  <c r="C3247" i="1"/>
  <c r="B3247" i="1"/>
  <c r="C3245" i="1"/>
  <c r="B3245" i="1"/>
  <c r="C3237" i="1"/>
  <c r="B3237" i="1"/>
  <c r="B3238" i="1" s="1"/>
  <c r="C3235" i="1"/>
  <c r="B3235" i="1"/>
  <c r="C3233" i="1"/>
  <c r="B3233" i="1"/>
  <c r="C3231" i="1"/>
  <c r="B3231" i="1"/>
  <c r="C3227" i="1"/>
  <c r="B3227" i="1"/>
  <c r="B3228" i="1" s="1"/>
  <c r="B3229" i="1" s="1"/>
  <c r="C3225" i="1"/>
  <c r="B3225" i="1"/>
  <c r="C3223" i="1"/>
  <c r="B3223" i="1"/>
  <c r="C3221" i="1"/>
  <c r="B3221" i="1"/>
  <c r="C3207" i="1"/>
  <c r="B3207" i="1"/>
  <c r="B3208" i="1" s="1"/>
  <c r="C3205" i="1"/>
  <c r="B3205" i="1"/>
  <c r="C3197" i="1"/>
  <c r="B3197" i="1"/>
  <c r="B3198" i="1" s="1"/>
  <c r="B3199" i="1" s="1"/>
  <c r="B3200" i="1" s="1"/>
  <c r="B3201" i="1" s="1"/>
  <c r="B3202" i="1" s="1"/>
  <c r="B3203" i="1" s="1"/>
  <c r="C3185" i="1"/>
  <c r="B3185" i="1"/>
  <c r="B3186" i="1" s="1"/>
  <c r="B3187" i="1" s="1"/>
  <c r="B3188" i="1" s="1"/>
  <c r="B3189" i="1" s="1"/>
  <c r="B3190" i="1" s="1"/>
  <c r="B3191" i="1" s="1"/>
  <c r="B3192" i="1" s="1"/>
  <c r="C3139" i="1"/>
  <c r="B3139" i="1"/>
  <c r="B3140" i="1" s="1"/>
  <c r="C3131" i="1"/>
  <c r="B3131" i="1"/>
  <c r="B3132" i="1" s="1"/>
  <c r="C3123" i="1"/>
  <c r="B3123" i="1"/>
  <c r="B3124" i="1" s="1"/>
  <c r="B3125" i="1" s="1"/>
  <c r="B3126" i="1" s="1"/>
  <c r="C3115" i="1"/>
  <c r="B3115" i="1"/>
  <c r="B3116" i="1" s="1"/>
  <c r="B3117" i="1" s="1"/>
  <c r="B3118" i="1" s="1"/>
  <c r="C3097" i="1"/>
  <c r="B3097" i="1"/>
  <c r="B3098" i="1" s="1"/>
  <c r="C3095" i="1"/>
  <c r="B3095" i="1"/>
  <c r="C3083" i="1"/>
  <c r="B3083" i="1"/>
  <c r="B3084" i="1" s="1"/>
  <c r="C3051" i="1"/>
  <c r="B3051" i="1"/>
  <c r="B3052" i="1" s="1"/>
  <c r="B3053" i="1" s="1"/>
  <c r="B3054" i="1" s="1"/>
  <c r="C3031" i="1"/>
  <c r="B3031" i="1"/>
  <c r="B3032" i="1" s="1"/>
  <c r="B3033" i="1" s="1"/>
  <c r="B3034" i="1" s="1"/>
  <c r="B3035" i="1" s="1"/>
  <c r="B3036" i="1" s="1"/>
  <c r="B3037" i="1" s="1"/>
  <c r="B3038" i="1" s="1"/>
  <c r="C3029" i="1"/>
  <c r="B3029" i="1"/>
  <c r="C3027" i="1"/>
  <c r="B3027" i="1"/>
  <c r="C3019" i="1"/>
  <c r="B3019" i="1"/>
  <c r="B3020" i="1" s="1"/>
  <c r="B3021" i="1" s="1"/>
  <c r="B3022" i="1" s="1"/>
  <c r="B3023" i="1" s="1"/>
  <c r="B3024" i="1" s="1"/>
  <c r="B3025" i="1" s="1"/>
  <c r="C3015" i="1"/>
  <c r="B3015" i="1"/>
  <c r="B3016" i="1" s="1"/>
  <c r="B3017" i="1" s="1"/>
  <c r="C3013" i="1"/>
  <c r="B3013" i="1"/>
  <c r="C3011" i="1"/>
  <c r="B3011" i="1"/>
  <c r="C3007" i="1"/>
  <c r="B3007" i="1"/>
  <c r="B3008" i="1" s="1"/>
  <c r="B3009" i="1" s="1"/>
  <c r="C2983" i="1"/>
  <c r="B2983" i="1"/>
  <c r="B2984" i="1" s="1"/>
  <c r="C2973" i="1"/>
  <c r="B2973" i="1"/>
  <c r="B2974" i="1" s="1"/>
  <c r="B2975" i="1" s="1"/>
  <c r="B2976" i="1" s="1"/>
  <c r="B2977" i="1" s="1"/>
  <c r="B2978" i="1" s="1"/>
  <c r="B2979" i="1" s="1"/>
  <c r="B2980" i="1" s="1"/>
  <c r="B2981" i="1" s="1"/>
  <c r="C2957" i="1"/>
  <c r="B2957" i="1"/>
  <c r="B2958" i="1" s="1"/>
  <c r="B2959" i="1" s="1"/>
  <c r="B2960" i="1" s="1"/>
  <c r="C2947" i="1"/>
  <c r="B2947" i="1"/>
  <c r="B2948" i="1" s="1"/>
  <c r="B2949" i="1" s="1"/>
  <c r="B2950" i="1" s="1"/>
  <c r="B2951" i="1" s="1"/>
  <c r="B2952" i="1" s="1"/>
  <c r="B2953" i="1" s="1"/>
  <c r="B2954" i="1" s="1"/>
  <c r="B2955" i="1" s="1"/>
  <c r="C2937" i="1"/>
  <c r="B2937" i="1"/>
  <c r="B2938" i="1" s="1"/>
  <c r="C2935" i="1"/>
  <c r="B2935" i="1"/>
  <c r="C2923" i="1"/>
  <c r="B2923" i="1"/>
  <c r="B2924" i="1" s="1"/>
  <c r="C2913" i="1"/>
  <c r="B2913" i="1"/>
  <c r="B2914" i="1" s="1"/>
  <c r="B2915" i="1" s="1"/>
  <c r="B2916" i="1" s="1"/>
  <c r="B2917" i="1" s="1"/>
  <c r="B2918" i="1" s="1"/>
  <c r="C2907" i="1"/>
  <c r="B2907" i="1"/>
  <c r="B2908" i="1" s="1"/>
  <c r="B2909" i="1" s="1"/>
  <c r="B2910" i="1" s="1"/>
  <c r="B2911" i="1" s="1"/>
  <c r="C2897" i="1"/>
  <c r="B2897" i="1"/>
  <c r="B2898" i="1" s="1"/>
  <c r="B2899" i="1" s="1"/>
  <c r="B2900" i="1" s="1"/>
  <c r="B2901" i="1" s="1"/>
  <c r="B2902" i="1" s="1"/>
  <c r="B2903" i="1" s="1"/>
  <c r="B2904" i="1" s="1"/>
  <c r="B2905" i="1" s="1"/>
  <c r="C2885" i="1"/>
  <c r="B2885" i="1"/>
  <c r="B2886" i="1" s="1"/>
  <c r="C2873" i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C2853" i="1"/>
  <c r="B2853" i="1"/>
  <c r="B2854" i="1" s="1"/>
  <c r="C2839" i="1"/>
  <c r="B2839" i="1"/>
  <c r="B2840" i="1" s="1"/>
  <c r="C2827" i="1"/>
  <c r="B2827" i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C2813" i="1"/>
  <c r="B2813" i="1"/>
  <c r="B2814" i="1" s="1"/>
  <c r="C2807" i="1"/>
  <c r="B2807" i="1"/>
  <c r="B2808" i="1" s="1"/>
  <c r="C2789" i="1"/>
  <c r="B2789" i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C2755" i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C2741" i="1"/>
  <c r="B2741" i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C2719" i="1"/>
  <c r="B2719" i="1"/>
  <c r="B2720" i="1" s="1"/>
  <c r="B2721" i="1" s="1"/>
  <c r="B2722" i="1" s="1"/>
  <c r="B2723" i="1" s="1"/>
  <c r="B2724" i="1" s="1"/>
  <c r="B2725" i="1" s="1"/>
  <c r="B2726" i="1" s="1"/>
  <c r="B2727" i="1" s="1"/>
  <c r="B2728" i="1" s="1"/>
  <c r="C2713" i="1"/>
  <c r="B2713" i="1"/>
  <c r="B2714" i="1" s="1"/>
  <c r="B2715" i="1" s="1"/>
  <c r="B2716" i="1" s="1"/>
  <c r="B2717" i="1" s="1"/>
  <c r="C2691" i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C2675" i="1"/>
  <c r="B2675" i="1"/>
  <c r="B2676" i="1" s="1"/>
  <c r="B2677" i="1" s="1"/>
  <c r="B2678" i="1" s="1"/>
  <c r="B2679" i="1" s="1"/>
  <c r="B2680" i="1" s="1"/>
  <c r="B2681" i="1" s="1"/>
  <c r="B2682" i="1" s="1"/>
  <c r="B2683" i="1" s="1"/>
  <c r="B2684" i="1" s="1"/>
  <c r="C2657" i="1"/>
  <c r="B2657" i="1"/>
  <c r="B2658" i="1" s="1"/>
  <c r="B2659" i="1" s="1"/>
  <c r="B2660" i="1" s="1"/>
  <c r="B2661" i="1" s="1"/>
  <c r="B2662" i="1" s="1"/>
  <c r="B2663" i="1" s="1"/>
  <c r="B2664" i="1" s="1"/>
  <c r="C2641" i="1"/>
  <c r="B2641" i="1"/>
  <c r="B2642" i="1" s="1"/>
  <c r="B2643" i="1" s="1"/>
  <c r="B2644" i="1" s="1"/>
  <c r="B2645" i="1" s="1"/>
  <c r="B2646" i="1" s="1"/>
  <c r="C2627" i="1"/>
  <c r="B2627" i="1"/>
  <c r="B2628" i="1" s="1"/>
  <c r="C2625" i="1"/>
  <c r="B2625" i="1"/>
  <c r="C2615" i="1"/>
  <c r="B2615" i="1"/>
  <c r="B2616" i="1" s="1"/>
  <c r="B2617" i="1" s="1"/>
  <c r="B2618" i="1" s="1"/>
  <c r="C2609" i="1"/>
  <c r="B2609" i="1"/>
  <c r="B2610" i="1" s="1"/>
  <c r="B2611" i="1" s="1"/>
  <c r="B2612" i="1" s="1"/>
  <c r="B2613" i="1" s="1"/>
  <c r="C2595" i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C2547" i="1"/>
  <c r="B2547" i="1"/>
  <c r="B2548" i="1" s="1"/>
  <c r="B2549" i="1" s="1"/>
  <c r="B2550" i="1" s="1"/>
  <c r="C2545" i="1"/>
  <c r="B2545" i="1"/>
  <c r="C2541" i="1"/>
  <c r="B2541" i="1"/>
  <c r="B2542" i="1" s="1"/>
  <c r="B2543" i="1" s="1"/>
  <c r="C2531" i="1"/>
  <c r="B2531" i="1"/>
  <c r="B2532" i="1" s="1"/>
  <c r="C2513" i="1"/>
  <c r="B2513" i="1"/>
  <c r="B2514" i="1" s="1"/>
  <c r="B2515" i="1" s="1"/>
  <c r="B2516" i="1" s="1"/>
  <c r="C2511" i="1"/>
  <c r="B2511" i="1"/>
  <c r="C2491" i="1"/>
  <c r="B2491" i="1"/>
  <c r="B2492" i="1" s="1"/>
  <c r="B2493" i="1" s="1"/>
  <c r="B2494" i="1" s="1"/>
  <c r="B2495" i="1" s="1"/>
  <c r="B2496" i="1" s="1"/>
  <c r="B2497" i="1" s="1"/>
  <c r="B2498" i="1" s="1"/>
  <c r="B2499" i="1" s="1"/>
  <c r="B2500" i="1" s="1"/>
  <c r="C2451" i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C2449" i="1"/>
  <c r="B2449" i="1"/>
  <c r="C2435" i="1"/>
  <c r="B2435" i="1"/>
  <c r="B2436" i="1" s="1"/>
  <c r="C2431" i="1"/>
  <c r="B2431" i="1"/>
  <c r="B2432" i="1" s="1"/>
  <c r="B2433" i="1" s="1"/>
  <c r="C2429" i="1"/>
  <c r="B2429" i="1"/>
  <c r="C2427" i="1"/>
  <c r="B2427" i="1"/>
  <c r="C2425" i="1"/>
  <c r="B2425" i="1"/>
  <c r="C2413" i="1"/>
  <c r="B2413" i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C2401" i="1"/>
  <c r="B2401" i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C2379" i="1"/>
  <c r="B2379" i="1"/>
  <c r="B2380" i="1" s="1"/>
  <c r="B2381" i="1" s="1"/>
  <c r="B2382" i="1" s="1"/>
  <c r="B2383" i="1" s="1"/>
  <c r="B2384" i="1" s="1"/>
  <c r="C2377" i="1"/>
  <c r="B2377" i="1"/>
  <c r="C2369" i="1"/>
  <c r="B2369" i="1"/>
  <c r="B2370" i="1" s="1"/>
  <c r="B2371" i="1" s="1"/>
  <c r="B2372" i="1" s="1"/>
  <c r="C2353" i="1"/>
  <c r="B2353" i="1"/>
  <c r="B2354" i="1" s="1"/>
  <c r="B2355" i="1" s="1"/>
  <c r="B2356" i="1" s="1"/>
  <c r="C2349" i="1"/>
  <c r="B2349" i="1"/>
  <c r="B2350" i="1" s="1"/>
  <c r="B2351" i="1" s="1"/>
  <c r="C2345" i="1"/>
  <c r="B2345" i="1"/>
  <c r="B2346" i="1" s="1"/>
  <c r="B2347" i="1" s="1"/>
  <c r="C2331" i="1"/>
  <c r="B2331" i="1"/>
  <c r="B2332" i="1" s="1"/>
  <c r="B2333" i="1" s="1"/>
  <c r="B2334" i="1" s="1"/>
  <c r="C2327" i="1"/>
  <c r="B2327" i="1"/>
  <c r="B2328" i="1" s="1"/>
  <c r="B2329" i="1" s="1"/>
  <c r="C2325" i="1"/>
  <c r="B2325" i="1"/>
  <c r="C2323" i="1"/>
  <c r="B2323" i="1"/>
  <c r="C2321" i="1"/>
  <c r="B2321" i="1"/>
  <c r="C2319" i="1"/>
  <c r="B2319" i="1"/>
  <c r="C2317" i="1"/>
  <c r="B2317" i="1"/>
  <c r="C2299" i="1"/>
  <c r="B2299" i="1"/>
  <c r="B2300" i="1" s="1"/>
  <c r="B2301" i="1" s="1"/>
  <c r="B2302" i="1" s="1"/>
  <c r="B2303" i="1" s="1"/>
  <c r="B2304" i="1" s="1"/>
  <c r="C2287" i="1"/>
  <c r="B2287" i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C2279" i="1"/>
  <c r="B2279" i="1"/>
  <c r="B2280" i="1" s="1"/>
  <c r="B2281" i="1" s="1"/>
  <c r="B2282" i="1" s="1"/>
  <c r="B2283" i="1" s="1"/>
  <c r="B2284" i="1" s="1"/>
  <c r="B2285" i="1" s="1"/>
  <c r="C2267" i="1"/>
  <c r="B2267" i="1"/>
  <c r="B2268" i="1" s="1"/>
  <c r="C2253" i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C2239" i="1"/>
  <c r="B2239" i="1"/>
  <c r="B2240" i="1" s="1"/>
  <c r="B2241" i="1" s="1"/>
  <c r="B2242" i="1" s="1"/>
  <c r="B2243" i="1" s="1"/>
  <c r="B2244" i="1" s="1"/>
  <c r="B2245" i="1" s="1"/>
  <c r="B2246" i="1" s="1"/>
  <c r="C2237" i="1"/>
  <c r="B2237" i="1"/>
  <c r="C2223" i="1"/>
  <c r="B2223" i="1"/>
  <c r="B2224" i="1" s="1"/>
  <c r="B2225" i="1" s="1"/>
  <c r="B2226" i="1" s="1"/>
  <c r="C2219" i="1"/>
  <c r="B2219" i="1"/>
  <c r="B2220" i="1" s="1"/>
  <c r="B2221" i="1" s="1"/>
  <c r="C2217" i="1"/>
  <c r="B2217" i="1"/>
  <c r="C2201" i="1"/>
  <c r="B2201" i="1"/>
  <c r="B2202" i="1" s="1"/>
  <c r="B2203" i="1" s="1"/>
  <c r="B2204" i="1" s="1"/>
  <c r="B2205" i="1" s="1"/>
  <c r="B2206" i="1" s="1"/>
  <c r="C2189" i="1"/>
  <c r="B2189" i="1"/>
  <c r="B2190" i="1" s="1"/>
  <c r="C2179" i="1"/>
  <c r="B2179" i="1"/>
  <c r="B2180" i="1" s="1"/>
  <c r="C2171" i="1"/>
  <c r="B2171" i="1"/>
  <c r="B2172" i="1" s="1"/>
  <c r="C2135" i="1"/>
  <c r="B2135" i="1"/>
  <c r="B2136" i="1" s="1"/>
  <c r="C2133" i="1"/>
  <c r="B2133" i="1"/>
  <c r="C2131" i="1"/>
  <c r="B2131" i="1"/>
  <c r="C2127" i="1"/>
  <c r="B2127" i="1"/>
  <c r="B2128" i="1" s="1"/>
  <c r="B2129" i="1" s="1"/>
  <c r="C2125" i="1"/>
  <c r="B2125" i="1"/>
  <c r="C2099" i="1"/>
  <c r="B2099" i="1"/>
  <c r="B2100" i="1" s="1"/>
  <c r="C2097" i="1"/>
  <c r="B2097" i="1"/>
  <c r="C2091" i="1"/>
  <c r="B2091" i="1"/>
  <c r="B2092" i="1" s="1"/>
  <c r="B2093" i="1" s="1"/>
  <c r="B2094" i="1" s="1"/>
  <c r="B2095" i="1" s="1"/>
  <c r="C2081" i="1"/>
  <c r="B2081" i="1"/>
  <c r="B2082" i="1" s="1"/>
  <c r="C2079" i="1"/>
  <c r="B2079" i="1"/>
  <c r="C2077" i="1"/>
  <c r="B2077" i="1"/>
  <c r="C2059" i="1"/>
  <c r="B2059" i="1"/>
  <c r="B2060" i="1" s="1"/>
  <c r="B2061" i="1" s="1"/>
  <c r="B2062" i="1" s="1"/>
  <c r="C2055" i="1"/>
  <c r="B2055" i="1"/>
  <c r="B2056" i="1" s="1"/>
  <c r="B2057" i="1" s="1"/>
  <c r="C2053" i="1"/>
  <c r="B2053" i="1"/>
  <c r="C2041" i="1"/>
  <c r="B2041" i="1"/>
  <c r="B2042" i="1" s="1"/>
  <c r="B2043" i="1" s="1"/>
  <c r="B2044" i="1" s="1"/>
  <c r="C2039" i="1"/>
  <c r="B2039" i="1"/>
  <c r="C2037" i="1"/>
  <c r="B2037" i="1"/>
  <c r="C2013" i="1"/>
  <c r="B2013" i="1"/>
  <c r="B2014" i="1" s="1"/>
  <c r="C2011" i="1"/>
  <c r="B2011" i="1"/>
  <c r="C2007" i="1"/>
  <c r="B2007" i="1"/>
  <c r="B2008" i="1" s="1"/>
  <c r="B2009" i="1" s="1"/>
  <c r="C2005" i="1"/>
  <c r="B2005" i="1"/>
  <c r="C2001" i="1"/>
  <c r="B2001" i="1"/>
  <c r="B2002" i="1" s="1"/>
  <c r="B2003" i="1" s="1"/>
  <c r="C1991" i="1"/>
  <c r="B1991" i="1"/>
  <c r="B1992" i="1" s="1"/>
  <c r="B1993" i="1" s="1"/>
  <c r="B1994" i="1" s="1"/>
  <c r="C1965" i="1"/>
  <c r="B1965" i="1"/>
  <c r="B1966" i="1" s="1"/>
  <c r="B1967" i="1" s="1"/>
  <c r="B1968" i="1" s="1"/>
  <c r="C1949" i="1"/>
  <c r="B1949" i="1"/>
  <c r="B1950" i="1" s="1"/>
  <c r="C1941" i="1"/>
  <c r="B1941" i="1"/>
  <c r="B1942" i="1" s="1"/>
  <c r="C1895" i="1"/>
  <c r="B1895" i="1"/>
  <c r="B1896" i="1" s="1"/>
  <c r="B1897" i="1" s="1"/>
  <c r="B1898" i="1" s="1"/>
  <c r="B1899" i="1" s="1"/>
  <c r="B1900" i="1" s="1"/>
  <c r="B1901" i="1" s="1"/>
  <c r="B1902" i="1" s="1"/>
  <c r="B1903" i="1" s="1"/>
  <c r="B1904" i="1" s="1"/>
  <c r="C1893" i="1"/>
  <c r="B1893" i="1"/>
  <c r="C1879" i="1"/>
  <c r="B1879" i="1"/>
  <c r="B1880" i="1" s="1"/>
  <c r="B1881" i="1" s="1"/>
  <c r="B1882" i="1" s="1"/>
  <c r="B1883" i="1" s="1"/>
  <c r="B1884" i="1" s="1"/>
  <c r="B1885" i="1" s="1"/>
  <c r="B1886" i="1" s="1"/>
  <c r="C1877" i="1"/>
  <c r="B1877" i="1"/>
  <c r="C1845" i="1"/>
  <c r="B1845" i="1"/>
  <c r="B1846" i="1" s="1"/>
  <c r="C1833" i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C1825" i="1"/>
  <c r="B1825" i="1"/>
  <c r="B1826" i="1" s="1"/>
  <c r="C1823" i="1"/>
  <c r="B1823" i="1"/>
  <c r="C1821" i="1"/>
  <c r="B1821" i="1"/>
  <c r="C1795" i="1"/>
  <c r="B1795" i="1"/>
  <c r="B1796" i="1" s="1"/>
  <c r="B1797" i="1" s="1"/>
  <c r="B1798" i="1" s="1"/>
  <c r="B1799" i="1" s="1"/>
  <c r="B1800" i="1" s="1"/>
  <c r="B1801" i="1" s="1"/>
  <c r="B1802" i="1" s="1"/>
  <c r="C1789" i="1"/>
  <c r="B1789" i="1"/>
  <c r="B1790" i="1" s="1"/>
  <c r="B1791" i="1" s="1"/>
  <c r="B1792" i="1" s="1"/>
  <c r="B1793" i="1" s="1"/>
  <c r="C1761" i="1"/>
  <c r="B1761" i="1"/>
  <c r="B1762" i="1" s="1"/>
  <c r="B1763" i="1" s="1"/>
  <c r="B1764" i="1" s="1"/>
  <c r="B1765" i="1" s="1"/>
  <c r="B1766" i="1" s="1"/>
  <c r="B1767" i="1" s="1"/>
  <c r="B1768" i="1" s="1"/>
  <c r="C1729" i="1"/>
  <c r="B1729" i="1"/>
  <c r="B1730" i="1" s="1"/>
  <c r="B1731" i="1" s="1"/>
  <c r="B1732" i="1" s="1"/>
  <c r="B1733" i="1" s="1"/>
  <c r="B1734" i="1" s="1"/>
  <c r="B1735" i="1" s="1"/>
  <c r="B1736" i="1" s="1"/>
  <c r="C1725" i="1"/>
  <c r="B1725" i="1"/>
  <c r="B1726" i="1" s="1"/>
  <c r="B1727" i="1" s="1"/>
  <c r="C1723" i="1"/>
  <c r="B1723" i="1"/>
  <c r="C1721" i="1"/>
  <c r="B1721" i="1"/>
  <c r="C1719" i="1"/>
  <c r="B1719" i="1"/>
  <c r="C1717" i="1"/>
  <c r="B1717" i="1"/>
  <c r="C1715" i="1"/>
  <c r="B1715" i="1"/>
  <c r="C1695" i="1"/>
  <c r="B1695" i="1"/>
  <c r="B1696" i="1" s="1"/>
  <c r="B1697" i="1" s="1"/>
  <c r="B1698" i="1" s="1"/>
  <c r="B1699" i="1" s="1"/>
  <c r="B1700" i="1" s="1"/>
  <c r="B1701" i="1" s="1"/>
  <c r="B1702" i="1" s="1"/>
  <c r="B1703" i="1" s="1"/>
  <c r="B1704" i="1" s="1"/>
  <c r="C1693" i="1"/>
  <c r="B1693" i="1"/>
  <c r="C1681" i="1"/>
  <c r="B1681" i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C1669" i="1"/>
  <c r="B1669" i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C1657" i="1"/>
  <c r="B1657" i="1"/>
  <c r="B1658" i="1" s="1"/>
  <c r="B1659" i="1" s="1"/>
  <c r="B1660" i="1" s="1"/>
  <c r="B1661" i="1" s="1"/>
  <c r="B1662" i="1" s="1"/>
  <c r="C1655" i="1"/>
  <c r="B1655" i="1"/>
  <c r="C1649" i="1"/>
  <c r="B1649" i="1"/>
  <c r="B1650" i="1" s="1"/>
  <c r="B1651" i="1" s="1"/>
  <c r="B1652" i="1" s="1"/>
  <c r="B1653" i="1" s="1"/>
  <c r="C1647" i="1"/>
  <c r="B1647" i="1"/>
  <c r="C1645" i="1"/>
  <c r="B1645" i="1"/>
  <c r="C1641" i="1"/>
  <c r="B1641" i="1"/>
  <c r="B1642" i="1" s="1"/>
  <c r="B1643" i="1" s="1"/>
  <c r="C1639" i="1"/>
  <c r="B1639" i="1"/>
  <c r="C1637" i="1"/>
  <c r="B1637" i="1"/>
  <c r="C1635" i="1"/>
  <c r="B1635" i="1"/>
  <c r="C1621" i="1"/>
  <c r="B1621" i="1"/>
  <c r="B1622" i="1" s="1"/>
  <c r="B1623" i="1" s="1"/>
  <c r="B1624" i="1" s="1"/>
  <c r="B1625" i="1" s="1"/>
  <c r="B1626" i="1" s="1"/>
  <c r="C1613" i="1"/>
  <c r="B1613" i="1"/>
  <c r="B1614" i="1" s="1"/>
  <c r="C1611" i="1"/>
  <c r="B1611" i="1"/>
  <c r="C1609" i="1"/>
  <c r="B1609" i="1"/>
  <c r="C1607" i="1"/>
  <c r="B1607" i="1"/>
  <c r="C1601" i="1"/>
  <c r="B1601" i="1"/>
  <c r="B1602" i="1" s="1"/>
  <c r="B1603" i="1" s="1"/>
  <c r="B1604" i="1" s="1"/>
  <c r="B1605" i="1" s="1"/>
  <c r="C1599" i="1"/>
  <c r="B1599" i="1"/>
  <c r="C1597" i="1"/>
  <c r="B1597" i="1"/>
  <c r="C1595" i="1"/>
  <c r="B1595" i="1"/>
  <c r="C1583" i="1"/>
  <c r="B1583" i="1"/>
  <c r="B1584" i="1" s="1"/>
  <c r="B1585" i="1" s="1"/>
  <c r="B1586" i="1" s="1"/>
  <c r="B1587" i="1" s="1"/>
  <c r="B1588" i="1" s="1"/>
  <c r="C1579" i="1"/>
  <c r="B1579" i="1"/>
  <c r="B1580" i="1" s="1"/>
  <c r="B1581" i="1" s="1"/>
  <c r="C1575" i="1"/>
  <c r="B1575" i="1"/>
  <c r="B1576" i="1" s="1"/>
  <c r="B1577" i="1" s="1"/>
  <c r="C1557" i="1"/>
  <c r="B1557" i="1"/>
  <c r="B1558" i="1" s="1"/>
  <c r="C1543" i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C1533" i="1"/>
  <c r="B1533" i="1"/>
  <c r="B1534" i="1" s="1"/>
  <c r="C1531" i="1"/>
  <c r="B1531" i="1"/>
  <c r="C1509" i="1"/>
  <c r="B1509" i="1"/>
  <c r="B1510" i="1" s="1"/>
  <c r="B1511" i="1" s="1"/>
  <c r="B1512" i="1" s="1"/>
  <c r="C1503" i="1"/>
  <c r="B1503" i="1"/>
  <c r="B1504" i="1" s="1"/>
  <c r="C1501" i="1"/>
  <c r="B1501" i="1"/>
  <c r="C1493" i="1"/>
  <c r="B1493" i="1"/>
  <c r="B1494" i="1" s="1"/>
  <c r="C1481" i="1"/>
  <c r="B1481" i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C1469" i="1"/>
  <c r="B1469" i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C1455" i="1"/>
  <c r="B1455" i="1"/>
  <c r="B1456" i="1" s="1"/>
  <c r="B1457" i="1" s="1"/>
  <c r="B1458" i="1" s="1"/>
  <c r="C1439" i="1"/>
  <c r="B1439" i="1"/>
  <c r="B1440" i="1" s="1"/>
  <c r="B1441" i="1" s="1"/>
  <c r="B1442" i="1" s="1"/>
  <c r="B1443" i="1" s="1"/>
  <c r="B1444" i="1" s="1"/>
  <c r="C1421" i="1"/>
  <c r="B1421" i="1"/>
  <c r="B1422" i="1" s="1"/>
  <c r="B1423" i="1" s="1"/>
  <c r="B1424" i="1" s="1"/>
  <c r="C1405" i="1"/>
  <c r="B1405" i="1"/>
  <c r="B1406" i="1" s="1"/>
  <c r="C1403" i="1"/>
  <c r="B1403" i="1"/>
  <c r="C1401" i="1"/>
  <c r="B1401" i="1"/>
  <c r="C1397" i="1"/>
  <c r="B1397" i="1"/>
  <c r="B1398" i="1" s="1"/>
  <c r="B1399" i="1" s="1"/>
  <c r="C1375" i="1"/>
  <c r="B1375" i="1"/>
  <c r="B1376" i="1" s="1"/>
  <c r="B1377" i="1" s="1"/>
  <c r="B1378" i="1" s="1"/>
  <c r="B1379" i="1" s="1"/>
  <c r="B1380" i="1" s="1"/>
  <c r="B1381" i="1" s="1"/>
  <c r="B1382" i="1" s="1"/>
  <c r="C1363" i="1"/>
  <c r="B1363" i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C1353" i="1"/>
  <c r="B1353" i="1"/>
  <c r="B1354" i="1" s="1"/>
  <c r="B1355" i="1" s="1"/>
  <c r="B1356" i="1" s="1"/>
  <c r="B1357" i="1" s="1"/>
  <c r="B1358" i="1" s="1"/>
  <c r="C1333" i="1"/>
  <c r="B1333" i="1"/>
  <c r="B1334" i="1" s="1"/>
  <c r="B1335" i="1" s="1"/>
  <c r="B1336" i="1" s="1"/>
  <c r="B1337" i="1" s="1"/>
  <c r="B1338" i="1" s="1"/>
  <c r="B1339" i="1" s="1"/>
  <c r="B1340" i="1" s="1"/>
  <c r="B1341" i="1" s="1"/>
  <c r="B1342" i="1" s="1"/>
  <c r="C1297" i="1"/>
  <c r="B1297" i="1"/>
  <c r="B1298" i="1" s="1"/>
  <c r="B1299" i="1" s="1"/>
  <c r="B1300" i="1" s="1"/>
  <c r="B1301" i="1" s="1"/>
  <c r="B1302" i="1" s="1"/>
  <c r="B1303" i="1" s="1"/>
  <c r="B1304" i="1" s="1"/>
  <c r="C1275" i="1"/>
  <c r="B1275" i="1"/>
  <c r="B1276" i="1" s="1"/>
  <c r="B1277" i="1" s="1"/>
  <c r="B1278" i="1" s="1"/>
  <c r="B1279" i="1" s="1"/>
  <c r="B1280" i="1" s="1"/>
  <c r="B1281" i="1" s="1"/>
  <c r="B1282" i="1" s="1"/>
  <c r="B1283" i="1" s="1"/>
  <c r="B1284" i="1" s="1"/>
  <c r="C1267" i="1"/>
  <c r="B1267" i="1"/>
  <c r="B1268" i="1" s="1"/>
  <c r="B1269" i="1" s="1"/>
  <c r="B1270" i="1" s="1"/>
  <c r="C1263" i="1"/>
  <c r="B1263" i="1"/>
  <c r="B1264" i="1" s="1"/>
  <c r="B1265" i="1" s="1"/>
  <c r="C1259" i="1"/>
  <c r="B1259" i="1"/>
  <c r="B1260" i="1" s="1"/>
  <c r="B1261" i="1" s="1"/>
  <c r="C1255" i="1"/>
  <c r="B1255" i="1"/>
  <c r="B1256" i="1" s="1"/>
  <c r="B1257" i="1" s="1"/>
  <c r="C1253" i="1"/>
  <c r="B1253" i="1"/>
  <c r="C1249" i="1"/>
  <c r="B1249" i="1"/>
  <c r="B1250" i="1" s="1"/>
  <c r="B1251" i="1" s="1"/>
  <c r="C1245" i="1"/>
  <c r="B1245" i="1"/>
  <c r="B1246" i="1" s="1"/>
  <c r="B1247" i="1" s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C1225" i="1"/>
  <c r="C1226" i="1" s="1"/>
  <c r="C1227" i="1" s="1"/>
  <c r="C1228" i="1" s="1"/>
  <c r="C1217" i="1"/>
  <c r="C1218" i="1" s="1"/>
  <c r="C1219" i="1" s="1"/>
  <c r="C1220" i="1" s="1"/>
  <c r="C1221" i="1" s="1"/>
  <c r="C1222" i="1" s="1"/>
  <c r="C1223" i="1" s="1"/>
  <c r="C1224" i="1" s="1"/>
  <c r="B1217" i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B1205" i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C1201" i="1"/>
  <c r="C1202" i="1" s="1"/>
  <c r="C1203" i="1" s="1"/>
  <c r="C1204" i="1" s="1"/>
  <c r="C1193" i="1"/>
  <c r="C1194" i="1" s="1"/>
  <c r="C1195" i="1" s="1"/>
  <c r="C1196" i="1" s="1"/>
  <c r="C1197" i="1" s="1"/>
  <c r="C1198" i="1" s="1"/>
  <c r="C1199" i="1" s="1"/>
  <c r="C1200" i="1" s="1"/>
  <c r="B1193" i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C1163" i="1"/>
  <c r="C1164" i="1" s="1"/>
  <c r="C1165" i="1" s="1"/>
  <c r="C1166" i="1" s="1"/>
  <c r="C1167" i="1" s="1"/>
  <c r="C1168" i="1" s="1"/>
  <c r="C1169" i="1" s="1"/>
  <c r="C1159" i="1"/>
  <c r="C1160" i="1" s="1"/>
  <c r="C1161" i="1" s="1"/>
  <c r="C1162" i="1" s="1"/>
  <c r="B1159" i="1"/>
  <c r="B1160" i="1" s="1"/>
  <c r="B1161" i="1" s="1"/>
  <c r="B1162" i="1" s="1"/>
  <c r="B1163" i="1" s="1"/>
  <c r="B1164" i="1" s="1"/>
  <c r="B1165" i="1" s="1"/>
  <c r="B1166" i="1" s="1"/>
  <c r="B1167" i="1" s="1"/>
  <c r="B1168" i="1" s="1"/>
  <c r="C1145" i="1"/>
  <c r="C1146" i="1" s="1"/>
  <c r="C1147" i="1" s="1"/>
  <c r="C1148" i="1" s="1"/>
  <c r="C1149" i="1" s="1"/>
  <c r="C1150" i="1" s="1"/>
  <c r="C1151" i="1" s="1"/>
  <c r="C1152" i="1" s="1"/>
  <c r="C1153" i="1" s="1"/>
  <c r="B1145" i="1"/>
  <c r="B1146" i="1" s="1"/>
  <c r="B1147" i="1" s="1"/>
  <c r="B1148" i="1" s="1"/>
  <c r="B1149" i="1" s="1"/>
  <c r="B1150" i="1" s="1"/>
  <c r="B1151" i="1" s="1"/>
  <c r="B1152" i="1" s="1"/>
  <c r="C1141" i="1"/>
  <c r="C1142" i="1" s="1"/>
  <c r="C1143" i="1" s="1"/>
  <c r="C1144" i="1" s="1"/>
  <c r="B1141" i="1"/>
  <c r="B1142" i="1" s="1"/>
  <c r="B1143" i="1" s="1"/>
  <c r="C1123" i="1"/>
  <c r="C1124" i="1" s="1"/>
  <c r="C1125" i="1" s="1"/>
  <c r="B1123" i="1"/>
  <c r="B1124" i="1" s="1"/>
  <c r="C1111" i="1"/>
  <c r="C1112" i="1" s="1"/>
  <c r="C1113" i="1" s="1"/>
  <c r="C1114" i="1" s="1"/>
  <c r="C1115" i="1" s="1"/>
  <c r="C1107" i="1"/>
  <c r="C1108" i="1" s="1"/>
  <c r="C1109" i="1" s="1"/>
  <c r="C1110" i="1" s="1"/>
  <c r="B1107" i="1"/>
  <c r="B1108" i="1" s="1"/>
  <c r="B1109" i="1" s="1"/>
  <c r="B1110" i="1" s="1"/>
  <c r="B1111" i="1" s="1"/>
  <c r="B1112" i="1" s="1"/>
  <c r="B1113" i="1" s="1"/>
  <c r="B1114" i="1" s="1"/>
  <c r="C1105" i="1"/>
  <c r="C1106" i="1" s="1"/>
  <c r="B1105" i="1"/>
  <c r="C1103" i="1"/>
  <c r="C1104" i="1" s="1"/>
  <c r="B1103" i="1"/>
  <c r="C1101" i="1"/>
  <c r="C1102" i="1" s="1"/>
  <c r="B1101" i="1"/>
  <c r="C1065" i="1"/>
  <c r="C1066" i="1" s="1"/>
  <c r="C1067" i="1" s="1"/>
  <c r="B1065" i="1"/>
  <c r="B1066" i="1" s="1"/>
  <c r="C1057" i="1"/>
  <c r="C1058" i="1" s="1"/>
  <c r="C1059" i="1" s="1"/>
  <c r="C1060" i="1" s="1"/>
  <c r="C1061" i="1" s="1"/>
  <c r="C1062" i="1" s="1"/>
  <c r="C1063" i="1" s="1"/>
  <c r="C1064" i="1" s="1"/>
  <c r="B1057" i="1"/>
  <c r="B1058" i="1" s="1"/>
  <c r="B1059" i="1" s="1"/>
  <c r="B1060" i="1" s="1"/>
  <c r="B1061" i="1" s="1"/>
  <c r="B1062" i="1" s="1"/>
  <c r="B1063" i="1" s="1"/>
  <c r="C1031" i="1"/>
  <c r="C1032" i="1" s="1"/>
  <c r="C1033" i="1" s="1"/>
  <c r="C1034" i="1" s="1"/>
  <c r="C1035" i="1" s="1"/>
  <c r="C1036" i="1" s="1"/>
  <c r="C1037" i="1" s="1"/>
  <c r="C1038" i="1" s="1"/>
  <c r="C1039" i="1" s="1"/>
  <c r="B1031" i="1"/>
  <c r="B1032" i="1" s="1"/>
  <c r="B1033" i="1" s="1"/>
  <c r="B1034" i="1" s="1"/>
  <c r="B1035" i="1" s="1"/>
  <c r="B1036" i="1" s="1"/>
  <c r="B1037" i="1" s="1"/>
  <c r="B1038" i="1" s="1"/>
  <c r="C1027" i="1"/>
  <c r="C1028" i="1" s="1"/>
  <c r="C1029" i="1" s="1"/>
  <c r="C1030" i="1" s="1"/>
  <c r="C1019" i="1"/>
  <c r="C1020" i="1" s="1"/>
  <c r="C1021" i="1" s="1"/>
  <c r="C1022" i="1" s="1"/>
  <c r="C1023" i="1" s="1"/>
  <c r="C1024" i="1" s="1"/>
  <c r="C1025" i="1" s="1"/>
  <c r="C1026" i="1" s="1"/>
  <c r="B1019" i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C1009" i="1"/>
  <c r="C1010" i="1" s="1"/>
  <c r="C1011" i="1" s="1"/>
  <c r="C1012" i="1" s="1"/>
  <c r="C1013" i="1" s="1"/>
  <c r="C1014" i="1" s="1"/>
  <c r="C1015" i="1" s="1"/>
  <c r="C1005" i="1"/>
  <c r="C1006" i="1" s="1"/>
  <c r="C1007" i="1" s="1"/>
  <c r="C1008" i="1" s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C989" i="1"/>
  <c r="C987" i="1"/>
  <c r="C988" i="1" s="1"/>
  <c r="B987" i="1"/>
  <c r="B988" i="1" s="1"/>
  <c r="C959" i="1"/>
  <c r="C960" i="1" s="1"/>
  <c r="C961" i="1" s="1"/>
  <c r="C962" i="1" s="1"/>
  <c r="C963" i="1" s="1"/>
  <c r="C964" i="1" s="1"/>
  <c r="C965" i="1" s="1"/>
  <c r="C955" i="1"/>
  <c r="C956" i="1" s="1"/>
  <c r="C957" i="1" s="1"/>
  <c r="C958" i="1" s="1"/>
  <c r="B955" i="1"/>
  <c r="B956" i="1" s="1"/>
  <c r="B957" i="1" s="1"/>
  <c r="B958" i="1" s="1"/>
  <c r="B959" i="1" s="1"/>
  <c r="B960" i="1" s="1"/>
  <c r="B961" i="1" s="1"/>
  <c r="B962" i="1" s="1"/>
  <c r="B963" i="1" s="1"/>
  <c r="B964" i="1" s="1"/>
  <c r="C949" i="1"/>
  <c r="C950" i="1" s="1"/>
  <c r="C951" i="1" s="1"/>
  <c r="B949" i="1"/>
  <c r="B950" i="1" s="1"/>
  <c r="C945" i="1"/>
  <c r="C946" i="1" s="1"/>
  <c r="C947" i="1" s="1"/>
  <c r="C948" i="1" s="1"/>
  <c r="B945" i="1"/>
  <c r="B946" i="1" s="1"/>
  <c r="B947" i="1" s="1"/>
  <c r="C941" i="1"/>
  <c r="C942" i="1" s="1"/>
  <c r="C943" i="1" s="1"/>
  <c r="C944" i="1" s="1"/>
  <c r="C939" i="1"/>
  <c r="C940" i="1" s="1"/>
  <c r="B939" i="1"/>
  <c r="B940" i="1" s="1"/>
  <c r="B941" i="1" s="1"/>
  <c r="B942" i="1" s="1"/>
  <c r="B943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B903" i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B849" i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C821" i="1"/>
  <c r="C822" i="1" s="1"/>
  <c r="C823" i="1" s="1"/>
  <c r="B821" i="1"/>
  <c r="B822" i="1" s="1"/>
  <c r="C819" i="1"/>
  <c r="C820" i="1" s="1"/>
  <c r="B819" i="1"/>
  <c r="C799" i="1"/>
  <c r="C800" i="1" s="1"/>
  <c r="C801" i="1" s="1"/>
  <c r="B799" i="1"/>
  <c r="B800" i="1" s="1"/>
  <c r="C757" i="1"/>
  <c r="C758" i="1" s="1"/>
  <c r="C759" i="1" s="1"/>
  <c r="C760" i="1" s="1"/>
  <c r="C761" i="1" s="1"/>
  <c r="B757" i="1"/>
  <c r="B758" i="1" s="1"/>
  <c r="B759" i="1" s="1"/>
  <c r="B760" i="1" s="1"/>
  <c r="C725" i="1"/>
  <c r="C726" i="1" s="1"/>
  <c r="C727" i="1" s="1"/>
  <c r="B725" i="1"/>
  <c r="B726" i="1" s="1"/>
  <c r="C719" i="1"/>
  <c r="C720" i="1" s="1"/>
  <c r="C721" i="1" s="1"/>
  <c r="C722" i="1" s="1"/>
  <c r="C723" i="1" s="1"/>
  <c r="C724" i="1" s="1"/>
  <c r="B719" i="1"/>
  <c r="B720" i="1" s="1"/>
  <c r="B721" i="1" s="1"/>
  <c r="B722" i="1" s="1"/>
  <c r="B723" i="1" s="1"/>
  <c r="C717" i="1"/>
  <c r="C718" i="1" s="1"/>
  <c r="C715" i="1"/>
  <c r="C716" i="1" s="1"/>
  <c r="B715" i="1"/>
  <c r="B716" i="1" s="1"/>
  <c r="B717" i="1" s="1"/>
  <c r="C713" i="1"/>
  <c r="C714" i="1" s="1"/>
  <c r="B713" i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C687" i="1"/>
  <c r="C688" i="1" s="1"/>
  <c r="C689" i="1" s="1"/>
  <c r="C690" i="1" s="1"/>
  <c r="C691" i="1" s="1"/>
  <c r="C692" i="1" s="1"/>
  <c r="B687" i="1"/>
  <c r="B688" i="1" s="1"/>
  <c r="B689" i="1" s="1"/>
  <c r="B690" i="1" s="1"/>
  <c r="B691" i="1" s="1"/>
  <c r="C679" i="1"/>
  <c r="C680" i="1" s="1"/>
  <c r="C681" i="1" s="1"/>
  <c r="C682" i="1" s="1"/>
  <c r="C683" i="1" s="1"/>
  <c r="C684" i="1" s="1"/>
  <c r="C685" i="1" s="1"/>
  <c r="C686" i="1" s="1"/>
  <c r="B679" i="1"/>
  <c r="B680" i="1" s="1"/>
  <c r="B681" i="1" s="1"/>
  <c r="B682" i="1" s="1"/>
  <c r="B683" i="1" s="1"/>
  <c r="B684" i="1" s="1"/>
  <c r="B685" i="1" s="1"/>
  <c r="C667" i="1"/>
  <c r="C665" i="1"/>
  <c r="C666" i="1" s="1"/>
  <c r="B665" i="1"/>
  <c r="B666" i="1" s="1"/>
  <c r="C655" i="1"/>
  <c r="C656" i="1" s="1"/>
  <c r="C657" i="1" s="1"/>
  <c r="B655" i="1"/>
  <c r="B656" i="1" s="1"/>
  <c r="C653" i="1"/>
  <c r="C654" i="1" s="1"/>
  <c r="B653" i="1"/>
  <c r="C635" i="1"/>
  <c r="C636" i="1" s="1"/>
  <c r="C637" i="1" s="1"/>
  <c r="C638" i="1" s="1"/>
  <c r="C639" i="1" s="1"/>
  <c r="C640" i="1" s="1"/>
  <c r="C641" i="1" s="1"/>
  <c r="B635" i="1"/>
  <c r="B636" i="1" s="1"/>
  <c r="B637" i="1" s="1"/>
  <c r="B638" i="1" s="1"/>
  <c r="B639" i="1" s="1"/>
  <c r="B640" i="1" s="1"/>
  <c r="C617" i="1"/>
  <c r="C618" i="1" s="1"/>
  <c r="C619" i="1" s="1"/>
  <c r="C620" i="1" s="1"/>
  <c r="C621" i="1" s="1"/>
  <c r="C622" i="1" s="1"/>
  <c r="C623" i="1" s="1"/>
  <c r="C613" i="1"/>
  <c r="C614" i="1" s="1"/>
  <c r="C615" i="1" s="1"/>
  <c r="C616" i="1" s="1"/>
  <c r="B613" i="1"/>
  <c r="B614" i="1" s="1"/>
  <c r="B615" i="1" s="1"/>
  <c r="B616" i="1" s="1"/>
  <c r="B617" i="1" s="1"/>
  <c r="B618" i="1" s="1"/>
  <c r="B619" i="1" s="1"/>
  <c r="B620" i="1" s="1"/>
  <c r="B621" i="1" s="1"/>
  <c r="B622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B593" i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C575" i="1"/>
  <c r="C576" i="1" s="1"/>
  <c r="C577" i="1" s="1"/>
  <c r="C578" i="1" s="1"/>
  <c r="C579" i="1" s="1"/>
  <c r="B575" i="1"/>
  <c r="B576" i="1" s="1"/>
  <c r="B577" i="1" s="1"/>
  <c r="B578" i="1" s="1"/>
  <c r="C573" i="1"/>
  <c r="C574" i="1" s="1"/>
  <c r="B573" i="1"/>
  <c r="C569" i="1"/>
  <c r="C570" i="1" s="1"/>
  <c r="C571" i="1" s="1"/>
  <c r="C572" i="1" s="1"/>
  <c r="B569" i="1"/>
  <c r="B570" i="1" s="1"/>
  <c r="B571" i="1" s="1"/>
  <c r="C567" i="1"/>
  <c r="C568" i="1" s="1"/>
  <c r="B567" i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C549" i="1"/>
  <c r="C550" i="1" s="1"/>
  <c r="C551" i="1" s="1"/>
  <c r="C552" i="1" s="1"/>
  <c r="B549" i="1"/>
  <c r="B550" i="1" s="1"/>
  <c r="B551" i="1" s="1"/>
  <c r="C527" i="1"/>
  <c r="C528" i="1" s="1"/>
  <c r="C529" i="1" s="1"/>
  <c r="C530" i="1" s="1"/>
  <c r="C531" i="1" s="1"/>
  <c r="C532" i="1" s="1"/>
  <c r="C533" i="1" s="1"/>
  <c r="C534" i="1" s="1"/>
  <c r="C535" i="1" s="1"/>
  <c r="C525" i="1"/>
  <c r="C526" i="1" s="1"/>
  <c r="B525" i="1"/>
  <c r="B526" i="1" s="1"/>
  <c r="B527" i="1" s="1"/>
  <c r="B528" i="1" s="1"/>
  <c r="B529" i="1" s="1"/>
  <c r="B530" i="1" s="1"/>
  <c r="B531" i="1" s="1"/>
  <c r="B532" i="1" s="1"/>
  <c r="B533" i="1" s="1"/>
  <c r="B534" i="1" s="1"/>
  <c r="C509" i="1"/>
  <c r="C507" i="1"/>
  <c r="C508" i="1" s="1"/>
  <c r="B507" i="1"/>
  <c r="B508" i="1" s="1"/>
  <c r="C505" i="1"/>
  <c r="C506" i="1" s="1"/>
  <c r="B505" i="1"/>
  <c r="C503" i="1"/>
  <c r="C504" i="1" s="1"/>
  <c r="B503" i="1"/>
  <c r="C501" i="1"/>
  <c r="C502" i="1" s="1"/>
  <c r="B501" i="1"/>
  <c r="C493" i="1"/>
  <c r="C494" i="1" s="1"/>
  <c r="C495" i="1" s="1"/>
  <c r="C496" i="1" s="1"/>
  <c r="C497" i="1" s="1"/>
  <c r="C498" i="1" s="1"/>
  <c r="C499" i="1" s="1"/>
  <c r="C500" i="1" s="1"/>
  <c r="B493" i="1"/>
  <c r="B494" i="1" s="1"/>
  <c r="B495" i="1" s="1"/>
  <c r="B496" i="1" s="1"/>
  <c r="B497" i="1" s="1"/>
  <c r="B498" i="1" s="1"/>
  <c r="B499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C445" i="1"/>
  <c r="C446" i="1" s="1"/>
  <c r="C447" i="1" s="1"/>
  <c r="C448" i="1" s="1"/>
  <c r="C449" i="1" s="1"/>
  <c r="C450" i="1" s="1"/>
  <c r="C451" i="1" s="1"/>
  <c r="B445" i="1"/>
  <c r="B446" i="1" s="1"/>
  <c r="B447" i="1" s="1"/>
  <c r="B448" i="1" s="1"/>
  <c r="B449" i="1" s="1"/>
  <c r="B450" i="1" s="1"/>
  <c r="C439" i="1"/>
  <c r="C440" i="1" s="1"/>
  <c r="C441" i="1" s="1"/>
  <c r="C442" i="1" s="1"/>
  <c r="C443" i="1" s="1"/>
  <c r="C444" i="1" s="1"/>
  <c r="B439" i="1"/>
  <c r="B440" i="1" s="1"/>
  <c r="B441" i="1" s="1"/>
  <c r="B442" i="1" s="1"/>
  <c r="B443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C409" i="1"/>
  <c r="C410" i="1" s="1"/>
  <c r="B409" i="1"/>
  <c r="C407" i="1"/>
  <c r="C408" i="1" s="1"/>
  <c r="B407" i="1"/>
  <c r="C397" i="1"/>
  <c r="C398" i="1" s="1"/>
  <c r="C399" i="1" s="1"/>
  <c r="C393" i="1"/>
  <c r="C394" i="1" s="1"/>
  <c r="C395" i="1" s="1"/>
  <c r="C396" i="1" s="1"/>
  <c r="B393" i="1"/>
  <c r="B394" i="1" s="1"/>
  <c r="B395" i="1" s="1"/>
  <c r="B396" i="1" s="1"/>
  <c r="B397" i="1" s="1"/>
  <c r="B398" i="1" s="1"/>
  <c r="C391" i="1"/>
  <c r="C392" i="1" s="1"/>
  <c r="B391" i="1"/>
  <c r="C389" i="1"/>
  <c r="C390" i="1" s="1"/>
  <c r="B389" i="1"/>
  <c r="C381" i="1"/>
  <c r="C382" i="1" s="1"/>
  <c r="C383" i="1" s="1"/>
  <c r="C384" i="1" s="1"/>
  <c r="C385" i="1" s="1"/>
  <c r="C386" i="1" s="1"/>
  <c r="C387" i="1" s="1"/>
  <c r="C388" i="1" s="1"/>
  <c r="B381" i="1"/>
  <c r="B382" i="1" s="1"/>
  <c r="B383" i="1" s="1"/>
  <c r="B384" i="1" s="1"/>
  <c r="B385" i="1" s="1"/>
  <c r="B386" i="1" s="1"/>
  <c r="B387" i="1" s="1"/>
  <c r="C379" i="1"/>
  <c r="C380" i="1" s="1"/>
  <c r="B379" i="1"/>
  <c r="C359" i="1"/>
  <c r="C360" i="1" s="1"/>
  <c r="C361" i="1" s="1"/>
  <c r="B359" i="1"/>
  <c r="B360" i="1" s="1"/>
  <c r="C349" i="1"/>
  <c r="C350" i="1" s="1"/>
  <c r="C351" i="1" s="1"/>
  <c r="B349" i="1"/>
  <c r="B350" i="1" s="1"/>
  <c r="C325" i="1"/>
  <c r="C326" i="1" s="1"/>
  <c r="C327" i="1" s="1"/>
  <c r="C323" i="1"/>
  <c r="C324" i="1" s="1"/>
  <c r="B323" i="1"/>
  <c r="B324" i="1" s="1"/>
  <c r="B325" i="1" s="1"/>
  <c r="B326" i="1" s="1"/>
  <c r="C321" i="1"/>
  <c r="C322" i="1" s="1"/>
  <c r="B321" i="1"/>
  <c r="C317" i="1"/>
  <c r="C318" i="1" s="1"/>
  <c r="C319" i="1" s="1"/>
  <c r="C320" i="1" s="1"/>
  <c r="B317" i="1"/>
  <c r="B318" i="1" s="1"/>
  <c r="B31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C301" i="1"/>
  <c r="C302" i="1" s="1"/>
  <c r="C303" i="1" s="1"/>
  <c r="C304" i="1" s="1"/>
  <c r="C299" i="1"/>
  <c r="C300" i="1" s="1"/>
  <c r="B299" i="1"/>
  <c r="B300" i="1" s="1"/>
  <c r="B301" i="1" s="1"/>
  <c r="B302" i="1" s="1"/>
  <c r="B303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B277" i="1"/>
  <c r="B278" i="1" s="1"/>
  <c r="B279" i="1" s="1"/>
  <c r="B280" i="1" s="1"/>
  <c r="B281" i="1" s="1"/>
  <c r="B282" i="1" s="1"/>
  <c r="B283" i="1" s="1"/>
  <c r="B284" i="1" s="1"/>
  <c r="B285" i="1" s="1"/>
  <c r="B286" i="1" s="1"/>
  <c r="C273" i="1"/>
  <c r="C274" i="1" s="1"/>
  <c r="C275" i="1" s="1"/>
  <c r="C276" i="1" s="1"/>
  <c r="B273" i="1"/>
  <c r="B274" i="1" s="1"/>
  <c r="B275" i="1" s="1"/>
  <c r="C265" i="1"/>
  <c r="C266" i="1" s="1"/>
  <c r="C267" i="1" s="1"/>
  <c r="C268" i="1" s="1"/>
  <c r="C269" i="1" s="1"/>
  <c r="C270" i="1" s="1"/>
  <c r="C271" i="1" s="1"/>
  <c r="C272" i="1" s="1"/>
  <c r="B265" i="1"/>
  <c r="B266" i="1" s="1"/>
  <c r="B267" i="1" s="1"/>
  <c r="B268" i="1" s="1"/>
  <c r="B269" i="1" s="1"/>
  <c r="B270" i="1" s="1"/>
  <c r="B271" i="1" s="1"/>
  <c r="C261" i="1"/>
  <c r="C262" i="1" s="1"/>
  <c r="C263" i="1" s="1"/>
  <c r="C264" i="1" s="1"/>
  <c r="B261" i="1"/>
  <c r="B262" i="1" s="1"/>
  <c r="B263" i="1" s="1"/>
  <c r="C259" i="1"/>
  <c r="C260" i="1" s="1"/>
  <c r="B259" i="1"/>
  <c r="C257" i="1"/>
  <c r="C258" i="1" s="1"/>
  <c r="C255" i="1"/>
  <c r="C256" i="1" s="1"/>
  <c r="B255" i="1"/>
  <c r="B256" i="1" s="1"/>
  <c r="B257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C187" i="1"/>
  <c r="B187" i="1"/>
  <c r="B188" i="1" s="1"/>
  <c r="B189" i="1" s="1"/>
  <c r="B190" i="1" s="1"/>
  <c r="B191" i="1" s="1"/>
  <c r="B192" i="1" s="1"/>
  <c r="B193" i="1" s="1"/>
  <c r="B194" i="1" s="1"/>
  <c r="B195" i="1" s="1"/>
  <c r="B196" i="1" s="1"/>
  <c r="C179" i="1"/>
  <c r="B179" i="1"/>
  <c r="B180" i="1" s="1"/>
  <c r="B181" i="1" s="1"/>
  <c r="B182" i="1" s="1"/>
  <c r="B183" i="1" s="1"/>
  <c r="B184" i="1" s="1"/>
  <c r="B185" i="1" s="1"/>
  <c r="C159" i="1"/>
  <c r="B159" i="1"/>
  <c r="B160" i="1" s="1"/>
  <c r="B161" i="1" s="1"/>
  <c r="B162" i="1" s="1"/>
  <c r="C157" i="1"/>
  <c r="B157" i="1"/>
  <c r="C115" i="1"/>
  <c r="B115" i="1"/>
  <c r="B116" i="1" s="1"/>
  <c r="B117" i="1" s="1"/>
  <c r="B118" i="1" s="1"/>
  <c r="B119" i="1" s="1"/>
  <c r="B120" i="1" s="1"/>
  <c r="B121" i="1" s="1"/>
  <c r="B122" i="1" s="1"/>
  <c r="B123" i="1" s="1"/>
  <c r="B124" i="1" s="1"/>
  <c r="C99" i="1"/>
  <c r="B99" i="1"/>
  <c r="B100" i="1" s="1"/>
  <c r="C83" i="1"/>
  <c r="B83" i="1"/>
  <c r="B84" i="1" s="1"/>
  <c r="B85" i="1" s="1"/>
  <c r="B86" i="1" s="1"/>
  <c r="B87" i="1" s="1"/>
  <c r="B88" i="1" s="1"/>
  <c r="B89" i="1" s="1"/>
  <c r="B90" i="1" s="1"/>
  <c r="C81" i="1"/>
  <c r="B81" i="1"/>
  <c r="C79" i="1"/>
  <c r="B79" i="1"/>
  <c r="C31" i="1"/>
  <c r="B31" i="1"/>
  <c r="B32" i="1" s="1"/>
  <c r="B33" i="1" s="1"/>
  <c r="B34" i="1" s="1"/>
  <c r="B35" i="1" s="1"/>
  <c r="B36" i="1" s="1"/>
  <c r="B37" i="1" s="1"/>
  <c r="B38" i="1" s="1"/>
  <c r="C11" i="1"/>
  <c r="B11" i="1"/>
  <c r="B12" i="1" s="1"/>
  <c r="B13" i="1" s="1"/>
  <c r="B14" i="1" s="1"/>
  <c r="B15" i="1" s="1"/>
  <c r="B16" i="1" s="1"/>
  <c r="C3" i="1"/>
  <c r="B3" i="1"/>
  <c r="C4222" i="1"/>
  <c r="C4223" i="1" s="1"/>
  <c r="C4224" i="1" s="1"/>
  <c r="C4225" i="1" s="1"/>
  <c r="C4226" i="1" s="1"/>
  <c r="C4227" i="1" s="1"/>
  <c r="B4222" i="1"/>
  <c r="B4223" i="1" s="1"/>
  <c r="B4224" i="1" s="1"/>
  <c r="B4225" i="1" s="1"/>
  <c r="B4226" i="1" s="1"/>
  <c r="C4218" i="1"/>
  <c r="C4219" i="1" s="1"/>
  <c r="C4220" i="1" s="1"/>
  <c r="B4218" i="1"/>
  <c r="B4219" i="1" s="1"/>
  <c r="C4216" i="1"/>
  <c r="C4217" i="1" s="1"/>
  <c r="B4216" i="1"/>
  <c r="C4212" i="1"/>
  <c r="C4213" i="1" s="1"/>
  <c r="C4214" i="1" s="1"/>
  <c r="C4215" i="1" s="1"/>
  <c r="C4210" i="1"/>
  <c r="C4211" i="1" s="1"/>
  <c r="B4210" i="1"/>
  <c r="B4211" i="1" s="1"/>
  <c r="B4212" i="1" s="1"/>
  <c r="B4213" i="1" s="1"/>
  <c r="B4214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B4192" i="1"/>
  <c r="B4193" i="1" s="1"/>
  <c r="C4170" i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8" i="1"/>
  <c r="C4169" i="1" s="1"/>
  <c r="B4168" i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C4166" i="1"/>
  <c r="C4164" i="1"/>
  <c r="C4162" i="1"/>
  <c r="C4160" i="1"/>
  <c r="C4156" i="1"/>
  <c r="C4157" i="1" s="1"/>
  <c r="C4158" i="1" s="1"/>
  <c r="C4154" i="1"/>
  <c r="C4152" i="1"/>
  <c r="C4153" i="1" s="1"/>
  <c r="B4152" i="1"/>
  <c r="B4153" i="1" s="1"/>
  <c r="C4150" i="1"/>
  <c r="C4146" i="1"/>
  <c r="C4147" i="1" s="1"/>
  <c r="C4148" i="1" s="1"/>
  <c r="C4142" i="1"/>
  <c r="C4143" i="1" s="1"/>
  <c r="C4144" i="1" s="1"/>
  <c r="B4142" i="1"/>
  <c r="B4143" i="1" s="1"/>
  <c r="C4140" i="1"/>
  <c r="C4141" i="1" s="1"/>
  <c r="C4138" i="1"/>
  <c r="C4139" i="1" s="1"/>
  <c r="C4136" i="1"/>
  <c r="C4134" i="1"/>
  <c r="C4130" i="1"/>
  <c r="C4131" i="1" s="1"/>
  <c r="C4132" i="1" s="1"/>
  <c r="B4130" i="1"/>
  <c r="B4131" i="1" s="1"/>
  <c r="C4128" i="1"/>
  <c r="C4126" i="1"/>
  <c r="C4127" i="1" s="1"/>
  <c r="B4126" i="1"/>
  <c r="B4127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B4116" i="1"/>
  <c r="B4117" i="1" s="1"/>
  <c r="B4118" i="1" s="1"/>
  <c r="B4119" i="1" s="1"/>
  <c r="B4120" i="1" s="1"/>
  <c r="B4121" i="1" s="1"/>
  <c r="B4122" i="1" s="1"/>
  <c r="B4123" i="1" s="1"/>
  <c r="B4124" i="1" s="1"/>
  <c r="C4108" i="1"/>
  <c r="C4109" i="1" s="1"/>
  <c r="C4110" i="1" s="1"/>
  <c r="C4111" i="1" s="1"/>
  <c r="C4112" i="1" s="1"/>
  <c r="C4113" i="1" s="1"/>
  <c r="C4114" i="1" s="1"/>
  <c r="C4115" i="1" s="1"/>
  <c r="B4108" i="1"/>
  <c r="B4109" i="1" s="1"/>
  <c r="B4110" i="1" s="1"/>
  <c r="B4111" i="1" s="1"/>
  <c r="B4112" i="1" s="1"/>
  <c r="B4113" i="1" s="1"/>
  <c r="B4114" i="1" s="1"/>
  <c r="C4100" i="1"/>
  <c r="C4101" i="1" s="1"/>
  <c r="C4102" i="1" s="1"/>
  <c r="C4103" i="1" s="1"/>
  <c r="C4104" i="1" s="1"/>
  <c r="C4105" i="1" s="1"/>
  <c r="C4106" i="1" s="1"/>
  <c r="C4107" i="1" s="1"/>
  <c r="B4100" i="1"/>
  <c r="B4101" i="1" s="1"/>
  <c r="B4102" i="1" s="1"/>
  <c r="B4103" i="1" s="1"/>
  <c r="B4104" i="1" s="1"/>
  <c r="B4105" i="1" s="1"/>
  <c r="B4106" i="1" s="1"/>
  <c r="C4096" i="1"/>
  <c r="C4097" i="1" s="1"/>
  <c r="C4098" i="1" s="1"/>
  <c r="C4099" i="1" s="1"/>
  <c r="B4090" i="1"/>
  <c r="B4091" i="1" s="1"/>
  <c r="B4092" i="1" s="1"/>
  <c r="B4093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B4080" i="1"/>
  <c r="B4081" i="1" s="1"/>
  <c r="B4082" i="1" s="1"/>
  <c r="B4083" i="1" s="1"/>
  <c r="B4084" i="1" s="1"/>
  <c r="B4085" i="1" s="1"/>
  <c r="C4074" i="1"/>
  <c r="C4075" i="1" s="1"/>
  <c r="C4076" i="1" s="1"/>
  <c r="C4077" i="1" s="1"/>
  <c r="C4078" i="1" s="1"/>
  <c r="C4072" i="1"/>
  <c r="C4073" i="1" s="1"/>
  <c r="B4072" i="1"/>
  <c r="B4073" i="1" s="1"/>
  <c r="B4074" i="1" s="1"/>
  <c r="B4075" i="1" s="1"/>
  <c r="B4076" i="1" s="1"/>
  <c r="B4077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B4062" i="1"/>
  <c r="B4063" i="1" s="1"/>
  <c r="B4064" i="1" s="1"/>
  <c r="B4065" i="1" s="1"/>
  <c r="B4066" i="1" s="1"/>
  <c r="B4067" i="1" s="1"/>
  <c r="B4068" i="1" s="1"/>
  <c r="B4069" i="1" s="1"/>
  <c r="B4070" i="1" s="1"/>
  <c r="C4060" i="1"/>
  <c r="C4061" i="1" s="1"/>
  <c r="C4058" i="1"/>
  <c r="C4052" i="1"/>
  <c r="C4053" i="1" s="1"/>
  <c r="C4054" i="1" s="1"/>
  <c r="C4055" i="1" s="1"/>
  <c r="C4056" i="1" s="1"/>
  <c r="B4052" i="1"/>
  <c r="B4053" i="1" s="1"/>
  <c r="B4054" i="1" s="1"/>
  <c r="B4055" i="1" s="1"/>
  <c r="C4046" i="1"/>
  <c r="C4047" i="1" s="1"/>
  <c r="C4048" i="1" s="1"/>
  <c r="C4049" i="1" s="1"/>
  <c r="C4050" i="1" s="1"/>
  <c r="C4051" i="1" s="1"/>
  <c r="C4044" i="1"/>
  <c r="C4045" i="1" s="1"/>
  <c r="B4044" i="1"/>
  <c r="B4045" i="1" s="1"/>
  <c r="B4046" i="1" s="1"/>
  <c r="B4047" i="1" s="1"/>
  <c r="B4048" i="1" s="1"/>
  <c r="B4049" i="1" s="1"/>
  <c r="B4050" i="1" s="1"/>
  <c r="C4040" i="1"/>
  <c r="C4041" i="1" s="1"/>
  <c r="C4042" i="1" s="1"/>
  <c r="C4043" i="1" s="1"/>
  <c r="B4040" i="1"/>
  <c r="B4041" i="1" s="1"/>
  <c r="B4042" i="1" s="1"/>
  <c r="C4038" i="1"/>
  <c r="C4039" i="1" s="1"/>
  <c r="C4036" i="1"/>
  <c r="C4037" i="1" s="1"/>
  <c r="B4036" i="1"/>
  <c r="B4037" i="1" s="1"/>
  <c r="B4038" i="1" s="1"/>
  <c r="C4034" i="1"/>
  <c r="C4035" i="1" s="1"/>
  <c r="B4034" i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4" i="1"/>
  <c r="C4012" i="1"/>
  <c r="C4013" i="1" s="1"/>
  <c r="B4012" i="1"/>
  <c r="B4013" i="1" s="1"/>
  <c r="C4008" i="1"/>
  <c r="C4009" i="1" s="1"/>
  <c r="C4010" i="1" s="1"/>
  <c r="B4008" i="1"/>
  <c r="B4009" i="1" s="1"/>
  <c r="C4002" i="1"/>
  <c r="C4003" i="1" s="1"/>
  <c r="C4004" i="1" s="1"/>
  <c r="C4005" i="1" s="1"/>
  <c r="C4006" i="1" s="1"/>
  <c r="C4007" i="1" s="1"/>
  <c r="B4002" i="1"/>
  <c r="B4003" i="1" s="1"/>
  <c r="B4004" i="1" s="1"/>
  <c r="B4005" i="1" s="1"/>
  <c r="B4006" i="1" s="1"/>
  <c r="C4000" i="1"/>
  <c r="C4001" i="1" s="1"/>
  <c r="C3998" i="1"/>
  <c r="C3999" i="1" s="1"/>
  <c r="B3998" i="1"/>
  <c r="B3999" i="1" s="1"/>
  <c r="B4000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B3982" i="1"/>
  <c r="B3983" i="1" s="1"/>
  <c r="B3984" i="1" s="1"/>
  <c r="B3985" i="1" s="1"/>
  <c r="B3986" i="1" s="1"/>
  <c r="B3987" i="1" s="1"/>
  <c r="B3988" i="1" s="1"/>
  <c r="B3989" i="1" s="1"/>
  <c r="B3990" i="1" s="1"/>
  <c r="B3991" i="1" s="1"/>
  <c r="C3980" i="1"/>
  <c r="C3981" i="1" s="1"/>
  <c r="C3978" i="1"/>
  <c r="C3979" i="1" s="1"/>
  <c r="B3978" i="1"/>
  <c r="B3979" i="1" s="1"/>
  <c r="B3980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B3964" i="1"/>
  <c r="B3965" i="1" s="1"/>
  <c r="B3966" i="1" s="1"/>
  <c r="B3967" i="1" s="1"/>
  <c r="B3968" i="1" s="1"/>
  <c r="B3969" i="1" s="1"/>
  <c r="B3970" i="1" s="1"/>
  <c r="B3971" i="1" s="1"/>
  <c r="C3962" i="1"/>
  <c r="C3963" i="1" s="1"/>
  <c r="B3962" i="1"/>
  <c r="C3958" i="1"/>
  <c r="C3959" i="1" s="1"/>
  <c r="C3960" i="1" s="1"/>
  <c r="C3961" i="1" s="1"/>
  <c r="B3958" i="1"/>
  <c r="B3959" i="1" s="1"/>
  <c r="B3960" i="1" s="1"/>
  <c r="C3956" i="1"/>
  <c r="C3957" i="1" s="1"/>
  <c r="B3956" i="1"/>
  <c r="C3954" i="1"/>
  <c r="C3955" i="1" s="1"/>
  <c r="B3954" i="1"/>
  <c r="C3952" i="1"/>
  <c r="C3953" i="1" s="1"/>
  <c r="C3950" i="1"/>
  <c r="C3946" i="1"/>
  <c r="C3947" i="1" s="1"/>
  <c r="C3948" i="1" s="1"/>
  <c r="B3946" i="1"/>
  <c r="B3947" i="1" s="1"/>
  <c r="C3942" i="1"/>
  <c r="C3943" i="1" s="1"/>
  <c r="C3944" i="1" s="1"/>
  <c r="C3940" i="1"/>
  <c r="C3938" i="1"/>
  <c r="C3934" i="1"/>
  <c r="C3935" i="1" s="1"/>
  <c r="C3936" i="1" s="1"/>
  <c r="B3934" i="1"/>
  <c r="B3935" i="1" s="1"/>
  <c r="C3932" i="1"/>
  <c r="C3933" i="1" s="1"/>
  <c r="B3932" i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B3916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B3898" i="1"/>
  <c r="B3899" i="1" s="1"/>
  <c r="B3900" i="1" s="1"/>
  <c r="B3901" i="1" s="1"/>
  <c r="C3888" i="1"/>
  <c r="C3889" i="1" s="1"/>
  <c r="C3890" i="1" s="1"/>
  <c r="C3891" i="1" s="1"/>
  <c r="C3892" i="1" s="1"/>
  <c r="C3893" i="1" s="1"/>
  <c r="C3894" i="1" s="1"/>
  <c r="C3895" i="1" s="1"/>
  <c r="C3896" i="1" s="1"/>
  <c r="C3886" i="1"/>
  <c r="C3887" i="1" s="1"/>
  <c r="B3886" i="1"/>
  <c r="B3887" i="1" s="1"/>
  <c r="B3888" i="1" s="1"/>
  <c r="B3889" i="1" s="1"/>
  <c r="B3890" i="1" s="1"/>
  <c r="B3891" i="1" s="1"/>
  <c r="B3892" i="1" s="1"/>
  <c r="B3893" i="1" s="1"/>
  <c r="B3894" i="1" s="1"/>
  <c r="B3895" i="1" s="1"/>
  <c r="C3878" i="1"/>
  <c r="C3879" i="1" s="1"/>
  <c r="C3880" i="1" s="1"/>
  <c r="C3881" i="1" s="1"/>
  <c r="C3882" i="1" s="1"/>
  <c r="C3883" i="1" s="1"/>
  <c r="C3884" i="1" s="1"/>
  <c r="B3878" i="1"/>
  <c r="B3879" i="1" s="1"/>
  <c r="B3880" i="1" s="1"/>
  <c r="B3881" i="1" s="1"/>
  <c r="B3882" i="1" s="1"/>
  <c r="B3883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2" i="1"/>
  <c r="C3863" i="1" s="1"/>
  <c r="C3864" i="1" s="1"/>
  <c r="C3860" i="1"/>
  <c r="C3861" i="1" s="1"/>
  <c r="B3860" i="1"/>
  <c r="B3861" i="1" s="1"/>
  <c r="B3862" i="1" s="1"/>
  <c r="B3863" i="1" s="1"/>
  <c r="C3858" i="1"/>
  <c r="C3859" i="1" s="1"/>
  <c r="B3858" i="1"/>
  <c r="C3856" i="1"/>
  <c r="C3857" i="1" s="1"/>
  <c r="B3856" i="1"/>
  <c r="C3852" i="1"/>
  <c r="C3853" i="1" s="1"/>
  <c r="C3854" i="1" s="1"/>
  <c r="C3855" i="1" s="1"/>
  <c r="B3852" i="1"/>
  <c r="B3853" i="1" s="1"/>
  <c r="B3854" i="1" s="1"/>
  <c r="C3848" i="1"/>
  <c r="C3849" i="1" s="1"/>
  <c r="C3850" i="1" s="1"/>
  <c r="C3846" i="1"/>
  <c r="C3847" i="1" s="1"/>
  <c r="C3842" i="1"/>
  <c r="C3843" i="1" s="1"/>
  <c r="C3844" i="1" s="1"/>
  <c r="C3840" i="1"/>
  <c r="C3841" i="1" s="1"/>
  <c r="B3840" i="1"/>
  <c r="B3841" i="1" s="1"/>
  <c r="B3842" i="1" s="1"/>
  <c r="B3843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B3816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C3802" i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00" i="1"/>
  <c r="C3801" i="1" s="1"/>
  <c r="B3800" i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C3798" i="1"/>
  <c r="C3790" i="1"/>
  <c r="C3791" i="1" s="1"/>
  <c r="C3792" i="1" s="1"/>
  <c r="C3793" i="1" s="1"/>
  <c r="C3794" i="1" s="1"/>
  <c r="C3795" i="1" s="1"/>
  <c r="C3796" i="1" s="1"/>
  <c r="C3788" i="1"/>
  <c r="C3789" i="1" s="1"/>
  <c r="C3784" i="1"/>
  <c r="C3785" i="1" s="1"/>
  <c r="C3786" i="1" s="1"/>
  <c r="C3782" i="1"/>
  <c r="C3783" i="1" s="1"/>
  <c r="B3782" i="1"/>
  <c r="B3783" i="1" s="1"/>
  <c r="B3784" i="1" s="1"/>
  <c r="B3785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B3766" i="1"/>
  <c r="B3767" i="1" s="1"/>
  <c r="B3768" i="1" s="1"/>
  <c r="B3769" i="1" s="1"/>
  <c r="B3770" i="1" s="1"/>
  <c r="B3771" i="1" s="1"/>
  <c r="B3772" i="1" s="1"/>
  <c r="B3773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B3752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C3750" i="1"/>
  <c r="C3751" i="1" s="1"/>
  <c r="B3750" i="1"/>
  <c r="C3748" i="1"/>
  <c r="C3749" i="1" s="1"/>
  <c r="B3748" i="1"/>
  <c r="C3746" i="1"/>
  <c r="C3744" i="1"/>
  <c r="C3745" i="1" s="1"/>
  <c r="B3744" i="1"/>
  <c r="B3745" i="1" s="1"/>
  <c r="C3736" i="1"/>
  <c r="C3737" i="1" s="1"/>
  <c r="C3738" i="1" s="1"/>
  <c r="C3739" i="1" s="1"/>
  <c r="C3740" i="1" s="1"/>
  <c r="C3741" i="1" s="1"/>
  <c r="C3742" i="1" s="1"/>
  <c r="C3743" i="1" s="1"/>
  <c r="B3736" i="1"/>
  <c r="B3737" i="1" s="1"/>
  <c r="B3738" i="1" s="1"/>
  <c r="B3739" i="1" s="1"/>
  <c r="B3740" i="1" s="1"/>
  <c r="B3741" i="1" s="1"/>
  <c r="B3742" i="1" s="1"/>
  <c r="C3730" i="1"/>
  <c r="C3731" i="1" s="1"/>
  <c r="C3732" i="1" s="1"/>
  <c r="C3733" i="1" s="1"/>
  <c r="C3734" i="1" s="1"/>
  <c r="C3735" i="1" s="1"/>
  <c r="C3728" i="1"/>
  <c r="C3729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B3716" i="1"/>
  <c r="B3717" i="1" s="1"/>
  <c r="B3718" i="1" s="1"/>
  <c r="B3719" i="1" s="1"/>
  <c r="B3720" i="1" s="1"/>
  <c r="B3721" i="1" s="1"/>
  <c r="B3722" i="1" s="1"/>
  <c r="B3723" i="1" s="1"/>
  <c r="B3724" i="1" s="1"/>
  <c r="B3725" i="1" s="1"/>
  <c r="C3714" i="1"/>
  <c r="C3715" i="1" s="1"/>
  <c r="B3714" i="1"/>
  <c r="C3712" i="1"/>
  <c r="C3713" i="1" s="1"/>
  <c r="B3712" i="1"/>
  <c r="C3710" i="1"/>
  <c r="C3708" i="1"/>
  <c r="C3709" i="1" s="1"/>
  <c r="B3708" i="1"/>
  <c r="B3709" i="1" s="1"/>
  <c r="C3706" i="1"/>
  <c r="C3707" i="1" s="1"/>
  <c r="B3706" i="1"/>
  <c r="C3702" i="1"/>
  <c r="C3703" i="1" s="1"/>
  <c r="C3704" i="1" s="1"/>
  <c r="C3705" i="1" s="1"/>
  <c r="B3702" i="1"/>
  <c r="B3703" i="1" s="1"/>
  <c r="B3704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B3692" i="1"/>
  <c r="B3693" i="1" s="1"/>
  <c r="B3694" i="1" s="1"/>
  <c r="B3695" i="1" s="1"/>
  <c r="B3696" i="1" s="1"/>
  <c r="B3697" i="1" s="1"/>
  <c r="B3698" i="1" s="1"/>
  <c r="B3699" i="1" s="1"/>
  <c r="B3700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B3680" i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C3676" i="1"/>
  <c r="C3677" i="1" s="1"/>
  <c r="C3678" i="1" s="1"/>
  <c r="C3679" i="1" s="1"/>
  <c r="C3674" i="1"/>
  <c r="C3675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B3662" i="1"/>
  <c r="B3663" i="1" s="1"/>
  <c r="B3664" i="1" s="1"/>
  <c r="B3665" i="1" s="1"/>
  <c r="B3666" i="1" s="1"/>
  <c r="B3667" i="1" s="1"/>
  <c r="B3668" i="1" s="1"/>
  <c r="B3669" i="1" s="1"/>
  <c r="B3670" i="1" s="1"/>
  <c r="B3671" i="1" s="1"/>
  <c r="C3660" i="1"/>
  <c r="C3658" i="1"/>
  <c r="C3659" i="1" s="1"/>
  <c r="C3650" i="1"/>
  <c r="C3651" i="1" s="1"/>
  <c r="C3652" i="1" s="1"/>
  <c r="C3653" i="1" s="1"/>
  <c r="C3654" i="1" s="1"/>
  <c r="C3655" i="1" s="1"/>
  <c r="C3656" i="1" s="1"/>
  <c r="C3648" i="1"/>
  <c r="C3649" i="1" s="1"/>
  <c r="B3648" i="1"/>
  <c r="B3649" i="1" s="1"/>
  <c r="B3650" i="1" s="1"/>
  <c r="B3651" i="1" s="1"/>
  <c r="B3652" i="1" s="1"/>
  <c r="B3653" i="1" s="1"/>
  <c r="B3654" i="1" s="1"/>
  <c r="B3655" i="1" s="1"/>
  <c r="C3644" i="1"/>
  <c r="C3645" i="1" s="1"/>
  <c r="C3646" i="1" s="1"/>
  <c r="B3644" i="1"/>
  <c r="B3645" i="1" s="1"/>
  <c r="C3638" i="1"/>
  <c r="C3639" i="1" s="1"/>
  <c r="C3640" i="1" s="1"/>
  <c r="C3641" i="1" s="1"/>
  <c r="C3642" i="1" s="1"/>
  <c r="C3643" i="1" s="1"/>
  <c r="B3638" i="1"/>
  <c r="B3639" i="1" s="1"/>
  <c r="B3640" i="1" s="1"/>
  <c r="B3641" i="1" s="1"/>
  <c r="B3642" i="1" s="1"/>
  <c r="C3636" i="1"/>
  <c r="C3637" i="1" s="1"/>
  <c r="C3632" i="1"/>
  <c r="C3633" i="1" s="1"/>
  <c r="C3634" i="1" s="1"/>
  <c r="C3635" i="1" s="1"/>
  <c r="B3632" i="1"/>
  <c r="B3633" i="1" s="1"/>
  <c r="B3634" i="1" s="1"/>
  <c r="B3635" i="1" s="1"/>
  <c r="B3636" i="1" s="1"/>
  <c r="C3624" i="1"/>
  <c r="C3625" i="1" s="1"/>
  <c r="C3626" i="1" s="1"/>
  <c r="C3627" i="1" s="1"/>
  <c r="C3628" i="1" s="1"/>
  <c r="C3629" i="1" s="1"/>
  <c r="C3630" i="1" s="1"/>
  <c r="C3631" i="1" s="1"/>
  <c r="C3622" i="1"/>
  <c r="C3623" i="1" s="1"/>
  <c r="C3618" i="1"/>
  <c r="C3619" i="1" s="1"/>
  <c r="C3620" i="1" s="1"/>
  <c r="C3614" i="1"/>
  <c r="C3615" i="1" s="1"/>
  <c r="C3616" i="1" s="1"/>
  <c r="C3617" i="1" s="1"/>
  <c r="B3614" i="1"/>
  <c r="B3615" i="1" s="1"/>
  <c r="B3616" i="1" s="1"/>
  <c r="B3617" i="1" s="1"/>
  <c r="B3618" i="1" s="1"/>
  <c r="B3619" i="1" s="1"/>
  <c r="C3610" i="1"/>
  <c r="C3611" i="1" s="1"/>
  <c r="C3612" i="1" s="1"/>
  <c r="B3610" i="1"/>
  <c r="B3611" i="1" s="1"/>
  <c r="C3604" i="1"/>
  <c r="C3605" i="1" s="1"/>
  <c r="C3606" i="1" s="1"/>
  <c r="C3607" i="1" s="1"/>
  <c r="C3608" i="1" s="1"/>
  <c r="C3609" i="1" s="1"/>
  <c r="C3600" i="1"/>
  <c r="C3601" i="1" s="1"/>
  <c r="C3602" i="1" s="1"/>
  <c r="C3603" i="1" s="1"/>
  <c r="C3594" i="1"/>
  <c r="C3595" i="1" s="1"/>
  <c r="C3596" i="1" s="1"/>
  <c r="C3597" i="1" s="1"/>
  <c r="C3598" i="1" s="1"/>
  <c r="C3592" i="1"/>
  <c r="C3593" i="1" s="1"/>
  <c r="B3592" i="1"/>
  <c r="B3593" i="1" s="1"/>
  <c r="B3594" i="1" s="1"/>
  <c r="B3595" i="1" s="1"/>
  <c r="B3596" i="1" s="1"/>
  <c r="B3597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B3582" i="1"/>
  <c r="B3583" i="1" s="1"/>
  <c r="B3584" i="1" s="1"/>
  <c r="B3585" i="1" s="1"/>
  <c r="B3586" i="1" s="1"/>
  <c r="B3587" i="1" s="1"/>
  <c r="B3588" i="1" s="1"/>
  <c r="B3589" i="1" s="1"/>
  <c r="B3590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B3564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C3562" i="1"/>
  <c r="C3563" i="1" s="1"/>
  <c r="B3562" i="1"/>
  <c r="C3560" i="1"/>
  <c r="C3561" i="1" s="1"/>
  <c r="B3560" i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B3548" i="1"/>
  <c r="B3549" i="1" s="1"/>
  <c r="B3550" i="1" s="1"/>
  <c r="B3551" i="1" s="1"/>
  <c r="C3544" i="1"/>
  <c r="C3545" i="1" s="1"/>
  <c r="C3546" i="1" s="1"/>
  <c r="C3532" i="1"/>
  <c r="C3533" i="1" s="1"/>
  <c r="C3534" i="1" s="1"/>
  <c r="C3535" i="1" s="1"/>
  <c r="C3536" i="1" s="1"/>
  <c r="B3532" i="1"/>
  <c r="B3533" i="1" s="1"/>
  <c r="B3534" i="1" s="1"/>
  <c r="B3535" i="1" s="1"/>
  <c r="C3524" i="1"/>
  <c r="C3525" i="1" s="1"/>
  <c r="C3526" i="1" s="1"/>
  <c r="C3527" i="1" s="1"/>
  <c r="C3528" i="1" s="1"/>
  <c r="C3529" i="1" s="1"/>
  <c r="C3530" i="1" s="1"/>
  <c r="C3531" i="1" s="1"/>
  <c r="C3522" i="1"/>
  <c r="C3518" i="1"/>
  <c r="C3519" i="1" s="1"/>
  <c r="C3520" i="1" s="1"/>
  <c r="C3516" i="1"/>
  <c r="C3517" i="1" s="1"/>
  <c r="C3512" i="1"/>
  <c r="C3513" i="1" s="1"/>
  <c r="C3514" i="1" s="1"/>
  <c r="C3510" i="1"/>
  <c r="C3511" i="1" s="1"/>
  <c r="B3510" i="1"/>
  <c r="B3511" i="1" s="1"/>
  <c r="B3512" i="1" s="1"/>
  <c r="B3513" i="1" s="1"/>
  <c r="C3508" i="1"/>
  <c r="C3509" i="1" s="1"/>
  <c r="B3508" i="1"/>
  <c r="C3500" i="1"/>
  <c r="C3501" i="1" s="1"/>
  <c r="C3502" i="1" s="1"/>
  <c r="C3503" i="1" s="1"/>
  <c r="C3504" i="1" s="1"/>
  <c r="C3505" i="1" s="1"/>
  <c r="C3506" i="1" s="1"/>
  <c r="C3507" i="1" s="1"/>
  <c r="C3498" i="1"/>
  <c r="C3499" i="1" s="1"/>
  <c r="B3498" i="1"/>
  <c r="B3499" i="1" s="1"/>
  <c r="B3500" i="1" s="1"/>
  <c r="B3501" i="1" s="1"/>
  <c r="B3502" i="1" s="1"/>
  <c r="B3503" i="1" s="1"/>
  <c r="B3504" i="1" s="1"/>
  <c r="B3505" i="1" s="1"/>
  <c r="B3506" i="1" s="1"/>
  <c r="C3494" i="1"/>
  <c r="C3495" i="1" s="1"/>
  <c r="C3496" i="1" s="1"/>
  <c r="C3497" i="1" s="1"/>
  <c r="C3490" i="1"/>
  <c r="C3491" i="1" s="1"/>
  <c r="C3492" i="1" s="1"/>
  <c r="B3490" i="1"/>
  <c r="B3491" i="1" s="1"/>
  <c r="C3488" i="1"/>
  <c r="C3489" i="1" s="1"/>
  <c r="B3488" i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B3466" i="1"/>
  <c r="B3467" i="1" s="1"/>
  <c r="C3464" i="1"/>
  <c r="C3465" i="1" s="1"/>
  <c r="C3462" i="1"/>
  <c r="C3454" i="1"/>
  <c r="C3455" i="1" s="1"/>
  <c r="C3456" i="1" s="1"/>
  <c r="C3457" i="1" s="1"/>
  <c r="C3458" i="1" s="1"/>
  <c r="C3459" i="1" s="1"/>
  <c r="C3460" i="1" s="1"/>
  <c r="C3452" i="1"/>
  <c r="C3453" i="1" s="1"/>
  <c r="C3448" i="1"/>
  <c r="C3449" i="1" s="1"/>
  <c r="C3450" i="1" s="1"/>
  <c r="C3444" i="1"/>
  <c r="C3445" i="1" s="1"/>
  <c r="C3446" i="1" s="1"/>
  <c r="B3444" i="1"/>
  <c r="B3445" i="1" s="1"/>
  <c r="C3442" i="1"/>
  <c r="C3443" i="1" s="1"/>
  <c r="C3440" i="1"/>
  <c r="C3441" i="1" s="1"/>
  <c r="B3440" i="1"/>
  <c r="B3441" i="1" s="1"/>
  <c r="B3442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B3430" i="1"/>
  <c r="B3431" i="1" s="1"/>
  <c r="B3432" i="1" s="1"/>
  <c r="B3433" i="1" s="1"/>
  <c r="B3434" i="1" s="1"/>
  <c r="B3435" i="1" s="1"/>
  <c r="B3436" i="1" s="1"/>
  <c r="B3437" i="1" s="1"/>
  <c r="B3438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B3408" i="1"/>
  <c r="B3409" i="1" s="1"/>
  <c r="B3410" i="1" s="1"/>
  <c r="B3411" i="1" s="1"/>
  <c r="B3412" i="1" s="1"/>
  <c r="B3413" i="1" s="1"/>
  <c r="B3414" i="1" s="1"/>
  <c r="B3415" i="1" s="1"/>
  <c r="C3406" i="1"/>
  <c r="C3407" i="1" s="1"/>
  <c r="C3404" i="1"/>
  <c r="C3405" i="1" s="1"/>
  <c r="C3400" i="1"/>
  <c r="C3401" i="1" s="1"/>
  <c r="C3402" i="1" s="1"/>
  <c r="B3400" i="1"/>
  <c r="B3401" i="1" s="1"/>
  <c r="C3537" i="1"/>
  <c r="C3538" i="1" s="1"/>
  <c r="C3539" i="1" s="1"/>
  <c r="C3540" i="1" s="1"/>
  <c r="C3541" i="1" s="1"/>
  <c r="C3542" i="1" s="1"/>
  <c r="B3537" i="1"/>
  <c r="B3538" i="1" s="1"/>
  <c r="B3539" i="1" s="1"/>
  <c r="B3540" i="1" s="1"/>
  <c r="B3541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B3388" i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C3380" i="1"/>
  <c r="C3381" i="1" s="1"/>
  <c r="C3382" i="1" s="1"/>
  <c r="C3383" i="1" s="1"/>
  <c r="C3384" i="1" s="1"/>
  <c r="C3385" i="1" s="1"/>
  <c r="C3386" i="1" s="1"/>
  <c r="C3387" i="1" s="1"/>
  <c r="C3378" i="1"/>
  <c r="C3379" i="1" s="1"/>
  <c r="B3378" i="1"/>
  <c r="B3379" i="1" s="1"/>
  <c r="B3380" i="1" s="1"/>
  <c r="B3381" i="1" s="1"/>
  <c r="B3382" i="1" s="1"/>
  <c r="B3383" i="1" s="1"/>
  <c r="B3384" i="1" s="1"/>
  <c r="B3385" i="1" s="1"/>
  <c r="B3386" i="1" s="1"/>
  <c r="C3376" i="1"/>
  <c r="C3377" i="1" s="1"/>
  <c r="C3374" i="1"/>
  <c r="C3372" i="1"/>
  <c r="C3373" i="1" s="1"/>
  <c r="B3372" i="1"/>
  <c r="B3373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8" i="1"/>
  <c r="C3349" i="1" s="1"/>
  <c r="C3350" i="1" s="1"/>
  <c r="C3351" i="1" s="1"/>
  <c r="C3352" i="1" s="1"/>
  <c r="C3353" i="1" s="1"/>
  <c r="C3354" i="1" s="1"/>
  <c r="C3355" i="1" s="1"/>
  <c r="C3356" i="1" s="1"/>
  <c r="C3344" i="1"/>
  <c r="C3345" i="1" s="1"/>
  <c r="C3346" i="1" s="1"/>
  <c r="C3347" i="1" s="1"/>
  <c r="C3338" i="1"/>
  <c r="C3339" i="1" s="1"/>
  <c r="C3340" i="1" s="1"/>
  <c r="C3341" i="1" s="1"/>
  <c r="C3342" i="1" s="1"/>
  <c r="C3336" i="1"/>
  <c r="C3334" i="1"/>
  <c r="C3332" i="1"/>
  <c r="C3333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B3318" i="1"/>
  <c r="B3319" i="1" s="1"/>
  <c r="B3320" i="1" s="1"/>
  <c r="B3321" i="1" s="1"/>
  <c r="C3316" i="1"/>
  <c r="C3317" i="1" s="1"/>
  <c r="B3316" i="1"/>
  <c r="C3314" i="1"/>
  <c r="C3315" i="1" s="1"/>
  <c r="B3314" i="1"/>
  <c r="C3312" i="1"/>
  <c r="C3313" i="1" s="1"/>
  <c r="B3312" i="1"/>
  <c r="C3310" i="1"/>
  <c r="C3311" i="1" s="1"/>
  <c r="C3308" i="1"/>
  <c r="C3309" i="1" s="1"/>
  <c r="B3308" i="1"/>
  <c r="B3309" i="1" s="1"/>
  <c r="B3310" i="1" s="1"/>
  <c r="C3306" i="1"/>
  <c r="C3307" i="1" s="1"/>
  <c r="C3304" i="1"/>
  <c r="C3302" i="1"/>
  <c r="C3303" i="1" s="1"/>
  <c r="C3298" i="1"/>
  <c r="C3299" i="1" s="1"/>
  <c r="C3300" i="1" s="1"/>
  <c r="C3296" i="1"/>
  <c r="C3297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8" i="1"/>
  <c r="C3264" i="1"/>
  <c r="C3265" i="1" s="1"/>
  <c r="C3266" i="1" s="1"/>
  <c r="C3267" i="1" s="1"/>
  <c r="B3264" i="1"/>
  <c r="B3265" i="1" s="1"/>
  <c r="B3266" i="1" s="1"/>
  <c r="B3267" i="1" s="1"/>
  <c r="C3262" i="1"/>
  <c r="C3263" i="1" s="1"/>
  <c r="B3262" i="1"/>
  <c r="C3258" i="1"/>
  <c r="C3259" i="1" s="1"/>
  <c r="C3260" i="1" s="1"/>
  <c r="C3261" i="1" s="1"/>
  <c r="C3254" i="1"/>
  <c r="C3255" i="1" s="1"/>
  <c r="C3256" i="1" s="1"/>
  <c r="B3254" i="1"/>
  <c r="B3255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B3240" i="1"/>
  <c r="B3241" i="1" s="1"/>
  <c r="B3242" i="1" s="1"/>
  <c r="B3243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B3216" i="1"/>
  <c r="B3217" i="1" s="1"/>
  <c r="B3218" i="1" s="1"/>
  <c r="B3219" i="1" s="1"/>
  <c r="C3212" i="1"/>
  <c r="C3213" i="1" s="1"/>
  <c r="C3214" i="1" s="1"/>
  <c r="C3215" i="1" s="1"/>
  <c r="B3212" i="1"/>
  <c r="B3213" i="1" s="1"/>
  <c r="B3214" i="1" s="1"/>
  <c r="C3210" i="1"/>
  <c r="C3211" i="1" s="1"/>
  <c r="B3210" i="1"/>
  <c r="C3208" i="1"/>
  <c r="C3209" i="1" s="1"/>
  <c r="C3206" i="1"/>
  <c r="C3200" i="1"/>
  <c r="C3201" i="1" s="1"/>
  <c r="C3202" i="1" s="1"/>
  <c r="C3203" i="1" s="1"/>
  <c r="C3204" i="1" s="1"/>
  <c r="C3198" i="1"/>
  <c r="C3199" i="1" s="1"/>
  <c r="C3194" i="1"/>
  <c r="C3195" i="1" s="1"/>
  <c r="C3196" i="1" s="1"/>
  <c r="B3194" i="1"/>
  <c r="B3195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B3176" i="1"/>
  <c r="B3177" i="1" s="1"/>
  <c r="B3178" i="1" s="1"/>
  <c r="B3179" i="1" s="1"/>
  <c r="B3180" i="1" s="1"/>
  <c r="B3181" i="1" s="1"/>
  <c r="B3182" i="1" s="1"/>
  <c r="B3183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B3164" i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B3152" i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C3148" i="1"/>
  <c r="C3149" i="1" s="1"/>
  <c r="C3150" i="1" s="1"/>
  <c r="C3151" i="1" s="1"/>
  <c r="B3148" i="1"/>
  <c r="B3149" i="1" s="1"/>
  <c r="B3150" i="1" s="1"/>
  <c r="C3142" i="1"/>
  <c r="C3143" i="1" s="1"/>
  <c r="C3144" i="1" s="1"/>
  <c r="C3145" i="1" s="1"/>
  <c r="C3146" i="1" s="1"/>
  <c r="C3147" i="1" s="1"/>
  <c r="B3142" i="1"/>
  <c r="B3143" i="1" s="1"/>
  <c r="B3144" i="1" s="1"/>
  <c r="B3145" i="1" s="1"/>
  <c r="B3146" i="1" s="1"/>
  <c r="C3140" i="1"/>
  <c r="C3141" i="1" s="1"/>
  <c r="C3134" i="1"/>
  <c r="C3135" i="1" s="1"/>
  <c r="C3136" i="1" s="1"/>
  <c r="C3137" i="1" s="1"/>
  <c r="C3138" i="1" s="1"/>
  <c r="B3134" i="1"/>
  <c r="B3135" i="1" s="1"/>
  <c r="B3136" i="1" s="1"/>
  <c r="B3137" i="1" s="1"/>
  <c r="C3132" i="1"/>
  <c r="C3133" i="1" s="1"/>
  <c r="C3128" i="1"/>
  <c r="C3129" i="1" s="1"/>
  <c r="C3130" i="1" s="1"/>
  <c r="B3128" i="1"/>
  <c r="B3129" i="1" s="1"/>
  <c r="C3124" i="1"/>
  <c r="C3125" i="1" s="1"/>
  <c r="C3126" i="1" s="1"/>
  <c r="C3127" i="1" s="1"/>
  <c r="C3120" i="1"/>
  <c r="C3121" i="1" s="1"/>
  <c r="C3122" i="1" s="1"/>
  <c r="B3120" i="1"/>
  <c r="B3121" i="1" s="1"/>
  <c r="C3118" i="1"/>
  <c r="C3119" i="1" s="1"/>
  <c r="C3116" i="1"/>
  <c r="C3117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B3104" i="1"/>
  <c r="B3105" i="1" s="1"/>
  <c r="B3106" i="1" s="1"/>
  <c r="B3107" i="1" s="1"/>
  <c r="B3108" i="1" s="1"/>
  <c r="B3109" i="1" s="1"/>
  <c r="B3110" i="1" s="1"/>
  <c r="B3111" i="1" s="1"/>
  <c r="B3112" i="1" s="1"/>
  <c r="B3113" i="1" s="1"/>
  <c r="C3100" i="1"/>
  <c r="C3101" i="1" s="1"/>
  <c r="C3102" i="1" s="1"/>
  <c r="C3103" i="1" s="1"/>
  <c r="B3100" i="1"/>
  <c r="B3101" i="1" s="1"/>
  <c r="B3102" i="1" s="1"/>
  <c r="C3098" i="1"/>
  <c r="C3099" i="1" s="1"/>
  <c r="C3096" i="1"/>
  <c r="C3092" i="1"/>
  <c r="C3093" i="1" s="1"/>
  <c r="C3094" i="1" s="1"/>
  <c r="B3092" i="1"/>
  <c r="B3093" i="1" s="1"/>
  <c r="C3088" i="1"/>
  <c r="C3089" i="1" s="1"/>
  <c r="C3090" i="1" s="1"/>
  <c r="C3091" i="1" s="1"/>
  <c r="C3086" i="1"/>
  <c r="C3087" i="1" s="1"/>
  <c r="B3086" i="1"/>
  <c r="B3087" i="1" s="1"/>
  <c r="B3088" i="1" s="1"/>
  <c r="B3089" i="1" s="1"/>
  <c r="B3090" i="1" s="1"/>
  <c r="C3084" i="1"/>
  <c r="C3085" i="1" s="1"/>
  <c r="C3078" i="1"/>
  <c r="C3079" i="1" s="1"/>
  <c r="C3080" i="1" s="1"/>
  <c r="C3081" i="1" s="1"/>
  <c r="C3082" i="1" s="1"/>
  <c r="B3078" i="1"/>
  <c r="B3079" i="1" s="1"/>
  <c r="B3080" i="1" s="1"/>
  <c r="B3081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B3066" i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C3058" i="1"/>
  <c r="C3059" i="1" s="1"/>
  <c r="C3060" i="1" s="1"/>
  <c r="C3061" i="1" s="1"/>
  <c r="C3062" i="1" s="1"/>
  <c r="C3063" i="1" s="1"/>
  <c r="C3064" i="1" s="1"/>
  <c r="C3065" i="1" s="1"/>
  <c r="C3056" i="1"/>
  <c r="C3057" i="1" s="1"/>
  <c r="B3056" i="1"/>
  <c r="B3057" i="1" s="1"/>
  <c r="B3058" i="1" s="1"/>
  <c r="B3059" i="1" s="1"/>
  <c r="B3060" i="1" s="1"/>
  <c r="B3061" i="1" s="1"/>
  <c r="B3062" i="1" s="1"/>
  <c r="B3063" i="1" s="1"/>
  <c r="B3064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B3040" i="1"/>
  <c r="B3041" i="1" s="1"/>
  <c r="B3042" i="1" s="1"/>
  <c r="B3043" i="1" s="1"/>
  <c r="B3044" i="1" s="1"/>
  <c r="B3045" i="1" s="1"/>
  <c r="B3046" i="1" s="1"/>
  <c r="B3047" i="1" s="1"/>
  <c r="B3048" i="1" s="1"/>
  <c r="B3049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2" i="1"/>
  <c r="C3023" i="1" s="1"/>
  <c r="C3024" i="1" s="1"/>
  <c r="C3025" i="1" s="1"/>
  <c r="C3026" i="1" s="1"/>
  <c r="C3020" i="1"/>
  <c r="C3021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B3000" i="1"/>
  <c r="B3001" i="1" s="1"/>
  <c r="B3002" i="1" s="1"/>
  <c r="B3003" i="1" s="1"/>
  <c r="B3004" i="1" s="1"/>
  <c r="B3005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B2990" i="1"/>
  <c r="B2991" i="1" s="1"/>
  <c r="B2992" i="1" s="1"/>
  <c r="B2993" i="1" s="1"/>
  <c r="B2994" i="1" s="1"/>
  <c r="B2995" i="1" s="1"/>
  <c r="B2996" i="1" s="1"/>
  <c r="B2997" i="1" s="1"/>
  <c r="B2998" i="1" s="1"/>
  <c r="C2988" i="1"/>
  <c r="C2989" i="1" s="1"/>
  <c r="C2986" i="1"/>
  <c r="C2987" i="1" s="1"/>
  <c r="B2986" i="1"/>
  <c r="B2987" i="1" s="1"/>
  <c r="B2988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B2968" i="1"/>
  <c r="B2969" i="1" s="1"/>
  <c r="B2970" i="1" s="1"/>
  <c r="B2971" i="1" s="1"/>
  <c r="C2966" i="1"/>
  <c r="C2967" i="1" s="1"/>
  <c r="B2966" i="1"/>
  <c r="C2964" i="1"/>
  <c r="C2965" i="1" s="1"/>
  <c r="B2964" i="1"/>
  <c r="C2962" i="1"/>
  <c r="C2963" i="1" s="1"/>
  <c r="B2962" i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B2944" i="1"/>
  <c r="B2945" i="1" s="1"/>
  <c r="C2942" i="1"/>
  <c r="C2943" i="1" s="1"/>
  <c r="B2942" i="1"/>
  <c r="C2940" i="1"/>
  <c r="C2941" i="1" s="1"/>
  <c r="B2940" i="1"/>
  <c r="C2938" i="1"/>
  <c r="C2939" i="1" s="1"/>
  <c r="C2936" i="1"/>
  <c r="C2932" i="1"/>
  <c r="C2933" i="1" s="1"/>
  <c r="C2934" i="1" s="1"/>
  <c r="B2932" i="1"/>
  <c r="B2933" i="1" s="1"/>
  <c r="C2930" i="1"/>
  <c r="C2931" i="1" s="1"/>
  <c r="B2930" i="1"/>
  <c r="C2928" i="1"/>
  <c r="C2929" i="1" s="1"/>
  <c r="B2928" i="1"/>
  <c r="C2926" i="1"/>
  <c r="C2927" i="1" s="1"/>
  <c r="B2926" i="1"/>
  <c r="C2924" i="1"/>
  <c r="C2925" i="1" s="1"/>
  <c r="C2922" i="1"/>
  <c r="C2920" i="1"/>
  <c r="C2921" i="1" s="1"/>
  <c r="B2920" i="1"/>
  <c r="B2921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B2892" i="1"/>
  <c r="B2893" i="1" s="1"/>
  <c r="B2894" i="1" s="1"/>
  <c r="B2895" i="1" s="1"/>
  <c r="C2890" i="1"/>
  <c r="C2891" i="1" s="1"/>
  <c r="B2890" i="1"/>
  <c r="C2888" i="1"/>
  <c r="C2889" i="1" s="1"/>
  <c r="B2888" i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B2864" i="1"/>
  <c r="B2865" i="1" s="1"/>
  <c r="B2866" i="1" s="1"/>
  <c r="B2867" i="1" s="1"/>
  <c r="B2868" i="1" s="1"/>
  <c r="B2869" i="1" s="1"/>
  <c r="B2870" i="1" s="1"/>
  <c r="B2871" i="1" s="1"/>
  <c r="C2856" i="1"/>
  <c r="C2857" i="1" s="1"/>
  <c r="C2858" i="1" s="1"/>
  <c r="C2859" i="1" s="1"/>
  <c r="C2860" i="1" s="1"/>
  <c r="C2861" i="1" s="1"/>
  <c r="C2862" i="1" s="1"/>
  <c r="C2863" i="1" s="1"/>
  <c r="B2856" i="1"/>
  <c r="B2857" i="1" s="1"/>
  <c r="B2858" i="1" s="1"/>
  <c r="B2859" i="1" s="1"/>
  <c r="B2860" i="1" s="1"/>
  <c r="B2861" i="1" s="1"/>
  <c r="B2862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B2824" i="1"/>
  <c r="B2825" i="1" s="1"/>
  <c r="C2822" i="1"/>
  <c r="C2823" i="1" s="1"/>
  <c r="B2822" i="1"/>
  <c r="C2820" i="1"/>
  <c r="C2821" i="1" s="1"/>
  <c r="B2820" i="1"/>
  <c r="C2818" i="1"/>
  <c r="C2819" i="1" s="1"/>
  <c r="B2818" i="1"/>
  <c r="C2816" i="1"/>
  <c r="C2817" i="1" s="1"/>
  <c r="B2816" i="1"/>
  <c r="C2814" i="1"/>
  <c r="C2815" i="1" s="1"/>
  <c r="C2810" i="1"/>
  <c r="C2811" i="1" s="1"/>
  <c r="C2812" i="1" s="1"/>
  <c r="B2810" i="1"/>
  <c r="B2811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B2772" i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C2760" i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56" i="1"/>
  <c r="C2757" i="1" s="1"/>
  <c r="C2758" i="1" s="1"/>
  <c r="C2759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B2730" i="1"/>
  <c r="B2731" i="1" s="1"/>
  <c r="B2732" i="1" s="1"/>
  <c r="B2733" i="1" s="1"/>
  <c r="B2734" i="1" s="1"/>
  <c r="B2735" i="1" s="1"/>
  <c r="B2736" i="1" s="1"/>
  <c r="B2737" i="1" s="1"/>
  <c r="B2738" i="1" s="1"/>
  <c r="B2739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4" i="1"/>
  <c r="C2705" i="1" s="1"/>
  <c r="C2706" i="1" s="1"/>
  <c r="C2707" i="1" s="1"/>
  <c r="C2708" i="1" s="1"/>
  <c r="C2709" i="1" s="1"/>
  <c r="C2710" i="1" s="1"/>
  <c r="C2711" i="1" s="1"/>
  <c r="C2712" i="1" s="1"/>
  <c r="C2702" i="1"/>
  <c r="C2703" i="1" s="1"/>
  <c r="B2702" i="1"/>
  <c r="B2703" i="1" s="1"/>
  <c r="B2704" i="1" s="1"/>
  <c r="B2705" i="1" s="1"/>
  <c r="B2706" i="1" s="1"/>
  <c r="B2707" i="1" s="1"/>
  <c r="B2708" i="1" s="1"/>
  <c r="B2709" i="1" s="1"/>
  <c r="B2710" i="1" s="1"/>
  <c r="B2711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B2686" i="1"/>
  <c r="B2687" i="1" s="1"/>
  <c r="B2688" i="1" s="1"/>
  <c r="B2689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B2672" i="1"/>
  <c r="B2673" i="1" s="1"/>
  <c r="C2670" i="1"/>
  <c r="C2671" i="1" s="1"/>
  <c r="B2670" i="1"/>
  <c r="C2668" i="1"/>
  <c r="C2669" i="1" s="1"/>
  <c r="B2668" i="1"/>
  <c r="C2666" i="1"/>
  <c r="C2667" i="1" s="1"/>
  <c r="B2666" i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B2654" i="1"/>
  <c r="B2655" i="1" s="1"/>
  <c r="C2652" i="1"/>
  <c r="C2653" i="1" s="1"/>
  <c r="B2652" i="1"/>
  <c r="C2650" i="1"/>
  <c r="C2651" i="1" s="1"/>
  <c r="B2650" i="1"/>
  <c r="C2648" i="1"/>
  <c r="C2649" i="1" s="1"/>
  <c r="B2648" i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B2634" i="1"/>
  <c r="B2635" i="1" s="1"/>
  <c r="B2636" i="1" s="1"/>
  <c r="B2637" i="1" s="1"/>
  <c r="B2638" i="1" s="1"/>
  <c r="B2639" i="1" s="1"/>
  <c r="C2632" i="1"/>
  <c r="C2633" i="1" s="1"/>
  <c r="B2632" i="1"/>
  <c r="C2630" i="1"/>
  <c r="C2631" i="1" s="1"/>
  <c r="B2630" i="1"/>
  <c r="C2628" i="1"/>
  <c r="C2629" i="1" s="1"/>
  <c r="C2626" i="1"/>
  <c r="C2624" i="1"/>
  <c r="C2620" i="1"/>
  <c r="C2621" i="1" s="1"/>
  <c r="C2622" i="1" s="1"/>
  <c r="C2623" i="1" s="1"/>
  <c r="B2620" i="1"/>
  <c r="B2621" i="1" s="1"/>
  <c r="B2622" i="1" s="1"/>
  <c r="B2623" i="1" s="1"/>
  <c r="C2616" i="1"/>
  <c r="C2617" i="1" s="1"/>
  <c r="C2618" i="1" s="1"/>
  <c r="C2619" i="1" s="1"/>
  <c r="C2614" i="1"/>
  <c r="C2610" i="1"/>
  <c r="C2611" i="1" s="1"/>
  <c r="C2612" i="1" s="1"/>
  <c r="C2613" i="1" s="1"/>
  <c r="C2608" i="1"/>
  <c r="C2606" i="1"/>
  <c r="C2607" i="1" s="1"/>
  <c r="B2606" i="1"/>
  <c r="B2607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B2588" i="1"/>
  <c r="B2589" i="1" s="1"/>
  <c r="B2590" i="1" s="1"/>
  <c r="B2591" i="1" s="1"/>
  <c r="B2592" i="1" s="1"/>
  <c r="B2593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B2578" i="1"/>
  <c r="B2579" i="1" s="1"/>
  <c r="B2580" i="1" s="1"/>
  <c r="B2581" i="1" s="1"/>
  <c r="B2582" i="1" s="1"/>
  <c r="B2583" i="1" s="1"/>
  <c r="B2584" i="1" s="1"/>
  <c r="B2585" i="1" s="1"/>
  <c r="B2586" i="1" s="1"/>
  <c r="C2576" i="1"/>
  <c r="C2577" i="1" s="1"/>
  <c r="B2576" i="1"/>
  <c r="C2574" i="1"/>
  <c r="C2575" i="1" s="1"/>
  <c r="B2574" i="1"/>
  <c r="C2570" i="1"/>
  <c r="C2571" i="1" s="1"/>
  <c r="C2572" i="1" s="1"/>
  <c r="C2573" i="1" s="1"/>
  <c r="B2570" i="1"/>
  <c r="B2571" i="1" s="1"/>
  <c r="B2572" i="1" s="1"/>
  <c r="C2566" i="1"/>
  <c r="C2567" i="1" s="1"/>
  <c r="C2568" i="1" s="1"/>
  <c r="C2569" i="1" s="1"/>
  <c r="C2564" i="1"/>
  <c r="C2565" i="1" s="1"/>
  <c r="B2564" i="1"/>
  <c r="B2565" i="1" s="1"/>
  <c r="B2566" i="1" s="1"/>
  <c r="B2567" i="1" s="1"/>
  <c r="B2568" i="1" s="1"/>
  <c r="C2560" i="1"/>
  <c r="C2561" i="1" s="1"/>
  <c r="C2562" i="1" s="1"/>
  <c r="C2563" i="1" s="1"/>
  <c r="B2560" i="1"/>
  <c r="B2561" i="1" s="1"/>
  <c r="B2562" i="1" s="1"/>
  <c r="C2558" i="1"/>
  <c r="C2559" i="1" s="1"/>
  <c r="B2558" i="1"/>
  <c r="C2556" i="1"/>
  <c r="C2557" i="1" s="1"/>
  <c r="B2556" i="1"/>
  <c r="C2554" i="1"/>
  <c r="C2555" i="1" s="1"/>
  <c r="C2552" i="1"/>
  <c r="C2553" i="1" s="1"/>
  <c r="B2552" i="1"/>
  <c r="B2553" i="1" s="1"/>
  <c r="B2554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B2534" i="1"/>
  <c r="B2535" i="1" s="1"/>
  <c r="B2536" i="1" s="1"/>
  <c r="B2537" i="1" s="1"/>
  <c r="B2538" i="1" s="1"/>
  <c r="B2539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B2522" i="1"/>
  <c r="B2523" i="1" s="1"/>
  <c r="B2524" i="1" s="1"/>
  <c r="B2525" i="1" s="1"/>
  <c r="B2526" i="1" s="1"/>
  <c r="B2527" i="1" s="1"/>
  <c r="B2528" i="1" s="1"/>
  <c r="B2529" i="1" s="1"/>
  <c r="C2520" i="1"/>
  <c r="C2521" i="1" s="1"/>
  <c r="B2520" i="1"/>
  <c r="C2518" i="1"/>
  <c r="C2519" i="1" s="1"/>
  <c r="B2518" i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B2502" i="1"/>
  <c r="B2503" i="1" s="1"/>
  <c r="B2504" i="1" s="1"/>
  <c r="B2505" i="1" s="1"/>
  <c r="B2506" i="1" s="1"/>
  <c r="B2507" i="1" s="1"/>
  <c r="B2508" i="1" s="1"/>
  <c r="B2509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B2488" i="1"/>
  <c r="B2489" i="1" s="1"/>
  <c r="C2486" i="1"/>
  <c r="C2487" i="1" s="1"/>
  <c r="B2486" i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B2468" i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C2460" i="1"/>
  <c r="C2461" i="1" s="1"/>
  <c r="C2462" i="1" s="1"/>
  <c r="C2463" i="1" s="1"/>
  <c r="C2464" i="1" s="1"/>
  <c r="C2465" i="1" s="1"/>
  <c r="C2466" i="1" s="1"/>
  <c r="C2467" i="1" s="1"/>
  <c r="C2452" i="1"/>
  <c r="C2453" i="1" s="1"/>
  <c r="C2454" i="1" s="1"/>
  <c r="C2455" i="1" s="1"/>
  <c r="C2456" i="1" s="1"/>
  <c r="C2457" i="1" s="1"/>
  <c r="C2458" i="1" s="1"/>
  <c r="C2459" i="1" s="1"/>
  <c r="C2450" i="1"/>
  <c r="C2446" i="1"/>
  <c r="C2447" i="1" s="1"/>
  <c r="C2448" i="1" s="1"/>
  <c r="B2446" i="1"/>
  <c r="B2447" i="1" s="1"/>
  <c r="C2444" i="1"/>
  <c r="C2445" i="1" s="1"/>
  <c r="C2440" i="1"/>
  <c r="C2441" i="1" s="1"/>
  <c r="C2442" i="1" s="1"/>
  <c r="C2443" i="1" s="1"/>
  <c r="B2440" i="1"/>
  <c r="B2441" i="1" s="1"/>
  <c r="B2442" i="1" s="1"/>
  <c r="B2443" i="1" s="1"/>
  <c r="B2444" i="1" s="1"/>
  <c r="C2438" i="1"/>
  <c r="C2439" i="1" s="1"/>
  <c r="B2438" i="1"/>
  <c r="C2436" i="1"/>
  <c r="C2437" i="1" s="1"/>
  <c r="C2434" i="1"/>
  <c r="C2432" i="1"/>
  <c r="C2433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B2390" i="1"/>
  <c r="B2391" i="1" s="1"/>
  <c r="B2392" i="1" s="1"/>
  <c r="B2393" i="1" s="1"/>
  <c r="B2394" i="1" s="1"/>
  <c r="B2395" i="1" s="1"/>
  <c r="B2396" i="1" s="1"/>
  <c r="B2397" i="1" s="1"/>
  <c r="B2398" i="1" s="1"/>
  <c r="B2399" i="1" s="1"/>
  <c r="C2386" i="1"/>
  <c r="C2387" i="1" s="1"/>
  <c r="C2388" i="1" s="1"/>
  <c r="C2389" i="1" s="1"/>
  <c r="B2386" i="1"/>
  <c r="B2387" i="1" s="1"/>
  <c r="B2388" i="1" s="1"/>
  <c r="C2382" i="1"/>
  <c r="C2383" i="1" s="1"/>
  <c r="C2384" i="1" s="1"/>
  <c r="C2385" i="1" s="1"/>
  <c r="C2380" i="1"/>
  <c r="C2381" i="1" s="1"/>
  <c r="C2378" i="1"/>
  <c r="C2374" i="1"/>
  <c r="C2375" i="1" s="1"/>
  <c r="C2376" i="1" s="1"/>
  <c r="B2374" i="1"/>
  <c r="B2375" i="1" s="1"/>
  <c r="C2370" i="1"/>
  <c r="C2371" i="1" s="1"/>
  <c r="C2372" i="1" s="1"/>
  <c r="C2373" i="1" s="1"/>
  <c r="C2368" i="1"/>
  <c r="C2366" i="1"/>
  <c r="C2367" i="1" s="1"/>
  <c r="B2366" i="1"/>
  <c r="B2367" i="1" s="1"/>
  <c r="C2364" i="1"/>
  <c r="C2365" i="1" s="1"/>
  <c r="B2364" i="1"/>
  <c r="C2362" i="1"/>
  <c r="C2363" i="1" s="1"/>
  <c r="B2362" i="1"/>
  <c r="C2358" i="1"/>
  <c r="C2359" i="1" s="1"/>
  <c r="C2360" i="1" s="1"/>
  <c r="C2361" i="1" s="1"/>
  <c r="B2358" i="1"/>
  <c r="B2359" i="1" s="1"/>
  <c r="B2360" i="1" s="1"/>
  <c r="C2356" i="1"/>
  <c r="C2357" i="1" s="1"/>
  <c r="C2354" i="1"/>
  <c r="C2355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B2342" i="1" s="1"/>
  <c r="B2343" i="1" s="1"/>
  <c r="C2334" i="1"/>
  <c r="C2335" i="1" s="1"/>
  <c r="C2332" i="1"/>
  <c r="C2333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B2306" i="1"/>
  <c r="B2307" i="1" s="1"/>
  <c r="B2308" i="1" s="1"/>
  <c r="B2309" i="1" s="1"/>
  <c r="B2310" i="1" s="1"/>
  <c r="B2311" i="1" s="1"/>
  <c r="B2312" i="1" s="1"/>
  <c r="B2313" i="1" s="1"/>
  <c r="B2314" i="1" s="1"/>
  <c r="B2315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B2270" i="1"/>
  <c r="B2271" i="1" s="1"/>
  <c r="B2272" i="1" s="1"/>
  <c r="B2273" i="1" s="1"/>
  <c r="B2274" i="1" s="1"/>
  <c r="B2275" i="1" s="1"/>
  <c r="B2276" i="1" s="1"/>
  <c r="B2277" i="1" s="1"/>
  <c r="C2268" i="1"/>
  <c r="C2269" i="1" s="1"/>
  <c r="C2264" i="1"/>
  <c r="C2265" i="1" s="1"/>
  <c r="C2266" i="1" s="1"/>
  <c r="B2264" i="1"/>
  <c r="B2265" i="1" s="1"/>
  <c r="C2256" i="1"/>
  <c r="C2257" i="1" s="1"/>
  <c r="C2258" i="1" s="1"/>
  <c r="C2259" i="1" s="1"/>
  <c r="C2260" i="1" s="1"/>
  <c r="C2261" i="1" s="1"/>
  <c r="C2262" i="1" s="1"/>
  <c r="C2263" i="1" s="1"/>
  <c r="C2254" i="1"/>
  <c r="C2255" i="1" s="1"/>
  <c r="C2250" i="1"/>
  <c r="C2251" i="1" s="1"/>
  <c r="C2252" i="1" s="1"/>
  <c r="C2248" i="1"/>
  <c r="C2249" i="1" s="1"/>
  <c r="B2248" i="1"/>
  <c r="B2249" i="1" s="1"/>
  <c r="B2250" i="1" s="1"/>
  <c r="B2251" i="1" s="1"/>
  <c r="C2242" i="1"/>
  <c r="C2243" i="1" s="1"/>
  <c r="C2244" i="1" s="1"/>
  <c r="C2245" i="1" s="1"/>
  <c r="C2246" i="1" s="1"/>
  <c r="C2247" i="1" s="1"/>
  <c r="C2240" i="1"/>
  <c r="C2241" i="1" s="1"/>
  <c r="C2238" i="1"/>
  <c r="C2230" i="1"/>
  <c r="C2231" i="1" s="1"/>
  <c r="C2232" i="1" s="1"/>
  <c r="C2233" i="1" s="1"/>
  <c r="C2234" i="1" s="1"/>
  <c r="C2235" i="1" s="1"/>
  <c r="C2236" i="1" s="1"/>
  <c r="B2230" i="1"/>
  <c r="B2231" i="1" s="1"/>
  <c r="B2232" i="1" s="1"/>
  <c r="B2233" i="1" s="1"/>
  <c r="B2234" i="1" s="1"/>
  <c r="B2235" i="1" s="1"/>
  <c r="C2228" i="1"/>
  <c r="C2229" i="1" s="1"/>
  <c r="B2228" i="1"/>
  <c r="C2226" i="1"/>
  <c r="C2227" i="1" s="1"/>
  <c r="C2224" i="1"/>
  <c r="C2225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B2210" i="1"/>
  <c r="B2211" i="1" s="1"/>
  <c r="B2212" i="1" s="1"/>
  <c r="B2213" i="1" s="1"/>
  <c r="B2214" i="1" s="1"/>
  <c r="B2215" i="1" s="1"/>
  <c r="C2208" i="1"/>
  <c r="C2209" i="1" s="1"/>
  <c r="B2208" i="1"/>
  <c r="C2204" i="1"/>
  <c r="C2205" i="1" s="1"/>
  <c r="C2206" i="1" s="1"/>
  <c r="C2207" i="1" s="1"/>
  <c r="C2202" i="1"/>
  <c r="C2203" i="1" s="1"/>
  <c r="C2198" i="1"/>
  <c r="C2199" i="1" s="1"/>
  <c r="C2200" i="1" s="1"/>
  <c r="B2198" i="1"/>
  <c r="B2199" i="1" s="1"/>
  <c r="C2196" i="1"/>
  <c r="C2197" i="1" s="1"/>
  <c r="B2196" i="1"/>
  <c r="C2194" i="1"/>
  <c r="C2195" i="1" s="1"/>
  <c r="B2194" i="1"/>
  <c r="C2192" i="1"/>
  <c r="C2193" i="1" s="1"/>
  <c r="B2192" i="1"/>
  <c r="C2190" i="1"/>
  <c r="C2191" i="1" s="1"/>
  <c r="C2182" i="1"/>
  <c r="C2183" i="1" s="1"/>
  <c r="C2184" i="1" s="1"/>
  <c r="C2185" i="1" s="1"/>
  <c r="C2186" i="1" s="1"/>
  <c r="C2187" i="1" s="1"/>
  <c r="C2188" i="1" s="1"/>
  <c r="B2182" i="1"/>
  <c r="B2183" i="1" s="1"/>
  <c r="B2184" i="1" s="1"/>
  <c r="B2185" i="1" s="1"/>
  <c r="B2186" i="1" s="1"/>
  <c r="B2187" i="1" s="1"/>
  <c r="C2180" i="1"/>
  <c r="C2181" i="1" s="1"/>
  <c r="C2176" i="1"/>
  <c r="C2177" i="1" s="1"/>
  <c r="C2178" i="1" s="1"/>
  <c r="B2176" i="1"/>
  <c r="B2177" i="1" s="1"/>
  <c r="C2174" i="1"/>
  <c r="C2175" i="1" s="1"/>
  <c r="B2174" i="1"/>
  <c r="C2172" i="1"/>
  <c r="C2173" i="1" s="1"/>
  <c r="C2168" i="1"/>
  <c r="C2169" i="1" s="1"/>
  <c r="C2170" i="1" s="1"/>
  <c r="B2168" i="1"/>
  <c r="B2169" i="1" s="1"/>
  <c r="C2162" i="1"/>
  <c r="C2163" i="1" s="1"/>
  <c r="C2164" i="1" s="1"/>
  <c r="C2165" i="1" s="1"/>
  <c r="C2166" i="1" s="1"/>
  <c r="C2167" i="1" s="1"/>
  <c r="B2162" i="1"/>
  <c r="B2163" i="1" s="1"/>
  <c r="B2164" i="1" s="1"/>
  <c r="B2165" i="1" s="1"/>
  <c r="B2166" i="1" s="1"/>
  <c r="C2160" i="1"/>
  <c r="C2161" i="1" s="1"/>
  <c r="B2160" i="1"/>
  <c r="C2152" i="1"/>
  <c r="C2153" i="1" s="1"/>
  <c r="C2154" i="1" s="1"/>
  <c r="C2155" i="1" s="1"/>
  <c r="C2156" i="1" s="1"/>
  <c r="C2157" i="1" s="1"/>
  <c r="C2158" i="1" s="1"/>
  <c r="C2159" i="1" s="1"/>
  <c r="C2150" i="1"/>
  <c r="C2151" i="1" s="1"/>
  <c r="B2150" i="1"/>
  <c r="B2151" i="1" s="1"/>
  <c r="B2152" i="1" s="1"/>
  <c r="B2153" i="1" s="1"/>
  <c r="B2154" i="1" s="1"/>
  <c r="B2155" i="1" s="1"/>
  <c r="B2156" i="1" s="1"/>
  <c r="B2157" i="1" s="1"/>
  <c r="B2158" i="1" s="1"/>
  <c r="C2148" i="1"/>
  <c r="C2149" i="1" s="1"/>
  <c r="B2148" i="1"/>
  <c r="C2146" i="1"/>
  <c r="C2147" i="1" s="1"/>
  <c r="B2146" i="1"/>
  <c r="C2144" i="1"/>
  <c r="C2145" i="1" s="1"/>
  <c r="B2144" i="1"/>
  <c r="C2142" i="1"/>
  <c r="C2143" i="1" s="1"/>
  <c r="B2142" i="1"/>
  <c r="C2138" i="1"/>
  <c r="C2139" i="1" s="1"/>
  <c r="C2140" i="1" s="1"/>
  <c r="C2141" i="1" s="1"/>
  <c r="B2138" i="1"/>
  <c r="B2139" i="1" s="1"/>
  <c r="B2140" i="1" s="1"/>
  <c r="C2136" i="1"/>
  <c r="C2137" i="1" s="1"/>
  <c r="C2134" i="1"/>
  <c r="C2132" i="1"/>
  <c r="C2128" i="1"/>
  <c r="C2129" i="1" s="1"/>
  <c r="C2130" i="1" s="1"/>
  <c r="C2126" i="1"/>
  <c r="C2118" i="1"/>
  <c r="C2119" i="1" s="1"/>
  <c r="C2120" i="1" s="1"/>
  <c r="C2121" i="1" s="1"/>
  <c r="C2122" i="1" s="1"/>
  <c r="C2123" i="1" s="1"/>
  <c r="C2124" i="1" s="1"/>
  <c r="C2114" i="1"/>
  <c r="C2115" i="1" s="1"/>
  <c r="C2116" i="1" s="1"/>
  <c r="C2117" i="1" s="1"/>
  <c r="B2114" i="1"/>
  <c r="B2115" i="1" s="1"/>
  <c r="B2116" i="1" s="1"/>
  <c r="B2117" i="1" s="1"/>
  <c r="B2118" i="1" s="1"/>
  <c r="B2119" i="1" s="1"/>
  <c r="B2120" i="1" s="1"/>
  <c r="B2121" i="1" s="1"/>
  <c r="B2122" i="1" s="1"/>
  <c r="B2123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B2102" i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B2088" i="1"/>
  <c r="B2089" i="1" s="1"/>
  <c r="C2084" i="1"/>
  <c r="C2085" i="1" s="1"/>
  <c r="C2086" i="1" s="1"/>
  <c r="C2087" i="1" s="1"/>
  <c r="B2084" i="1"/>
  <c r="B2085" i="1" s="1"/>
  <c r="B2086" i="1" s="1"/>
  <c r="C2082" i="1"/>
  <c r="C2083" i="1" s="1"/>
  <c r="C2080" i="1"/>
  <c r="C2078" i="1"/>
  <c r="C2074" i="1"/>
  <c r="C2075" i="1" s="1"/>
  <c r="C2076" i="1" s="1"/>
  <c r="B2074" i="1"/>
  <c r="B2075" i="1" s="1"/>
  <c r="C2072" i="1"/>
  <c r="C2073" i="1" s="1"/>
  <c r="B2072" i="1"/>
  <c r="C2070" i="1"/>
  <c r="C2071" i="1" s="1"/>
  <c r="B2070" i="1"/>
  <c r="C2068" i="1"/>
  <c r="C2069" i="1" s="1"/>
  <c r="B2068" i="1"/>
  <c r="C2066" i="1"/>
  <c r="C2067" i="1" s="1"/>
  <c r="C2064" i="1"/>
  <c r="C2065" i="1" s="1"/>
  <c r="B2064" i="1"/>
  <c r="B2065" i="1" s="1"/>
  <c r="B2066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B2046" i="1"/>
  <c r="B2047" i="1" s="1"/>
  <c r="B2048" i="1" s="1"/>
  <c r="B2049" i="1" s="1"/>
  <c r="B2050" i="1" s="1"/>
  <c r="B2051" i="1" s="1"/>
  <c r="C2044" i="1"/>
  <c r="C2045" i="1" s="1"/>
  <c r="C2042" i="1"/>
  <c r="C2043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B2020" i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C2018" i="1"/>
  <c r="C2019" i="1" s="1"/>
  <c r="C2016" i="1"/>
  <c r="C2017" i="1" s="1"/>
  <c r="B2016" i="1"/>
  <c r="B2017" i="1" s="1"/>
  <c r="B2018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B1996" i="1"/>
  <c r="B1997" i="1" s="1"/>
  <c r="B1998" i="1" s="1"/>
  <c r="B1999" i="1" s="1"/>
  <c r="C1992" i="1"/>
  <c r="C1993" i="1" s="1"/>
  <c r="C1994" i="1" s="1"/>
  <c r="C1995" i="1" s="1"/>
  <c r="C1990" i="1"/>
  <c r="C1988" i="1"/>
  <c r="C1989" i="1" s="1"/>
  <c r="B1988" i="1"/>
  <c r="B1989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B1978" i="1"/>
  <c r="B1979" i="1" s="1"/>
  <c r="B1980" i="1" s="1"/>
  <c r="B1981" i="1" s="1"/>
  <c r="B1982" i="1" s="1"/>
  <c r="B1983" i="1" s="1"/>
  <c r="B1984" i="1" s="1"/>
  <c r="B1985" i="1" s="1"/>
  <c r="B1986" i="1" s="1"/>
  <c r="C1974" i="1"/>
  <c r="C1975" i="1" s="1"/>
  <c r="C1976" i="1" s="1"/>
  <c r="C1977" i="1" s="1"/>
  <c r="C1970" i="1"/>
  <c r="C1971" i="1" s="1"/>
  <c r="C1972" i="1" s="1"/>
  <c r="C1973" i="1" s="1"/>
  <c r="B1970" i="1"/>
  <c r="B1971" i="1" s="1"/>
  <c r="B1972" i="1" s="1"/>
  <c r="B1973" i="1" s="1"/>
  <c r="B1974" i="1" s="1"/>
  <c r="B1975" i="1" s="1"/>
  <c r="B1976" i="1" s="1"/>
  <c r="C1966" i="1"/>
  <c r="C1967" i="1" s="1"/>
  <c r="C1968" i="1" s="1"/>
  <c r="C1969" i="1" s="1"/>
  <c r="C1964" i="1"/>
  <c r="C1960" i="1"/>
  <c r="C1961" i="1" s="1"/>
  <c r="C1962" i="1" s="1"/>
  <c r="C1963" i="1" s="1"/>
  <c r="B1960" i="1"/>
  <c r="B1961" i="1" s="1"/>
  <c r="B1962" i="1" s="1"/>
  <c r="B1963" i="1" s="1"/>
  <c r="C1954" i="1"/>
  <c r="C1955" i="1" s="1"/>
  <c r="C1956" i="1" s="1"/>
  <c r="C1957" i="1" s="1"/>
  <c r="C1958" i="1" s="1"/>
  <c r="C1959" i="1" s="1"/>
  <c r="B1954" i="1"/>
  <c r="B1955" i="1" s="1"/>
  <c r="B1956" i="1" s="1"/>
  <c r="B1957" i="1" s="1"/>
  <c r="B1958" i="1" s="1"/>
  <c r="C1952" i="1"/>
  <c r="C1953" i="1" s="1"/>
  <c r="B1952" i="1"/>
  <c r="C1950" i="1"/>
  <c r="C1951" i="1" s="1"/>
  <c r="C1944" i="1"/>
  <c r="C1945" i="1" s="1"/>
  <c r="C1946" i="1" s="1"/>
  <c r="C1947" i="1" s="1"/>
  <c r="C1948" i="1" s="1"/>
  <c r="B1944" i="1"/>
  <c r="B1945" i="1" s="1"/>
  <c r="B1946" i="1" s="1"/>
  <c r="B1947" i="1" s="1"/>
  <c r="C1942" i="1"/>
  <c r="C1943" i="1" s="1"/>
  <c r="C1934" i="1"/>
  <c r="C1935" i="1" s="1"/>
  <c r="C1936" i="1" s="1"/>
  <c r="C1937" i="1" s="1"/>
  <c r="C1938" i="1" s="1"/>
  <c r="C1939" i="1" s="1"/>
  <c r="C1940" i="1" s="1"/>
  <c r="B1934" i="1"/>
  <c r="B1935" i="1" s="1"/>
  <c r="B1936" i="1" s="1"/>
  <c r="B1937" i="1" s="1"/>
  <c r="B1938" i="1" s="1"/>
  <c r="B1939" i="1" s="1"/>
  <c r="C1932" i="1"/>
  <c r="C1933" i="1" s="1"/>
  <c r="C1924" i="1"/>
  <c r="C1925" i="1" s="1"/>
  <c r="C1926" i="1" s="1"/>
  <c r="C1927" i="1" s="1"/>
  <c r="C1928" i="1" s="1"/>
  <c r="C1929" i="1" s="1"/>
  <c r="C1930" i="1" s="1"/>
  <c r="C1931" i="1" s="1"/>
  <c r="B1924" i="1"/>
  <c r="B1925" i="1" s="1"/>
  <c r="B1926" i="1" s="1"/>
  <c r="B1927" i="1" s="1"/>
  <c r="B1928" i="1" s="1"/>
  <c r="B1929" i="1" s="1"/>
  <c r="B1930" i="1" s="1"/>
  <c r="B1931" i="1" s="1"/>
  <c r="B1932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B1912" i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C1908" i="1"/>
  <c r="C1909" i="1" s="1"/>
  <c r="C1910" i="1" s="1"/>
  <c r="C1911" i="1" s="1"/>
  <c r="C1906" i="1"/>
  <c r="C1907" i="1" s="1"/>
  <c r="B1906" i="1"/>
  <c r="B1907" i="1" s="1"/>
  <c r="B1908" i="1" s="1"/>
  <c r="B1909" i="1" s="1"/>
  <c r="B1910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92" i="1"/>
  <c r="C1888" i="1"/>
  <c r="C1889" i="1" s="1"/>
  <c r="C1890" i="1" s="1"/>
  <c r="C1891" i="1" s="1"/>
  <c r="B1888" i="1"/>
  <c r="B1889" i="1" s="1"/>
  <c r="B1890" i="1" s="1"/>
  <c r="B1891" i="1" s="1"/>
  <c r="C1880" i="1"/>
  <c r="C1881" i="1" s="1"/>
  <c r="C1882" i="1" s="1"/>
  <c r="C1883" i="1" s="1"/>
  <c r="C1884" i="1" s="1"/>
  <c r="C1885" i="1" s="1"/>
  <c r="C1886" i="1" s="1"/>
  <c r="C1887" i="1" s="1"/>
  <c r="C1878" i="1"/>
  <c r="C1876" i="1"/>
  <c r="C1874" i="1"/>
  <c r="C1875" i="1" s="1"/>
  <c r="B1874" i="1"/>
  <c r="B1875" i="1" s="1"/>
  <c r="C1870" i="1"/>
  <c r="C1871" i="1" s="1"/>
  <c r="C1872" i="1" s="1"/>
  <c r="C1873" i="1" s="1"/>
  <c r="B1870" i="1"/>
  <c r="B1871" i="1" s="1"/>
  <c r="B1872" i="1" s="1"/>
  <c r="C1864" i="1"/>
  <c r="C1865" i="1" s="1"/>
  <c r="C1866" i="1" s="1"/>
  <c r="C1867" i="1" s="1"/>
  <c r="C1868" i="1" s="1"/>
  <c r="C1869" i="1" s="1"/>
  <c r="C1862" i="1"/>
  <c r="C1863" i="1" s="1"/>
  <c r="B1862" i="1"/>
  <c r="B1863" i="1" s="1"/>
  <c r="B1864" i="1" s="1"/>
  <c r="B1865" i="1" s="1"/>
  <c r="B1866" i="1" s="1"/>
  <c r="B1867" i="1" s="1"/>
  <c r="B1868" i="1" s="1"/>
  <c r="C1856" i="1"/>
  <c r="C1857" i="1" s="1"/>
  <c r="C1858" i="1" s="1"/>
  <c r="C1859" i="1" s="1"/>
  <c r="C1860" i="1" s="1"/>
  <c r="C1861" i="1" s="1"/>
  <c r="C1854" i="1"/>
  <c r="C1855" i="1" s="1"/>
  <c r="B1854" i="1"/>
  <c r="B1855" i="1" s="1"/>
  <c r="B1856" i="1" s="1"/>
  <c r="B1857" i="1" s="1"/>
  <c r="B1858" i="1" s="1"/>
  <c r="B1859" i="1" s="1"/>
  <c r="B1860" i="1" s="1"/>
  <c r="C1850" i="1"/>
  <c r="C1851" i="1" s="1"/>
  <c r="C1852" i="1" s="1"/>
  <c r="C1853" i="1" s="1"/>
  <c r="B1850" i="1"/>
  <c r="B1851" i="1" s="1"/>
  <c r="B1852" i="1" s="1"/>
  <c r="C1848" i="1"/>
  <c r="C1849" i="1" s="1"/>
  <c r="B1848" i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B1828" i="1"/>
  <c r="B1829" i="1" s="1"/>
  <c r="B1830" i="1" s="1"/>
  <c r="B1831" i="1" s="1"/>
  <c r="C1826" i="1"/>
  <c r="C1827" i="1" s="1"/>
  <c r="C1824" i="1"/>
  <c r="C1822" i="1"/>
  <c r="C1816" i="1"/>
  <c r="C1817" i="1" s="1"/>
  <c r="C1818" i="1" s="1"/>
  <c r="C1819" i="1" s="1"/>
  <c r="C1820" i="1" s="1"/>
  <c r="B1816" i="1"/>
  <c r="B1817" i="1" s="1"/>
  <c r="B1818" i="1" s="1"/>
  <c r="B1819" i="1" s="1"/>
  <c r="C1806" i="1"/>
  <c r="C1807" i="1" s="1"/>
  <c r="C1808" i="1" s="1"/>
  <c r="C1809" i="1" s="1"/>
  <c r="C1810" i="1" s="1"/>
  <c r="C1811" i="1" s="1"/>
  <c r="C1812" i="1" s="1"/>
  <c r="C1813" i="1" s="1"/>
  <c r="C1814" i="1" s="1"/>
  <c r="C1815" i="1" s="1"/>
  <c r="C1804" i="1"/>
  <c r="C1805" i="1" s="1"/>
  <c r="B1804" i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C1798" i="1"/>
  <c r="C1799" i="1" s="1"/>
  <c r="C1800" i="1" s="1"/>
  <c r="C1801" i="1" s="1"/>
  <c r="C1802" i="1" s="1"/>
  <c r="C1803" i="1" s="1"/>
  <c r="C1796" i="1"/>
  <c r="C1797" i="1" s="1"/>
  <c r="C1792" i="1"/>
  <c r="C1793" i="1" s="1"/>
  <c r="C1794" i="1" s="1"/>
  <c r="C1790" i="1"/>
  <c r="C1791" i="1" s="1"/>
  <c r="C1782" i="1"/>
  <c r="C1783" i="1" s="1"/>
  <c r="C1784" i="1" s="1"/>
  <c r="C1785" i="1" s="1"/>
  <c r="C1786" i="1" s="1"/>
  <c r="C1787" i="1" s="1"/>
  <c r="C1788" i="1" s="1"/>
  <c r="B1782" i="1"/>
  <c r="B1783" i="1" s="1"/>
  <c r="B1784" i="1" s="1"/>
  <c r="B1785" i="1" s="1"/>
  <c r="B1786" i="1" s="1"/>
  <c r="B1787" i="1" s="1"/>
  <c r="C1780" i="1"/>
  <c r="C1781" i="1" s="1"/>
  <c r="B1780" i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B1770" i="1"/>
  <c r="B1771" i="1" s="1"/>
  <c r="B1772" i="1" s="1"/>
  <c r="B1773" i="1" s="1"/>
  <c r="B1774" i="1" s="1"/>
  <c r="B1775" i="1" s="1"/>
  <c r="B1776" i="1" s="1"/>
  <c r="B1777" i="1" s="1"/>
  <c r="B1778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B1756" i="1"/>
  <c r="B1757" i="1" s="1"/>
  <c r="B1758" i="1" s="1"/>
  <c r="B1759" i="1" s="1"/>
  <c r="C1754" i="1"/>
  <c r="C1755" i="1" s="1"/>
  <c r="B1754" i="1"/>
  <c r="C1752" i="1"/>
  <c r="C1753" i="1" s="1"/>
  <c r="B1752" i="1"/>
  <c r="C1740" i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38" i="1"/>
  <c r="C1739" i="1" s="1"/>
  <c r="B1738" i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C1732" i="1"/>
  <c r="C1733" i="1" s="1"/>
  <c r="C1734" i="1" s="1"/>
  <c r="C1735" i="1" s="1"/>
  <c r="C1736" i="1" s="1"/>
  <c r="C1737" i="1" s="1"/>
  <c r="C1730" i="1"/>
  <c r="C1731" i="1" s="1"/>
  <c r="C1726" i="1"/>
  <c r="C1727" i="1" s="1"/>
  <c r="C1728" i="1" s="1"/>
  <c r="C1724" i="1"/>
  <c r="C1722" i="1"/>
  <c r="C1720" i="1"/>
  <c r="C1718" i="1"/>
  <c r="C1716" i="1"/>
  <c r="C1714" i="1"/>
  <c r="C1712" i="1"/>
  <c r="C1713" i="1" s="1"/>
  <c r="B1712" i="1"/>
  <c r="B1713" i="1" s="1"/>
  <c r="C1706" i="1"/>
  <c r="C1707" i="1" s="1"/>
  <c r="C1708" i="1" s="1"/>
  <c r="C1709" i="1" s="1"/>
  <c r="C1710" i="1" s="1"/>
  <c r="C1711" i="1" s="1"/>
  <c r="B1706" i="1"/>
  <c r="B1707" i="1" s="1"/>
  <c r="B1708" i="1" s="1"/>
  <c r="B1709" i="1" s="1"/>
  <c r="B1710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90" i="1"/>
  <c r="C1691" i="1" s="1"/>
  <c r="C1692" i="1" s="1"/>
  <c r="C1682" i="1"/>
  <c r="C1683" i="1" s="1"/>
  <c r="C1684" i="1" s="1"/>
  <c r="C1685" i="1" s="1"/>
  <c r="C1686" i="1" s="1"/>
  <c r="C1687" i="1" s="1"/>
  <c r="C1688" i="1" s="1"/>
  <c r="C1689" i="1" s="1"/>
  <c r="C1672" i="1"/>
  <c r="C1673" i="1" s="1"/>
  <c r="C1674" i="1" s="1"/>
  <c r="C1675" i="1" s="1"/>
  <c r="C1676" i="1" s="1"/>
  <c r="C1677" i="1" s="1"/>
  <c r="C1678" i="1" s="1"/>
  <c r="C1679" i="1" s="1"/>
  <c r="C1680" i="1" s="1"/>
  <c r="C1670" i="1"/>
  <c r="C1671" i="1" s="1"/>
  <c r="C1666" i="1"/>
  <c r="C1667" i="1" s="1"/>
  <c r="C1668" i="1" s="1"/>
  <c r="B1666" i="1"/>
  <c r="B1667" i="1" s="1"/>
  <c r="C1664" i="1"/>
  <c r="C1665" i="1" s="1"/>
  <c r="B1664" i="1"/>
  <c r="C1658" i="1"/>
  <c r="C1659" i="1" s="1"/>
  <c r="C1660" i="1" s="1"/>
  <c r="C1661" i="1" s="1"/>
  <c r="C1662" i="1" s="1"/>
  <c r="C1663" i="1" s="1"/>
  <c r="C1656" i="1"/>
  <c r="C1654" i="1"/>
  <c r="C1650" i="1"/>
  <c r="C1651" i="1" s="1"/>
  <c r="C1652" i="1" s="1"/>
  <c r="C1653" i="1" s="1"/>
  <c r="C1648" i="1"/>
  <c r="C1646" i="1"/>
  <c r="C1644" i="1"/>
  <c r="C1642" i="1"/>
  <c r="C1643" i="1" s="1"/>
  <c r="C1640" i="1"/>
  <c r="C1638" i="1"/>
  <c r="C1636" i="1"/>
  <c r="C1632" i="1"/>
  <c r="C1633" i="1" s="1"/>
  <c r="C1634" i="1" s="1"/>
  <c r="B1632" i="1"/>
  <c r="B1633" i="1" s="1"/>
  <c r="C1628" i="1"/>
  <c r="C1629" i="1" s="1"/>
  <c r="C1630" i="1" s="1"/>
  <c r="C1631" i="1" s="1"/>
  <c r="B1628" i="1"/>
  <c r="B1629" i="1" s="1"/>
  <c r="B1630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B1616" i="1"/>
  <c r="B1617" i="1" s="1"/>
  <c r="B1618" i="1" s="1"/>
  <c r="B1619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4" i="1"/>
  <c r="C1592" i="1"/>
  <c r="C1593" i="1" s="1"/>
  <c r="B1592" i="1"/>
  <c r="B1593" i="1" s="1"/>
  <c r="C1590" i="1"/>
  <c r="C1591" i="1" s="1"/>
  <c r="B1590" i="1"/>
  <c r="C1584" i="1"/>
  <c r="C1585" i="1" s="1"/>
  <c r="C1586" i="1" s="1"/>
  <c r="C1587" i="1" s="1"/>
  <c r="C1588" i="1" s="1"/>
  <c r="C1589" i="1" s="1"/>
  <c r="C1580" i="1"/>
  <c r="C1581" i="1" s="1"/>
  <c r="C1582" i="1" s="1"/>
  <c r="C1578" i="1"/>
  <c r="C1576" i="1"/>
  <c r="C1577" i="1" s="1"/>
  <c r="C1572" i="1"/>
  <c r="C1573" i="1" s="1"/>
  <c r="C1574" i="1" s="1"/>
  <c r="C1570" i="1"/>
  <c r="C1571" i="1" s="1"/>
  <c r="B1570" i="1"/>
  <c r="B1571" i="1" s="1"/>
  <c r="B1572" i="1" s="1"/>
  <c r="B1573" i="1" s="1"/>
  <c r="C1566" i="1"/>
  <c r="C1567" i="1" s="1"/>
  <c r="C1568" i="1" s="1"/>
  <c r="C1569" i="1" s="1"/>
  <c r="B1566" i="1"/>
  <c r="B1567" i="1" s="1"/>
  <c r="B1568" i="1" s="1"/>
  <c r="C1564" i="1"/>
  <c r="C1565" i="1" s="1"/>
  <c r="B1564" i="1"/>
  <c r="C1562" i="1"/>
  <c r="C1563" i="1" s="1"/>
  <c r="B1562" i="1"/>
  <c r="C1560" i="1"/>
  <c r="C1561" i="1" s="1"/>
  <c r="B1560" i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B1538" i="1"/>
  <c r="B1539" i="1" s="1"/>
  <c r="B1540" i="1" s="1"/>
  <c r="B1541" i="1" s="1"/>
  <c r="C1536" i="1"/>
  <c r="C1537" i="1" s="1"/>
  <c r="B1536" i="1"/>
  <c r="C1534" i="1"/>
  <c r="C1535" i="1" s="1"/>
  <c r="C1532" i="1"/>
  <c r="C1528" i="1"/>
  <c r="C1529" i="1" s="1"/>
  <c r="C1530" i="1" s="1"/>
  <c r="B1528" i="1"/>
  <c r="B1529" i="1" s="1"/>
  <c r="C1520" i="1"/>
  <c r="C1521" i="1" s="1"/>
  <c r="C1522" i="1" s="1"/>
  <c r="C1523" i="1" s="1"/>
  <c r="C1524" i="1" s="1"/>
  <c r="C1525" i="1" s="1"/>
  <c r="C1526" i="1" s="1"/>
  <c r="C1527" i="1" s="1"/>
  <c r="C1516" i="1"/>
  <c r="C1517" i="1" s="1"/>
  <c r="C1518" i="1" s="1"/>
  <c r="C1519" i="1" s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C1514" i="1"/>
  <c r="C1515" i="1" s="1"/>
  <c r="B1514" i="1"/>
  <c r="C1510" i="1"/>
  <c r="C1511" i="1" s="1"/>
  <c r="C1512" i="1" s="1"/>
  <c r="C1513" i="1" s="1"/>
  <c r="C1506" i="1"/>
  <c r="C1507" i="1" s="1"/>
  <c r="C1508" i="1" s="1"/>
  <c r="B1506" i="1"/>
  <c r="B1507" i="1" s="1"/>
  <c r="C1504" i="1"/>
  <c r="C1505" i="1" s="1"/>
  <c r="C1502" i="1"/>
  <c r="C1496" i="1"/>
  <c r="C1497" i="1" s="1"/>
  <c r="C1498" i="1" s="1"/>
  <c r="C1499" i="1" s="1"/>
  <c r="C1500" i="1" s="1"/>
  <c r="B1496" i="1"/>
  <c r="B1497" i="1" s="1"/>
  <c r="B1498" i="1" s="1"/>
  <c r="B1499" i="1" s="1"/>
  <c r="C1494" i="1"/>
  <c r="C1495" i="1" s="1"/>
  <c r="C1484" i="1"/>
  <c r="C1485" i="1" s="1"/>
  <c r="C1486" i="1" s="1"/>
  <c r="C1487" i="1" s="1"/>
  <c r="C1488" i="1" s="1"/>
  <c r="C1489" i="1" s="1"/>
  <c r="C1490" i="1" s="1"/>
  <c r="C1491" i="1" s="1"/>
  <c r="C1492" i="1" s="1"/>
  <c r="C1482" i="1"/>
  <c r="C1483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B1460" i="1"/>
  <c r="B1461" i="1" s="1"/>
  <c r="B1462" i="1" s="1"/>
  <c r="B1463" i="1" s="1"/>
  <c r="B1464" i="1" s="1"/>
  <c r="B1465" i="1" s="1"/>
  <c r="B1466" i="1" s="1"/>
  <c r="B1467" i="1" s="1"/>
  <c r="C1456" i="1"/>
  <c r="C1457" i="1" s="1"/>
  <c r="C1458" i="1" s="1"/>
  <c r="C1459" i="1" s="1"/>
  <c r="C1454" i="1"/>
  <c r="C1452" i="1"/>
  <c r="C1453" i="1" s="1"/>
  <c r="B1452" i="1"/>
  <c r="B1453" i="1" s="1"/>
  <c r="C1450" i="1"/>
  <c r="C1451" i="1" s="1"/>
  <c r="B1450" i="1"/>
  <c r="C1448" i="1"/>
  <c r="C1449" i="1" s="1"/>
  <c r="B1448" i="1"/>
  <c r="C1446" i="1"/>
  <c r="C1447" i="1" s="1"/>
  <c r="B1446" i="1"/>
  <c r="C1440" i="1"/>
  <c r="C1441" i="1" s="1"/>
  <c r="C1442" i="1" s="1"/>
  <c r="C1443" i="1" s="1"/>
  <c r="C1444" i="1" s="1"/>
  <c r="C1445" i="1" s="1"/>
  <c r="C1436" i="1"/>
  <c r="C1437" i="1" s="1"/>
  <c r="C1438" i="1" s="1"/>
  <c r="B1436" i="1"/>
  <c r="B1437" i="1" s="1"/>
  <c r="C1428" i="1"/>
  <c r="C1429" i="1" s="1"/>
  <c r="C1430" i="1" s="1"/>
  <c r="C1431" i="1" s="1"/>
  <c r="C1432" i="1" s="1"/>
  <c r="C1433" i="1" s="1"/>
  <c r="C1434" i="1" s="1"/>
  <c r="C1435" i="1" s="1"/>
  <c r="C1426" i="1"/>
  <c r="C1427" i="1" s="1"/>
  <c r="B1426" i="1"/>
  <c r="B1427" i="1" s="1"/>
  <c r="B1428" i="1" s="1"/>
  <c r="B1429" i="1" s="1"/>
  <c r="B1430" i="1" s="1"/>
  <c r="B1431" i="1" s="1"/>
  <c r="B1432" i="1" s="1"/>
  <c r="B1433" i="1" s="1"/>
  <c r="B1434" i="1" s="1"/>
  <c r="C1422" i="1"/>
  <c r="C1423" i="1" s="1"/>
  <c r="C1424" i="1" s="1"/>
  <c r="C1425" i="1" s="1"/>
  <c r="C1418" i="1"/>
  <c r="C1419" i="1" s="1"/>
  <c r="C1420" i="1" s="1"/>
  <c r="B1418" i="1"/>
  <c r="B1419" i="1" s="1"/>
  <c r="C1416" i="1"/>
  <c r="C1417" i="1" s="1"/>
  <c r="B1416" i="1"/>
  <c r="C1414" i="1"/>
  <c r="C1415" i="1" s="1"/>
  <c r="B1414" i="1"/>
  <c r="C1412" i="1"/>
  <c r="C1413" i="1" s="1"/>
  <c r="B1412" i="1"/>
  <c r="C1410" i="1"/>
  <c r="C1411" i="1" s="1"/>
  <c r="B1410" i="1"/>
  <c r="C1408" i="1"/>
  <c r="C1409" i="1" s="1"/>
  <c r="B1408" i="1"/>
  <c r="C1406" i="1"/>
  <c r="C1407" i="1" s="1"/>
  <c r="C1404" i="1"/>
  <c r="C1402" i="1"/>
  <c r="C1400" i="1"/>
  <c r="C1398" i="1"/>
  <c r="C1399" i="1" s="1"/>
  <c r="C1394" i="1"/>
  <c r="C1395" i="1" s="1"/>
  <c r="C1396" i="1" s="1"/>
  <c r="B1394" i="1"/>
  <c r="B1395" i="1" s="1"/>
  <c r="C1392" i="1"/>
  <c r="C1393" i="1" s="1"/>
  <c r="B1392" i="1"/>
  <c r="C1386" i="1"/>
  <c r="C1387" i="1" s="1"/>
  <c r="C1388" i="1" s="1"/>
  <c r="C1389" i="1" s="1"/>
  <c r="C1390" i="1" s="1"/>
  <c r="C1391" i="1" s="1"/>
  <c r="C1384" i="1"/>
  <c r="C1385" i="1" s="1"/>
  <c r="B1384" i="1"/>
  <c r="B1385" i="1" s="1"/>
  <c r="B1386" i="1" s="1"/>
  <c r="B1387" i="1" s="1"/>
  <c r="B1388" i="1" s="1"/>
  <c r="B1389" i="1" s="1"/>
  <c r="B1390" i="1" s="1"/>
  <c r="C1378" i="1"/>
  <c r="C1379" i="1" s="1"/>
  <c r="C1380" i="1" s="1"/>
  <c r="C1381" i="1" s="1"/>
  <c r="C1382" i="1" s="1"/>
  <c r="C1383" i="1" s="1"/>
  <c r="C1376" i="1"/>
  <c r="C1377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B1360" i="1"/>
  <c r="B1361" i="1" s="1"/>
  <c r="C1358" i="1"/>
  <c r="C1359" i="1" s="1"/>
  <c r="C1354" i="1"/>
  <c r="C1355" i="1" s="1"/>
  <c r="C1356" i="1" s="1"/>
  <c r="C1357" i="1" s="1"/>
  <c r="C1352" i="1"/>
  <c r="C1350" i="1"/>
  <c r="C1351" i="1" s="1"/>
  <c r="B1350" i="1"/>
  <c r="B1351" i="1" s="1"/>
  <c r="C1346" i="1"/>
  <c r="C1347" i="1" s="1"/>
  <c r="C1348" i="1" s="1"/>
  <c r="C1349" i="1" s="1"/>
  <c r="B1346" i="1"/>
  <c r="B1347" i="1" s="1"/>
  <c r="B1348" i="1" s="1"/>
  <c r="C1344" i="1"/>
  <c r="C1345" i="1" s="1"/>
  <c r="B1344" i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B1322" i="1"/>
  <c r="B1323" i="1" s="1"/>
  <c r="B1324" i="1" s="1"/>
  <c r="B1325" i="1" s="1"/>
  <c r="B1326" i="1" s="1"/>
  <c r="B1327" i="1" s="1"/>
  <c r="B1328" i="1" s="1"/>
  <c r="B1329" i="1" s="1"/>
  <c r="B1330" i="1" s="1"/>
  <c r="B1331" i="1" s="1"/>
  <c r="C1320" i="1"/>
  <c r="C1321" i="1" s="1"/>
  <c r="B1320" i="1"/>
  <c r="C1318" i="1"/>
  <c r="C1319" i="1" s="1"/>
  <c r="B1318" i="1"/>
  <c r="C1316" i="1"/>
  <c r="C1317" i="1" s="1"/>
  <c r="B1316" i="1"/>
  <c r="C1314" i="1"/>
  <c r="C1315" i="1" s="1"/>
  <c r="B1314" i="1"/>
  <c r="C1312" i="1"/>
  <c r="C1313" i="1" s="1"/>
  <c r="B1312" i="1"/>
  <c r="C1308" i="1"/>
  <c r="C1309" i="1" s="1"/>
  <c r="C1310" i="1" s="1"/>
  <c r="C1311" i="1" s="1"/>
  <c r="B1308" i="1"/>
  <c r="B1309" i="1" s="1"/>
  <c r="B1310" i="1" s="1"/>
  <c r="C1306" i="1"/>
  <c r="C1307" i="1" s="1"/>
  <c r="B1306" i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B1288" i="1"/>
  <c r="B1289" i="1" s="1"/>
  <c r="B1290" i="1" s="1"/>
  <c r="B1291" i="1" s="1"/>
  <c r="B1292" i="1" s="1"/>
  <c r="B1293" i="1" s="1"/>
  <c r="B1294" i="1" s="1"/>
  <c r="B1295" i="1" s="1"/>
  <c r="C1286" i="1"/>
  <c r="C1287" i="1" s="1"/>
  <c r="B1286" i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4" i="1"/>
  <c r="C1272" i="1"/>
  <c r="C1273" i="1" s="1"/>
  <c r="B1272" i="1"/>
  <c r="B1273" i="1" s="1"/>
  <c r="C1268" i="1"/>
  <c r="C1269" i="1" s="1"/>
  <c r="C1270" i="1" s="1"/>
  <c r="C1271" i="1" s="1"/>
  <c r="C1264" i="1"/>
  <c r="C1265" i="1" s="1"/>
  <c r="C1266" i="1" s="1"/>
  <c r="C1262" i="1"/>
  <c r="C1260" i="1"/>
  <c r="C1261" i="1" s="1"/>
  <c r="C1256" i="1"/>
  <c r="C1257" i="1" s="1"/>
  <c r="C1258" i="1" s="1"/>
  <c r="C1254" i="1"/>
  <c r="C1252" i="1"/>
  <c r="C1250" i="1"/>
  <c r="C1251" i="1" s="1"/>
  <c r="C1246" i="1"/>
  <c r="C1247" i="1" s="1"/>
  <c r="C1248" i="1" s="1"/>
  <c r="C1240" i="1"/>
  <c r="C1241" i="1" s="1"/>
  <c r="C1242" i="1" s="1"/>
  <c r="C1243" i="1" s="1"/>
  <c r="C1244" i="1" s="1"/>
  <c r="B1240" i="1"/>
  <c r="B1241" i="1" s="1"/>
  <c r="B1242" i="1" s="1"/>
  <c r="B1243" i="1" s="1"/>
  <c r="C1190" i="1"/>
  <c r="C1191" i="1" s="1"/>
  <c r="C1192" i="1" s="1"/>
  <c r="B1190" i="1"/>
  <c r="B1191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B1180" i="1"/>
  <c r="B1181" i="1" s="1"/>
  <c r="B1182" i="1" s="1"/>
  <c r="B1183" i="1" s="1"/>
  <c r="B1184" i="1" s="1"/>
  <c r="B1185" i="1" s="1"/>
  <c r="B1186" i="1" s="1"/>
  <c r="B1187" i="1" s="1"/>
  <c r="B1188" i="1" s="1"/>
  <c r="C1178" i="1"/>
  <c r="C1179" i="1" s="1"/>
  <c r="B1178" i="1"/>
  <c r="C1176" i="1"/>
  <c r="C1177" i="1" s="1"/>
  <c r="B1176" i="1"/>
  <c r="C1174" i="1"/>
  <c r="C1175" i="1" s="1"/>
  <c r="B1174" i="1"/>
  <c r="C1172" i="1"/>
  <c r="C1173" i="1" s="1"/>
  <c r="B1172" i="1"/>
  <c r="C1170" i="1"/>
  <c r="C1171" i="1" s="1"/>
  <c r="B1170" i="1"/>
  <c r="C1154" i="1"/>
  <c r="C1155" i="1" s="1"/>
  <c r="C1156" i="1" s="1"/>
  <c r="C1157" i="1" s="1"/>
  <c r="C1158" i="1" s="1"/>
  <c r="B1154" i="1"/>
  <c r="B1155" i="1" s="1"/>
  <c r="B1156" i="1" s="1"/>
  <c r="B1157" i="1" s="1"/>
  <c r="C1136" i="1"/>
  <c r="C1137" i="1" s="1"/>
  <c r="C1138" i="1" s="1"/>
  <c r="C1139" i="1" s="1"/>
  <c r="C1140" i="1" s="1"/>
  <c r="B1136" i="1"/>
  <c r="B1137" i="1" s="1"/>
  <c r="B1138" i="1" s="1"/>
  <c r="B1139" i="1" s="1"/>
  <c r="C1134" i="1"/>
  <c r="C1135" i="1" s="1"/>
  <c r="B1134" i="1"/>
  <c r="C1132" i="1"/>
  <c r="C1133" i="1" s="1"/>
  <c r="B1132" i="1"/>
  <c r="C1130" i="1"/>
  <c r="C1131" i="1" s="1"/>
  <c r="B1130" i="1"/>
  <c r="C1128" i="1"/>
  <c r="C1129" i="1" s="1"/>
  <c r="B1128" i="1"/>
  <c r="C1126" i="1"/>
  <c r="C1127" i="1" s="1"/>
  <c r="B1126" i="1"/>
  <c r="C1116" i="1"/>
  <c r="C1117" i="1" s="1"/>
  <c r="C1118" i="1" s="1"/>
  <c r="C1119" i="1" s="1"/>
  <c r="C1120" i="1" s="1"/>
  <c r="C1121" i="1" s="1"/>
  <c r="C1122" i="1" s="1"/>
  <c r="B1116" i="1"/>
  <c r="B1117" i="1" s="1"/>
  <c r="B1118" i="1" s="1"/>
  <c r="B1119" i="1" s="1"/>
  <c r="B1120" i="1" s="1"/>
  <c r="B1121" i="1" s="1"/>
  <c r="C1094" i="1"/>
  <c r="C1095" i="1" s="1"/>
  <c r="C1096" i="1" s="1"/>
  <c r="C1097" i="1" s="1"/>
  <c r="C1098" i="1" s="1"/>
  <c r="C1099" i="1" s="1"/>
  <c r="C1100" i="1" s="1"/>
  <c r="B1094" i="1"/>
  <c r="B1095" i="1" s="1"/>
  <c r="B1096" i="1" s="1"/>
  <c r="B1097" i="1" s="1"/>
  <c r="B1098" i="1" s="1"/>
  <c r="B1099" i="1" s="1"/>
  <c r="C1092" i="1"/>
  <c r="C1093" i="1" s="1"/>
  <c r="B1092" i="1"/>
  <c r="C1090" i="1"/>
  <c r="C1091" i="1" s="1"/>
  <c r="B1090" i="1"/>
  <c r="C1086" i="1"/>
  <c r="C1087" i="1" s="1"/>
  <c r="C1088" i="1" s="1"/>
  <c r="C1089" i="1" s="1"/>
  <c r="B1086" i="1"/>
  <c r="B1087" i="1" s="1"/>
  <c r="B1088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B1076" i="1"/>
  <c r="B1077" i="1" s="1"/>
  <c r="B1078" i="1" s="1"/>
  <c r="B1079" i="1" s="1"/>
  <c r="B1080" i="1" s="1"/>
  <c r="B1081" i="1" s="1"/>
  <c r="B1082" i="1" s="1"/>
  <c r="B1083" i="1" s="1"/>
  <c r="B1084" i="1" s="1"/>
  <c r="C1072" i="1"/>
  <c r="C1073" i="1" s="1"/>
  <c r="C1074" i="1" s="1"/>
  <c r="C1075" i="1" s="1"/>
  <c r="B1072" i="1"/>
  <c r="B1073" i="1" s="1"/>
  <c r="B1074" i="1" s="1"/>
  <c r="C1068" i="1"/>
  <c r="C1069" i="1" s="1"/>
  <c r="C1070" i="1" s="1"/>
  <c r="C1071" i="1" s="1"/>
  <c r="B1068" i="1"/>
  <c r="B1069" i="1" s="1"/>
  <c r="B1070" i="1" s="1"/>
  <c r="C1054" i="1"/>
  <c r="C1055" i="1" s="1"/>
  <c r="C1056" i="1" s="1"/>
  <c r="B1054" i="1"/>
  <c r="B1055" i="1" s="1"/>
  <c r="C1052" i="1"/>
  <c r="C1053" i="1" s="1"/>
  <c r="B1052" i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B1040" i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C1016" i="1"/>
  <c r="C1017" i="1" s="1"/>
  <c r="C1018" i="1" s="1"/>
  <c r="B1016" i="1"/>
  <c r="B1017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B994" i="1"/>
  <c r="B995" i="1" s="1"/>
  <c r="B996" i="1" s="1"/>
  <c r="B997" i="1" s="1"/>
  <c r="B998" i="1" s="1"/>
  <c r="B999" i="1" s="1"/>
  <c r="B1000" i="1" s="1"/>
  <c r="B1001" i="1" s="1"/>
  <c r="B1002" i="1" s="1"/>
  <c r="B1003" i="1" s="1"/>
  <c r="C990" i="1"/>
  <c r="C991" i="1" s="1"/>
  <c r="C992" i="1" s="1"/>
  <c r="C993" i="1" s="1"/>
  <c r="B990" i="1"/>
  <c r="B991" i="1" s="1"/>
  <c r="B992" i="1" s="1"/>
  <c r="C984" i="1"/>
  <c r="C985" i="1" s="1"/>
  <c r="C986" i="1" s="1"/>
  <c r="B984" i="1"/>
  <c r="B985" i="1" s="1"/>
  <c r="C980" i="1"/>
  <c r="C981" i="1" s="1"/>
  <c r="C982" i="1" s="1"/>
  <c r="C983" i="1" s="1"/>
  <c r="B980" i="1"/>
  <c r="B981" i="1" s="1"/>
  <c r="B982" i="1" s="1"/>
  <c r="C976" i="1"/>
  <c r="C977" i="1" s="1"/>
  <c r="C978" i="1" s="1"/>
  <c r="C979" i="1" s="1"/>
  <c r="B976" i="1"/>
  <c r="B977" i="1" s="1"/>
  <c r="B978" i="1" s="1"/>
  <c r="C974" i="1"/>
  <c r="C975" i="1" s="1"/>
  <c r="B974" i="1"/>
  <c r="C966" i="1"/>
  <c r="C967" i="1" s="1"/>
  <c r="C968" i="1" s="1"/>
  <c r="C969" i="1" s="1"/>
  <c r="C970" i="1" s="1"/>
  <c r="C971" i="1" s="1"/>
  <c r="C972" i="1" s="1"/>
  <c r="C973" i="1" s="1"/>
  <c r="B966" i="1"/>
  <c r="B967" i="1" s="1"/>
  <c r="B968" i="1" s="1"/>
  <c r="B969" i="1" s="1"/>
  <c r="B970" i="1" s="1"/>
  <c r="B971" i="1" s="1"/>
  <c r="B972" i="1" s="1"/>
  <c r="C952" i="1"/>
  <c r="C953" i="1" s="1"/>
  <c r="C954" i="1" s="1"/>
  <c r="B952" i="1"/>
  <c r="B953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B922" i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C920" i="1"/>
  <c r="C921" i="1" s="1"/>
  <c r="B920" i="1"/>
  <c r="C900" i="1"/>
  <c r="C901" i="1" s="1"/>
  <c r="C902" i="1" s="1"/>
  <c r="B900" i="1"/>
  <c r="B901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B882" i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B864" i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C842" i="1"/>
  <c r="C843" i="1" s="1"/>
  <c r="C844" i="1" s="1"/>
  <c r="C845" i="1" s="1"/>
  <c r="C846" i="1" s="1"/>
  <c r="C847" i="1" s="1"/>
  <c r="C848" i="1" s="1"/>
  <c r="B842" i="1"/>
  <c r="B843" i="1" s="1"/>
  <c r="B844" i="1" s="1"/>
  <c r="B845" i="1" s="1"/>
  <c r="B846" i="1" s="1"/>
  <c r="B847" i="1" s="1"/>
  <c r="C834" i="1"/>
  <c r="C835" i="1" s="1"/>
  <c r="C836" i="1" s="1"/>
  <c r="C837" i="1" s="1"/>
  <c r="C838" i="1" s="1"/>
  <c r="C839" i="1" s="1"/>
  <c r="C840" i="1" s="1"/>
  <c r="C841" i="1" s="1"/>
  <c r="B834" i="1"/>
  <c r="B835" i="1" s="1"/>
  <c r="B836" i="1" s="1"/>
  <c r="B837" i="1" s="1"/>
  <c r="B838" i="1" s="1"/>
  <c r="B839" i="1" s="1"/>
  <c r="B840" i="1" s="1"/>
  <c r="C832" i="1"/>
  <c r="C833" i="1" s="1"/>
  <c r="B832" i="1"/>
  <c r="C830" i="1"/>
  <c r="C831" i="1" s="1"/>
  <c r="B830" i="1"/>
  <c r="C824" i="1"/>
  <c r="C825" i="1" s="1"/>
  <c r="C826" i="1" s="1"/>
  <c r="C827" i="1" s="1"/>
  <c r="C828" i="1" s="1"/>
  <c r="C829" i="1" s="1"/>
  <c r="B824" i="1"/>
  <c r="B825" i="1" s="1"/>
  <c r="B826" i="1" s="1"/>
  <c r="B827" i="1" s="1"/>
  <c r="B828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B808" i="1"/>
  <c r="B809" i="1" s="1"/>
  <c r="B810" i="1" s="1"/>
  <c r="B811" i="1" s="1"/>
  <c r="B812" i="1" s="1"/>
  <c r="B813" i="1" s="1"/>
  <c r="B814" i="1" s="1"/>
  <c r="B815" i="1" s="1"/>
  <c r="B816" i="1" s="1"/>
  <c r="B817" i="1" s="1"/>
  <c r="C802" i="1"/>
  <c r="C803" i="1" s="1"/>
  <c r="C804" i="1" s="1"/>
  <c r="C805" i="1" s="1"/>
  <c r="C806" i="1" s="1"/>
  <c r="C807" i="1" s="1"/>
  <c r="B802" i="1"/>
  <c r="B803" i="1" s="1"/>
  <c r="B804" i="1" s="1"/>
  <c r="B805" i="1" s="1"/>
  <c r="B806" i="1" s="1"/>
  <c r="C794" i="1"/>
  <c r="C795" i="1" s="1"/>
  <c r="C796" i="1" s="1"/>
  <c r="C797" i="1" s="1"/>
  <c r="C798" i="1" s="1"/>
  <c r="B794" i="1"/>
  <c r="B795" i="1" s="1"/>
  <c r="B796" i="1" s="1"/>
  <c r="B797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B782" i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C780" i="1"/>
  <c r="C781" i="1" s="1"/>
  <c r="B780" i="1"/>
  <c r="C778" i="1"/>
  <c r="C779" i="1" s="1"/>
  <c r="B778" i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66" i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C762" i="1"/>
  <c r="C763" i="1" s="1"/>
  <c r="C764" i="1" s="1"/>
  <c r="C765" i="1" s="1"/>
  <c r="B762" i="1"/>
  <c r="B763" i="1" s="1"/>
  <c r="B764" i="1" s="1"/>
  <c r="C754" i="1"/>
  <c r="C755" i="1" s="1"/>
  <c r="C756" i="1" s="1"/>
  <c r="B754" i="1"/>
  <c r="B755" i="1" s="1"/>
  <c r="C752" i="1"/>
  <c r="C753" i="1" s="1"/>
  <c r="B752" i="1"/>
  <c r="C744" i="1"/>
  <c r="C745" i="1" s="1"/>
  <c r="C746" i="1" s="1"/>
  <c r="C747" i="1" s="1"/>
  <c r="C748" i="1" s="1"/>
  <c r="C749" i="1" s="1"/>
  <c r="C750" i="1" s="1"/>
  <c r="C751" i="1" s="1"/>
  <c r="B744" i="1"/>
  <c r="B745" i="1" s="1"/>
  <c r="B746" i="1" s="1"/>
  <c r="B747" i="1" s="1"/>
  <c r="B748" i="1" s="1"/>
  <c r="B749" i="1" s="1"/>
  <c r="B750" i="1" s="1"/>
  <c r="C742" i="1"/>
  <c r="C743" i="1" s="1"/>
  <c r="B742" i="1"/>
  <c r="C736" i="1"/>
  <c r="C737" i="1" s="1"/>
  <c r="C738" i="1" s="1"/>
  <c r="C739" i="1" s="1"/>
  <c r="C740" i="1" s="1"/>
  <c r="C741" i="1" s="1"/>
  <c r="B736" i="1"/>
  <c r="B737" i="1" s="1"/>
  <c r="B738" i="1" s="1"/>
  <c r="B739" i="1" s="1"/>
  <c r="B740" i="1" s="1"/>
  <c r="C732" i="1"/>
  <c r="C733" i="1" s="1"/>
  <c r="C734" i="1" s="1"/>
  <c r="C735" i="1" s="1"/>
  <c r="B732" i="1"/>
  <c r="B733" i="1" s="1"/>
  <c r="B734" i="1" s="1"/>
  <c r="C730" i="1"/>
  <c r="C731" i="1" s="1"/>
  <c r="B730" i="1"/>
  <c r="C728" i="1"/>
  <c r="C729" i="1" s="1"/>
  <c r="B728" i="1"/>
  <c r="C704" i="1"/>
  <c r="C705" i="1" s="1"/>
  <c r="C706" i="1" s="1"/>
  <c r="C707" i="1" s="1"/>
  <c r="C708" i="1" s="1"/>
  <c r="C709" i="1" s="1"/>
  <c r="C710" i="1" s="1"/>
  <c r="C711" i="1" s="1"/>
  <c r="C712" i="1" s="1"/>
  <c r="B704" i="1"/>
  <c r="B705" i="1" s="1"/>
  <c r="B706" i="1" s="1"/>
  <c r="B707" i="1" s="1"/>
  <c r="B708" i="1" s="1"/>
  <c r="B709" i="1" s="1"/>
  <c r="B710" i="1" s="1"/>
  <c r="B711" i="1" s="1"/>
  <c r="C674" i="1"/>
  <c r="C675" i="1" s="1"/>
  <c r="C676" i="1" s="1"/>
  <c r="C677" i="1" s="1"/>
  <c r="C678" i="1" s="1"/>
  <c r="B674" i="1"/>
  <c r="B675" i="1" s="1"/>
  <c r="B676" i="1" s="1"/>
  <c r="B677" i="1" s="1"/>
  <c r="C672" i="1"/>
  <c r="C673" i="1" s="1"/>
  <c r="B672" i="1"/>
  <c r="C670" i="1"/>
  <c r="C671" i="1" s="1"/>
  <c r="B670" i="1"/>
  <c r="C668" i="1"/>
  <c r="C669" i="1" s="1"/>
  <c r="B668" i="1"/>
  <c r="C660" i="1"/>
  <c r="C661" i="1" s="1"/>
  <c r="C662" i="1" s="1"/>
  <c r="C663" i="1" s="1"/>
  <c r="C664" i="1" s="1"/>
  <c r="B660" i="1"/>
  <c r="B661" i="1" s="1"/>
  <c r="B662" i="1" s="1"/>
  <c r="B663" i="1" s="1"/>
  <c r="C658" i="1"/>
  <c r="C659" i="1" s="1"/>
  <c r="B658" i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B642" i="1"/>
  <c r="B643" i="1" s="1"/>
  <c r="B644" i="1" s="1"/>
  <c r="B645" i="1" s="1"/>
  <c r="B646" i="1" s="1"/>
  <c r="B647" i="1" s="1"/>
  <c r="B648" i="1" s="1"/>
  <c r="B649" i="1" s="1"/>
  <c r="B650" i="1" s="1"/>
  <c r="B651" i="1" s="1"/>
  <c r="C632" i="1"/>
  <c r="C633" i="1" s="1"/>
  <c r="C634" i="1" s="1"/>
  <c r="B632" i="1"/>
  <c r="B633" i="1" s="1"/>
  <c r="C624" i="1"/>
  <c r="C625" i="1" s="1"/>
  <c r="C626" i="1" s="1"/>
  <c r="C627" i="1" s="1"/>
  <c r="C628" i="1" s="1"/>
  <c r="C629" i="1" s="1"/>
  <c r="C630" i="1" s="1"/>
  <c r="C631" i="1" s="1"/>
  <c r="B624" i="1"/>
  <c r="B625" i="1" s="1"/>
  <c r="B626" i="1" s="1"/>
  <c r="B627" i="1" s="1"/>
  <c r="B628" i="1" s="1"/>
  <c r="B629" i="1" s="1"/>
  <c r="B630" i="1" s="1"/>
  <c r="C606" i="1"/>
  <c r="C607" i="1" s="1"/>
  <c r="C608" i="1" s="1"/>
  <c r="C609" i="1" s="1"/>
  <c r="C610" i="1" s="1"/>
  <c r="C611" i="1" s="1"/>
  <c r="C612" i="1" s="1"/>
  <c r="B606" i="1"/>
  <c r="B607" i="1" s="1"/>
  <c r="B608" i="1" s="1"/>
  <c r="B609" i="1" s="1"/>
  <c r="B610" i="1" s="1"/>
  <c r="B611" i="1" s="1"/>
  <c r="C590" i="1"/>
  <c r="C591" i="1" s="1"/>
  <c r="C592" i="1" s="1"/>
  <c r="B590" i="1"/>
  <c r="B591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B580" i="1"/>
  <c r="B581" i="1" s="1"/>
  <c r="B582" i="1" s="1"/>
  <c r="B583" i="1" s="1"/>
  <c r="B584" i="1" s="1"/>
  <c r="B585" i="1" s="1"/>
  <c r="B586" i="1" s="1"/>
  <c r="B587" i="1" s="1"/>
  <c r="B588" i="1" s="1"/>
  <c r="C564" i="1"/>
  <c r="C565" i="1" s="1"/>
  <c r="C566" i="1" s="1"/>
  <c r="B564" i="1"/>
  <c r="B565" i="1" s="1"/>
  <c r="C544" i="1"/>
  <c r="C545" i="1" s="1"/>
  <c r="C546" i="1" s="1"/>
  <c r="C547" i="1" s="1"/>
  <c r="C548" i="1" s="1"/>
  <c r="B544" i="1"/>
  <c r="B545" i="1" s="1"/>
  <c r="B546" i="1" s="1"/>
  <c r="B547" i="1" s="1"/>
  <c r="C536" i="1"/>
  <c r="C537" i="1" s="1"/>
  <c r="C538" i="1" s="1"/>
  <c r="C539" i="1" s="1"/>
  <c r="C540" i="1" s="1"/>
  <c r="C541" i="1" s="1"/>
  <c r="C542" i="1" s="1"/>
  <c r="C543" i="1" s="1"/>
  <c r="B536" i="1"/>
  <c r="B537" i="1" s="1"/>
  <c r="B538" i="1" s="1"/>
  <c r="B539" i="1" s="1"/>
  <c r="B540" i="1" s="1"/>
  <c r="B541" i="1" s="1"/>
  <c r="B542" i="1" s="1"/>
  <c r="C518" i="1"/>
  <c r="C519" i="1" s="1"/>
  <c r="C520" i="1" s="1"/>
  <c r="C521" i="1" s="1"/>
  <c r="C522" i="1" s="1"/>
  <c r="C523" i="1" s="1"/>
  <c r="C524" i="1" s="1"/>
  <c r="B518" i="1"/>
  <c r="B519" i="1" s="1"/>
  <c r="B520" i="1" s="1"/>
  <c r="B521" i="1" s="1"/>
  <c r="B522" i="1" s="1"/>
  <c r="B523" i="1" s="1"/>
  <c r="C512" i="1"/>
  <c r="C513" i="1" s="1"/>
  <c r="C514" i="1" s="1"/>
  <c r="C515" i="1" s="1"/>
  <c r="C516" i="1" s="1"/>
  <c r="C517" i="1" s="1"/>
  <c r="B512" i="1"/>
  <c r="B513" i="1" s="1"/>
  <c r="B514" i="1" s="1"/>
  <c r="B515" i="1" s="1"/>
  <c r="B516" i="1" s="1"/>
  <c r="C510" i="1"/>
  <c r="C511" i="1" s="1"/>
  <c r="B510" i="1"/>
  <c r="C486" i="1"/>
  <c r="C487" i="1" s="1"/>
  <c r="C488" i="1" s="1"/>
  <c r="C489" i="1" s="1"/>
  <c r="C490" i="1" s="1"/>
  <c r="C491" i="1" s="1"/>
  <c r="C492" i="1" s="1"/>
  <c r="B486" i="1"/>
  <c r="B487" i="1" s="1"/>
  <c r="B488" i="1" s="1"/>
  <c r="B489" i="1" s="1"/>
  <c r="B490" i="1" s="1"/>
  <c r="B491" i="1" s="1"/>
  <c r="C480" i="1"/>
  <c r="C481" i="1" s="1"/>
  <c r="C482" i="1" s="1"/>
  <c r="C483" i="1" s="1"/>
  <c r="C484" i="1" s="1"/>
  <c r="C485" i="1" s="1"/>
  <c r="B480" i="1"/>
  <c r="B481" i="1" s="1"/>
  <c r="B482" i="1" s="1"/>
  <c r="B483" i="1" s="1"/>
  <c r="B484" i="1" s="1"/>
  <c r="C478" i="1"/>
  <c r="C479" i="1" s="1"/>
  <c r="B478" i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B452" i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C424" i="1"/>
  <c r="C425" i="1" s="1"/>
  <c r="C426" i="1" s="1"/>
  <c r="B424" i="1"/>
  <c r="B425" i="1" s="1"/>
  <c r="C400" i="1"/>
  <c r="C401" i="1" s="1"/>
  <c r="C402" i="1" s="1"/>
  <c r="C403" i="1" s="1"/>
  <c r="C404" i="1" s="1"/>
  <c r="C405" i="1" s="1"/>
  <c r="C406" i="1" s="1"/>
  <c r="B400" i="1"/>
  <c r="B401" i="1" s="1"/>
  <c r="B402" i="1" s="1"/>
  <c r="B403" i="1" s="1"/>
  <c r="B404" i="1" s="1"/>
  <c r="B405" i="1" s="1"/>
  <c r="C370" i="1"/>
  <c r="C371" i="1" s="1"/>
  <c r="C372" i="1" s="1"/>
  <c r="C373" i="1" s="1"/>
  <c r="C374" i="1" s="1"/>
  <c r="C375" i="1" s="1"/>
  <c r="C376" i="1" s="1"/>
  <c r="C377" i="1" s="1"/>
  <c r="C378" i="1" s="1"/>
  <c r="B370" i="1"/>
  <c r="B371" i="1" s="1"/>
  <c r="B372" i="1" s="1"/>
  <c r="B373" i="1" s="1"/>
  <c r="B374" i="1" s="1"/>
  <c r="B375" i="1" s="1"/>
  <c r="B376" i="1" s="1"/>
  <c r="B377" i="1" s="1"/>
  <c r="C368" i="1"/>
  <c r="C369" i="1" s="1"/>
  <c r="B368" i="1"/>
  <c r="C366" i="1"/>
  <c r="C367" i="1" s="1"/>
  <c r="B366" i="1"/>
  <c r="C364" i="1"/>
  <c r="C365" i="1" s="1"/>
  <c r="B364" i="1"/>
  <c r="C362" i="1"/>
  <c r="C363" i="1" s="1"/>
  <c r="B362" i="1"/>
  <c r="C356" i="1"/>
  <c r="C357" i="1" s="1"/>
  <c r="C358" i="1" s="1"/>
  <c r="B356" i="1"/>
  <c r="B357" i="1" s="1"/>
  <c r="C354" i="1"/>
  <c r="C355" i="1" s="1"/>
  <c r="B354" i="1"/>
  <c r="C352" i="1"/>
  <c r="C353" i="1" s="1"/>
  <c r="B352" i="1"/>
  <c r="C340" i="1"/>
  <c r="C341" i="1" s="1"/>
  <c r="C342" i="1" s="1"/>
  <c r="C343" i="1" s="1"/>
  <c r="C344" i="1" s="1"/>
  <c r="C345" i="1" s="1"/>
  <c r="C346" i="1" s="1"/>
  <c r="C347" i="1" s="1"/>
  <c r="C348" i="1" s="1"/>
  <c r="B340" i="1"/>
  <c r="B341" i="1" s="1"/>
  <c r="B342" i="1" s="1"/>
  <c r="B343" i="1" s="1"/>
  <c r="B344" i="1" s="1"/>
  <c r="B345" i="1" s="1"/>
  <c r="B346" i="1" s="1"/>
  <c r="B347" i="1" s="1"/>
  <c r="C338" i="1"/>
  <c r="C339" i="1" s="1"/>
  <c r="B338" i="1"/>
  <c r="C336" i="1"/>
  <c r="C337" i="1" s="1"/>
  <c r="B336" i="1"/>
  <c r="C332" i="1"/>
  <c r="C333" i="1" s="1"/>
  <c r="C334" i="1" s="1"/>
  <c r="C335" i="1" s="1"/>
  <c r="B332" i="1"/>
  <c r="B333" i="1" s="1"/>
  <c r="B334" i="1" s="1"/>
  <c r="C330" i="1"/>
  <c r="C331" i="1" s="1"/>
  <c r="B330" i="1"/>
  <c r="C328" i="1"/>
  <c r="C329" i="1" s="1"/>
  <c r="B328" i="1"/>
  <c r="C290" i="1"/>
  <c r="C291" i="1" s="1"/>
  <c r="C292" i="1" s="1"/>
  <c r="C293" i="1" s="1"/>
  <c r="C294" i="1" s="1"/>
  <c r="C295" i="1" s="1"/>
  <c r="C296" i="1" s="1"/>
  <c r="C297" i="1" s="1"/>
  <c r="C298" i="1" s="1"/>
  <c r="B290" i="1"/>
  <c r="B291" i="1" s="1"/>
  <c r="B292" i="1" s="1"/>
  <c r="B293" i="1" s="1"/>
  <c r="B294" i="1" s="1"/>
  <c r="B295" i="1" s="1"/>
  <c r="B296" i="1" s="1"/>
  <c r="B297" i="1" s="1"/>
  <c r="C288" i="1"/>
  <c r="C289" i="1" s="1"/>
  <c r="B288" i="1"/>
  <c r="C248" i="1"/>
  <c r="C249" i="1" s="1"/>
  <c r="C250" i="1" s="1"/>
  <c r="C251" i="1" s="1"/>
  <c r="C252" i="1" s="1"/>
  <c r="C253" i="1" s="1"/>
  <c r="C254" i="1" s="1"/>
  <c r="B248" i="1"/>
  <c r="B249" i="1" s="1"/>
  <c r="B250" i="1" s="1"/>
  <c r="B251" i="1" s="1"/>
  <c r="B252" i="1" s="1"/>
  <c r="B253" i="1" s="1"/>
  <c r="C240" i="1"/>
  <c r="C241" i="1" s="1"/>
  <c r="C242" i="1" s="1"/>
  <c r="C243" i="1" s="1"/>
  <c r="C244" i="1" s="1"/>
  <c r="C245" i="1" s="1"/>
  <c r="C246" i="1" s="1"/>
  <c r="C247" i="1" s="1"/>
  <c r="B240" i="1"/>
  <c r="B241" i="1" s="1"/>
  <c r="B242" i="1" s="1"/>
  <c r="B243" i="1" s="1"/>
  <c r="B244" i="1" s="1"/>
  <c r="B245" i="1" s="1"/>
  <c r="B246" i="1" s="1"/>
  <c r="C238" i="1"/>
  <c r="C239" i="1" s="1"/>
  <c r="B238" i="1"/>
  <c r="C236" i="1"/>
  <c r="C237" i="1" s="1"/>
  <c r="B236" i="1"/>
  <c r="C234" i="1"/>
  <c r="C235" i="1" s="1"/>
  <c r="B234" i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B212" i="1"/>
  <c r="B213" i="1" s="1"/>
  <c r="B214" i="1" s="1"/>
  <c r="B215" i="1" s="1"/>
  <c r="B216" i="1" s="1"/>
  <c r="B217" i="1" s="1"/>
  <c r="B218" i="1" s="1"/>
  <c r="B219" i="1" s="1"/>
  <c r="B220" i="1" s="1"/>
  <c r="B221" i="1" s="1"/>
  <c r="C210" i="1"/>
  <c r="C211" i="1" s="1"/>
  <c r="B210" i="1"/>
  <c r="C208" i="1"/>
  <c r="C209" i="1" s="1"/>
  <c r="B208" i="1"/>
  <c r="C206" i="1"/>
  <c r="C207" i="1" s="1"/>
  <c r="B206" i="1"/>
  <c r="C204" i="1"/>
  <c r="C205" i="1" s="1"/>
  <c r="B204" i="1"/>
  <c r="C202" i="1"/>
  <c r="C203" i="1" s="1"/>
  <c r="B202" i="1"/>
  <c r="C198" i="1"/>
  <c r="C199" i="1" s="1"/>
  <c r="C200" i="1" s="1"/>
  <c r="C201" i="1" s="1"/>
  <c r="B198" i="1"/>
  <c r="B199" i="1" s="1"/>
  <c r="B200" i="1" s="1"/>
  <c r="C190" i="1"/>
  <c r="C191" i="1" s="1"/>
  <c r="C192" i="1" s="1"/>
  <c r="C193" i="1" s="1"/>
  <c r="C194" i="1" s="1"/>
  <c r="C195" i="1" s="1"/>
  <c r="C196" i="1" s="1"/>
  <c r="C197" i="1" s="1"/>
  <c r="C188" i="1"/>
  <c r="C189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B176" i="1"/>
  <c r="B177" i="1" s="1"/>
  <c r="C174" i="1"/>
  <c r="C175" i="1" s="1"/>
  <c r="B174" i="1"/>
  <c r="C172" i="1"/>
  <c r="C173" i="1" s="1"/>
  <c r="B172" i="1"/>
  <c r="C170" i="1"/>
  <c r="C171" i="1" s="1"/>
  <c r="C166" i="1"/>
  <c r="C167" i="1" s="1"/>
  <c r="C168" i="1" s="1"/>
  <c r="C169" i="1" s="1"/>
  <c r="B166" i="1"/>
  <c r="B167" i="1" s="1"/>
  <c r="B168" i="1" s="1"/>
  <c r="B169" i="1" s="1"/>
  <c r="B170" i="1" s="1"/>
  <c r="C164" i="1"/>
  <c r="C165" i="1" s="1"/>
  <c r="B164" i="1"/>
  <c r="C160" i="1"/>
  <c r="C161" i="1" s="1"/>
  <c r="C162" i="1" s="1"/>
  <c r="C163" i="1" s="1"/>
  <c r="C158" i="1"/>
  <c r="C154" i="1"/>
  <c r="C155" i="1" s="1"/>
  <c r="C156" i="1" s="1"/>
  <c r="B154" i="1"/>
  <c r="B155" i="1" s="1"/>
  <c r="C150" i="1"/>
  <c r="C151" i="1" s="1"/>
  <c r="C152" i="1" s="1"/>
  <c r="C153" i="1" s="1"/>
  <c r="B150" i="1"/>
  <c r="B151" i="1" s="1"/>
  <c r="B152" i="1" s="1"/>
  <c r="C146" i="1"/>
  <c r="C147" i="1" s="1"/>
  <c r="C148" i="1" s="1"/>
  <c r="C149" i="1" s="1"/>
  <c r="B146" i="1"/>
  <c r="B147" i="1" s="1"/>
  <c r="B148" i="1" s="1"/>
  <c r="C142" i="1"/>
  <c r="C143" i="1" s="1"/>
  <c r="C144" i="1" s="1"/>
  <c r="C145" i="1" s="1"/>
  <c r="B142" i="1"/>
  <c r="B143" i="1" s="1"/>
  <c r="B144" i="1" s="1"/>
  <c r="C140" i="1"/>
  <c r="C141" i="1" s="1"/>
  <c r="B140" i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C118" i="1"/>
  <c r="C119" i="1" s="1"/>
  <c r="C120" i="1" s="1"/>
  <c r="C121" i="1" s="1"/>
  <c r="C122" i="1" s="1"/>
  <c r="C123" i="1" s="1"/>
  <c r="C124" i="1" s="1"/>
  <c r="C125" i="1" s="1"/>
  <c r="C116" i="1"/>
  <c r="C117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B102" i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C100" i="1"/>
  <c r="C101" i="1" s="1"/>
  <c r="C92" i="1"/>
  <c r="C93" i="1" s="1"/>
  <c r="C94" i="1" s="1"/>
  <c r="C95" i="1" s="1"/>
  <c r="C96" i="1" s="1"/>
  <c r="C97" i="1" s="1"/>
  <c r="C98" i="1" s="1"/>
  <c r="B92" i="1"/>
  <c r="B93" i="1" s="1"/>
  <c r="B94" i="1" s="1"/>
  <c r="B95" i="1" s="1"/>
  <c r="B96" i="1" s="1"/>
  <c r="B97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B74" i="1"/>
  <c r="B75" i="1" s="1"/>
  <c r="B76" i="1" s="1"/>
  <c r="B77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B64" i="1"/>
  <c r="B65" i="1" s="1"/>
  <c r="B66" i="1" s="1"/>
  <c r="B67" i="1" s="1"/>
  <c r="B68" i="1" s="1"/>
  <c r="B69" i="1" s="1"/>
  <c r="B70" i="1" s="1"/>
  <c r="B71" i="1" s="1"/>
  <c r="B72" i="1" s="1"/>
  <c r="C56" i="1"/>
  <c r="C57" i="1" s="1"/>
  <c r="C58" i="1" s="1"/>
  <c r="C59" i="1" s="1"/>
  <c r="C60" i="1" s="1"/>
  <c r="C61" i="1" s="1"/>
  <c r="C62" i="1" s="1"/>
  <c r="C63" i="1" s="1"/>
  <c r="C52" i="1"/>
  <c r="C53" i="1" s="1"/>
  <c r="C54" i="1" s="1"/>
  <c r="C55" i="1" s="1"/>
  <c r="B52" i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C32" i="1"/>
  <c r="C33" i="1" s="1"/>
  <c r="C34" i="1" s="1"/>
  <c r="C35" i="1" s="1"/>
  <c r="C36" i="1" s="1"/>
  <c r="C37" i="1" s="1"/>
  <c r="C38" i="1" s="1"/>
  <c r="C39" i="1" s="1"/>
  <c r="C22" i="1"/>
  <c r="C23" i="1" s="1"/>
  <c r="C24" i="1" s="1"/>
  <c r="C25" i="1" s="1"/>
  <c r="C26" i="1" s="1"/>
  <c r="C27" i="1" s="1"/>
  <c r="C28" i="1" s="1"/>
  <c r="C29" i="1" s="1"/>
  <c r="C30" i="1" s="1"/>
  <c r="C20" i="1"/>
  <c r="C21" i="1" s="1"/>
  <c r="B20" i="1"/>
  <c r="B21" i="1" s="1"/>
  <c r="B22" i="1" s="1"/>
  <c r="B23" i="1" s="1"/>
  <c r="B24" i="1" s="1"/>
  <c r="B25" i="1" s="1"/>
  <c r="B26" i="1" s="1"/>
  <c r="B27" i="1" s="1"/>
  <c r="B28" i="1" s="1"/>
  <c r="B29" i="1" s="1"/>
  <c r="C18" i="1"/>
  <c r="C19" i="1" s="1"/>
  <c r="B18" i="1"/>
  <c r="C12" i="1"/>
  <c r="C13" i="1" s="1"/>
  <c r="C14" i="1" s="1"/>
  <c r="C15" i="1" s="1"/>
  <c r="C16" i="1" s="1"/>
  <c r="C17" i="1" s="1"/>
  <c r="C8" i="1"/>
  <c r="C9" i="1" s="1"/>
  <c r="C10" i="1" s="1"/>
  <c r="B8" i="1"/>
  <c r="B9" i="1" s="1"/>
  <c r="C6" i="1"/>
  <c r="C7" i="1" s="1"/>
  <c r="B6" i="1"/>
  <c r="C4" i="1"/>
  <c r="C5" i="1" s="1"/>
  <c r="B4" i="1"/>
</calcChain>
</file>

<file path=xl/sharedStrings.xml><?xml version="1.0" encoding="utf-8"?>
<sst xmlns="http://schemas.openxmlformats.org/spreadsheetml/2006/main" count="52442" uniqueCount="6090">
  <si>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</si>
  <si>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</si>
  <si>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</si>
  <si>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</si>
  <si>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</si>
  <si>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</si>
  <si>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</si>
  <si>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</si>
  <si>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</si>
  <si>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</si>
  <si>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</si>
  <si>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</si>
  <si>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</si>
  <si>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</si>
  <si>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</si>
  <si>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</si>
  <si>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</si>
  <si>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</si>
  <si>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</si>
  <si>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</si>
  <si>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</si>
  <si>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</si>
  <si>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</si>
  <si>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</si>
  <si>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</si>
  <si>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</si>
  <si>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</si>
  <si>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</si>
  <si>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</si>
  <si>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</si>
  <si>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</si>
  <si>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</si>
  <si>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</si>
  <si>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</si>
  <si>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</si>
  <si>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</si>
  <si>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</si>
  <si>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</si>
  <si>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</si>
  <si>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</si>
  <si>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</si>
  <si>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</si>
  <si>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</si>
  <si>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</si>
  <si>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</si>
  <si>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</si>
  <si>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</si>
  <si>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</si>
  <si>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</si>
  <si>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</si>
  <si>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</si>
  <si>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</si>
  <si>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</si>
  <si>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</si>
  <si>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</si>
  <si>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</si>
  <si>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</si>
  <si>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</si>
  <si>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</si>
  <si>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</si>
  <si>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</si>
  <si>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</si>
  <si>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</si>
  <si>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</si>
  <si>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</si>
  <si>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</si>
  <si>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</si>
  <si>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</si>
  <si>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</si>
  <si>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</si>
  <si>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</si>
  <si>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</si>
  <si>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</si>
  <si>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</si>
  <si>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</si>
  <si>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</si>
  <si>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</si>
  <si>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</si>
  <si>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</si>
  <si>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</si>
  <si>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</si>
  <si>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</si>
  <si>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</si>
  <si>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</si>
  <si>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</si>
  <si>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</si>
  <si>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</si>
  <si>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</si>
  <si>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</si>
  <si>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</si>
  <si>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</si>
  <si>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</si>
  <si>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</si>
  <si>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</si>
  <si>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</si>
  <si>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</si>
  <si>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</si>
  <si>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</si>
  <si>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</si>
  <si>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</si>
  <si>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</si>
  <si>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</si>
  <si>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</si>
  <si>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</si>
  <si>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</si>
  <si>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</si>
  <si>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</si>
  <si>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</si>
  <si>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</si>
  <si>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</si>
  <si>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</si>
  <si>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</si>
  <si>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</si>
  <si>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</si>
  <si>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</si>
  <si>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</si>
  <si>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</si>
  <si>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</si>
  <si>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</si>
  <si>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</si>
  <si>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</si>
  <si>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</si>
  <si>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</si>
  <si>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</si>
  <si>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</si>
  <si>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</si>
  <si>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</si>
  <si>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</si>
  <si>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</si>
  <si>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</si>
  <si>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</si>
  <si>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</si>
  <si>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</si>
  <si>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</si>
  <si>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</si>
  <si>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</si>
  <si>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</si>
  <si>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</si>
  <si>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</si>
  <si>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</si>
  <si>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</si>
  <si>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</si>
  <si>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</si>
  <si>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</si>
  <si>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</si>
  <si>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</si>
  <si>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</si>
  <si>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</si>
  <si>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</si>
  <si>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</si>
  <si>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</si>
  <si>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</si>
  <si>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</si>
  <si>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</si>
  <si>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</si>
  <si>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</si>
  <si>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</si>
  <si>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</si>
  <si>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</si>
  <si>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</si>
  <si>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</si>
  <si>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</si>
  <si>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</si>
  <si>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</si>
  <si>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</si>
  <si>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</si>
  <si>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</si>
  <si>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</si>
  <si>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</si>
  <si>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</si>
  <si>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</si>
  <si>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</si>
  <si>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</si>
  <si>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</si>
  <si>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</si>
  <si>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</si>
  <si>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</si>
  <si>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</si>
  <si>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</si>
  <si>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</si>
  <si>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</si>
  <si>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</si>
  <si>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</si>
  <si>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</si>
  <si>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</si>
  <si>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</si>
  <si>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</si>
  <si>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</si>
  <si>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</si>
  <si>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</si>
  <si>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</si>
  <si>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</si>
  <si>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</si>
  <si>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</si>
  <si>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</si>
  <si>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</si>
  <si>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</si>
  <si>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</si>
  <si>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</si>
  <si>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</si>
  <si>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</si>
  <si>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</si>
  <si>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</si>
  <si>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</si>
  <si>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</si>
  <si>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</si>
  <si>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</si>
  <si>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</si>
  <si>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</si>
  <si>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</si>
  <si>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</si>
  <si>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</si>
  <si>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</si>
  <si>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</si>
  <si>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</si>
  <si>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</si>
  <si>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</si>
  <si>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</si>
  <si>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</si>
  <si>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</si>
  <si>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</si>
  <si>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</si>
  <si>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</si>
  <si>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</si>
  <si>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</si>
  <si>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</si>
  <si>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</si>
  <si>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</si>
  <si>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</si>
  <si>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</si>
  <si>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</si>
  <si>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</si>
  <si>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</si>
  <si>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</si>
  <si>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</si>
  <si>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</si>
  <si>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</si>
  <si>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</si>
  <si>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</si>
  <si>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</si>
  <si>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</si>
  <si>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</si>
  <si>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</si>
  <si>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</si>
  <si>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</si>
  <si>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</si>
  <si>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</si>
  <si>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</si>
  <si>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</si>
  <si>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</si>
  <si>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</si>
  <si>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</si>
  <si>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</si>
  <si>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</si>
  <si>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</si>
  <si>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</si>
  <si>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</si>
  <si>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</si>
  <si>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</si>
  <si>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</si>
  <si>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</si>
  <si>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</si>
  <si>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</si>
  <si>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</si>
  <si>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</si>
  <si>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</si>
  <si>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</si>
  <si>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</si>
  <si>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</si>
  <si>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</si>
  <si>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</si>
  <si>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</si>
  <si>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</si>
  <si>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</si>
  <si>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</si>
  <si>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</si>
  <si>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</si>
  <si>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</si>
  <si>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</si>
  <si>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</si>
  <si>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</si>
  <si>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</si>
  <si>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</si>
  <si>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</si>
  <si>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</si>
  <si>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</si>
  <si>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</si>
  <si>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</si>
  <si>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</si>
  <si>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</si>
  <si>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</si>
  <si>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</si>
  <si>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</si>
  <si>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</si>
  <si>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</si>
  <si>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</si>
  <si>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</si>
  <si>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</si>
  <si>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</si>
  <si>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</si>
  <si>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</si>
  <si>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</si>
  <si>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</si>
  <si>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</si>
  <si>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</si>
  <si>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</si>
  <si>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</si>
  <si>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</si>
  <si>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</si>
  <si>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</si>
  <si>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</si>
  <si>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</si>
  <si>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</si>
  <si>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</si>
  <si>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</si>
  <si>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</si>
  <si>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</si>
  <si>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</si>
  <si>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</si>
  <si>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</si>
  <si>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</si>
  <si>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</si>
  <si>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</si>
  <si>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</si>
  <si>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</si>
  <si>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</si>
  <si>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</si>
  <si>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</si>
  <si>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</si>
  <si>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</si>
  <si>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</si>
  <si>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</si>
  <si>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</si>
  <si>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</si>
  <si>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</si>
  <si>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</si>
  <si>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</si>
  <si>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</si>
  <si>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</si>
  <si>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</si>
  <si>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</si>
  <si>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</si>
  <si>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</si>
  <si>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</si>
  <si>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</si>
  <si>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</si>
  <si>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</si>
  <si>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</si>
  <si>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</si>
  <si>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</si>
  <si>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</si>
  <si>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</si>
  <si>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</si>
  <si>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</si>
  <si>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</si>
  <si>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</si>
  <si>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</si>
  <si>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</si>
  <si>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</si>
  <si>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</si>
  <si>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</si>
  <si>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</si>
  <si>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</si>
  <si>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</si>
  <si>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</si>
  <si>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</si>
  <si>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</si>
  <si>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</si>
  <si>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</si>
  <si>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</si>
  <si>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</si>
  <si>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</si>
  <si>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</si>
  <si>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</si>
  <si>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</si>
  <si>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</si>
  <si>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</si>
  <si>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</si>
  <si>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</si>
  <si>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</si>
  <si>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</si>
  <si>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</si>
  <si>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</si>
  <si>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</si>
  <si>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</si>
  <si>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</si>
  <si>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</si>
  <si>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</si>
  <si>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</si>
  <si>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</si>
  <si>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</si>
  <si>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</si>
  <si>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</si>
  <si>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</si>
  <si>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</si>
  <si>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</si>
  <si>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</si>
  <si>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</si>
  <si>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</si>
  <si>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</si>
  <si>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</si>
  <si>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</si>
  <si>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</si>
  <si>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</si>
  <si>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</si>
  <si>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</si>
  <si>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</si>
  <si>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</si>
  <si>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</si>
  <si>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</si>
  <si>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</si>
  <si>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</si>
  <si>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</si>
  <si>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</si>
  <si>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</si>
  <si>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</si>
  <si>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</si>
  <si>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</si>
  <si>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</si>
  <si>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</si>
  <si>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</si>
  <si>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</si>
  <si>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</si>
  <si>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</si>
  <si>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</si>
  <si>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</si>
  <si>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</si>
  <si>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</si>
  <si>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</si>
  <si>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</si>
  <si>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</si>
  <si>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</si>
  <si>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</si>
  <si>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</si>
  <si>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</si>
  <si>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</si>
  <si>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</si>
  <si>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</si>
  <si>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</si>
  <si>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</si>
  <si>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</si>
  <si>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</si>
  <si>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</si>
  <si>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</si>
  <si>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</si>
  <si>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</si>
  <si>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</si>
  <si>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</si>
  <si>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</si>
  <si>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</si>
  <si>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</si>
  <si>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</si>
  <si>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</si>
  <si>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</si>
  <si>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</si>
  <si>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</si>
  <si>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</si>
  <si>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</si>
  <si>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</si>
  <si>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</si>
  <si>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</si>
  <si>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</si>
  <si>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</si>
  <si>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</si>
  <si>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</si>
  <si>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</si>
  <si>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</si>
  <si>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</si>
  <si>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</si>
  <si>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</si>
  <si>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</si>
  <si>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</si>
  <si>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</si>
  <si>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</si>
  <si>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</si>
  <si>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</si>
  <si>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</si>
  <si>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</si>
  <si>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</si>
  <si>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</si>
  <si>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</si>
  <si>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</si>
  <si>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</si>
  <si>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</si>
  <si>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</si>
  <si>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</si>
  <si>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</si>
  <si>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</si>
  <si>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</si>
  <si>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</si>
  <si>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</si>
  <si>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</si>
  <si>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</si>
  <si>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</si>
  <si>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</si>
  <si>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</si>
  <si>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</si>
  <si>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</si>
  <si>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</si>
  <si>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</si>
  <si>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</si>
  <si>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</si>
  <si>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</si>
  <si>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</si>
  <si>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</si>
  <si>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</si>
  <si>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</si>
  <si>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</si>
  <si>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</si>
  <si>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</si>
  <si>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</si>
  <si>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</si>
  <si>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</si>
  <si>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</si>
  <si>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</si>
  <si>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</si>
  <si>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</si>
  <si>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</si>
  <si>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</si>
  <si>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</si>
  <si>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</si>
  <si>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</si>
  <si>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</si>
  <si>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</si>
  <si>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</si>
  <si>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</si>
  <si>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</si>
  <si>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</si>
  <si>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</si>
  <si>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</si>
  <si>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</si>
  <si>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</si>
  <si>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</si>
  <si>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</si>
  <si>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</si>
  <si>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</si>
  <si>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</si>
  <si>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</si>
  <si>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</si>
  <si>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</si>
  <si>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</si>
  <si>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</si>
  <si>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</si>
  <si>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</si>
  <si>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</si>
  <si>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</si>
  <si>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</si>
  <si>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</si>
  <si>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</si>
  <si>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</si>
  <si>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</si>
  <si>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</si>
  <si>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</si>
  <si>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</si>
  <si>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</si>
  <si>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</si>
  <si>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</si>
  <si>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</si>
  <si>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</si>
  <si>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</si>
  <si>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</si>
  <si>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</si>
  <si>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</si>
  <si>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</si>
  <si>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</si>
  <si>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</si>
  <si>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</si>
  <si>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</si>
  <si>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</si>
  <si>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</si>
  <si>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</si>
  <si>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</si>
  <si>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</si>
  <si>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</si>
  <si>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</si>
  <si>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</si>
  <si>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</si>
  <si>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</si>
  <si>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</si>
  <si>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</si>
  <si>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</si>
  <si>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</si>
  <si>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</si>
  <si>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</si>
  <si>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</si>
  <si>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</si>
  <si>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</si>
  <si>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</si>
  <si>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</si>
  <si>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</si>
  <si>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</si>
  <si>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</si>
  <si>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</si>
  <si>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</si>
  <si>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</si>
  <si>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</si>
  <si>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</si>
  <si>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</si>
  <si>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</si>
  <si>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</si>
  <si>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</si>
  <si>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</si>
  <si>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</si>
  <si>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</si>
  <si>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</si>
  <si>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</si>
  <si>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</si>
  <si>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</si>
  <si>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</si>
  <si>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</si>
  <si>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</si>
  <si>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</si>
  <si>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</si>
  <si>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</si>
  <si>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</si>
  <si>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</si>
  <si>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</si>
  <si>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</si>
  <si>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</si>
  <si>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</si>
  <si>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</si>
  <si>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</si>
  <si>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</si>
  <si>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</si>
  <si>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</si>
  <si>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</si>
  <si>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</si>
  <si>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</si>
  <si>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</si>
  <si>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</si>
  <si>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</si>
  <si>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</si>
  <si>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</si>
  <si>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</si>
  <si>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</si>
  <si>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</si>
  <si>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</si>
  <si>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</si>
  <si>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</si>
  <si>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</si>
  <si>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</si>
  <si>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</si>
  <si>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</si>
  <si>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</si>
  <si>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</si>
  <si>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</si>
  <si>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</si>
  <si>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</si>
  <si>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</si>
  <si>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</si>
  <si>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</si>
  <si>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</si>
  <si>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</si>
  <si>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</si>
  <si>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</si>
  <si>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</si>
  <si>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</si>
  <si>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</si>
  <si>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</si>
  <si>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</si>
  <si>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</si>
  <si>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</si>
  <si>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</si>
  <si>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</si>
  <si>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</si>
  <si>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</si>
  <si>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</si>
  <si>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</si>
  <si>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</si>
  <si>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</si>
  <si>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</si>
  <si>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</si>
  <si>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</si>
  <si>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</si>
  <si>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</si>
  <si>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</si>
  <si>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</si>
  <si>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</si>
  <si>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</si>
  <si>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</si>
  <si>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</si>
  <si>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</si>
  <si>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</si>
  <si>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</si>
  <si>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</si>
  <si>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</si>
  <si>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</si>
  <si>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</si>
  <si>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</si>
  <si>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</si>
  <si>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</si>
  <si>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</si>
  <si>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</si>
  <si>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</si>
  <si>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</si>
  <si>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</si>
  <si>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</si>
  <si>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</si>
  <si>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</si>
  <si>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</si>
  <si>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</si>
  <si>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</si>
  <si>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</si>
  <si>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</si>
  <si>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</si>
  <si>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</si>
  <si>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</si>
  <si>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</si>
  <si>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</si>
  <si>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</si>
  <si>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</si>
  <si>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</si>
  <si>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</si>
  <si>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</si>
  <si>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</si>
  <si>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</si>
  <si>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</si>
  <si>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</si>
  <si>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</si>
  <si>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</si>
  <si>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</si>
  <si>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</si>
  <si>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</si>
  <si>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</si>
  <si>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</si>
  <si>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</si>
  <si>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</si>
  <si>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</si>
  <si>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</si>
  <si>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</si>
  <si>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</si>
  <si>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</si>
  <si>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</si>
  <si>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</si>
  <si>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</si>
  <si>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</si>
  <si>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</si>
  <si>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</si>
  <si>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</si>
  <si>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</si>
  <si>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</si>
  <si>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</si>
  <si>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</si>
  <si>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</si>
  <si>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</si>
  <si>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</si>
  <si>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</si>
  <si>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</si>
  <si>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</si>
  <si>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</si>
  <si>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</si>
  <si>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</si>
  <si>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</si>
  <si>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</si>
  <si>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</si>
  <si>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</si>
  <si>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</si>
  <si>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</si>
  <si>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</si>
  <si>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</si>
  <si>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</si>
  <si>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</si>
  <si>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</si>
  <si>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</si>
  <si>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</si>
  <si>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</si>
  <si>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</si>
  <si>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</si>
  <si>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</si>
  <si>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</si>
  <si>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</si>
  <si>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</si>
  <si>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</si>
  <si>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</si>
  <si>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</si>
  <si>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</si>
  <si>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</si>
  <si>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</si>
  <si>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</si>
  <si>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</si>
  <si>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</si>
  <si>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</si>
  <si>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</si>
  <si>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</si>
  <si>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</si>
  <si>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</si>
  <si>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</si>
  <si>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</si>
  <si>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</si>
  <si>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</si>
  <si>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</si>
  <si>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</si>
  <si>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</si>
  <si>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</si>
  <si>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</si>
  <si>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</si>
  <si>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</si>
  <si>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</si>
  <si>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</si>
  <si>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</si>
  <si>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</si>
  <si>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</si>
  <si>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</si>
  <si>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</si>
  <si>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</si>
  <si>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</si>
  <si>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</si>
  <si>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</si>
  <si>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</si>
  <si>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</si>
  <si>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</si>
  <si>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</si>
  <si>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</si>
  <si>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</si>
  <si>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</si>
  <si>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</si>
  <si>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</si>
  <si>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</si>
  <si>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</si>
  <si>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</si>
  <si>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</si>
  <si>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</si>
  <si>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</si>
  <si>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</si>
  <si>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</si>
  <si>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</si>
  <si>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</si>
  <si>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</si>
  <si>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</si>
  <si>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</si>
  <si>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</si>
  <si>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</si>
  <si>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</si>
  <si>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</si>
  <si>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</si>
  <si>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</si>
  <si>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</si>
  <si>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</si>
  <si>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</si>
  <si>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</si>
  <si>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</si>
  <si>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</si>
  <si>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</si>
  <si>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</si>
  <si>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</si>
  <si>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</si>
  <si>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</si>
  <si>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</si>
  <si>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</si>
  <si>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</si>
  <si>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</si>
  <si>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</si>
  <si>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</si>
  <si>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</si>
  <si>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</si>
  <si>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</si>
  <si>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</si>
  <si>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</si>
  <si>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</si>
  <si>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</si>
  <si>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</si>
  <si>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</si>
  <si>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</si>
  <si>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</si>
  <si>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</si>
  <si>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</si>
  <si>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</si>
  <si>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</si>
  <si>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</si>
  <si>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</si>
  <si>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</si>
  <si>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</si>
  <si>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</si>
  <si>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</si>
  <si>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</si>
  <si>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</si>
  <si>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</si>
  <si>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</si>
  <si>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</si>
  <si>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</si>
  <si>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</si>
  <si>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</si>
  <si>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</si>
  <si>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</si>
  <si>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</si>
  <si>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</si>
  <si>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</si>
  <si>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</si>
  <si>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</si>
  <si>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</si>
  <si>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</si>
  <si>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</si>
  <si>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</si>
  <si>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</si>
  <si>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</si>
  <si>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</si>
  <si>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</si>
  <si>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</si>
  <si>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</si>
  <si>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</si>
  <si>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</si>
  <si>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</si>
  <si>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</si>
  <si>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</si>
  <si>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</si>
  <si>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</si>
  <si>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</si>
  <si>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</si>
  <si>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</si>
  <si>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</si>
  <si>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</si>
  <si>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</si>
  <si>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</si>
  <si>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</si>
  <si>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</si>
  <si>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</si>
  <si>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</si>
  <si>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</si>
  <si>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</si>
  <si>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</si>
  <si>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</si>
  <si>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</si>
  <si>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</si>
  <si>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</si>
  <si>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</si>
  <si>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</si>
  <si>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</si>
  <si>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</si>
  <si>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</si>
  <si>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</si>
  <si>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</si>
  <si>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</si>
  <si>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</si>
  <si>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</si>
  <si>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</si>
  <si>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</si>
  <si>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</si>
  <si>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</si>
  <si>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</si>
  <si>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</si>
  <si>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</si>
  <si>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190 PCS/ CTB</t>
  </si>
  <si>
    <t>PCM KT-77/ 7.5X22/ PUB/ GLT/ BT21</t>
  </si>
  <si>
    <t>1120 PCS.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</si>
  <si>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</si>
  <si>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</si>
  <si>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</si>
  <si>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</si>
  <si>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</si>
  <si>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</si>
  <si>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</si>
  <si>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</si>
  <si>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</si>
  <si>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</si>
  <si>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</si>
  <si>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</si>
  <si>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</si>
  <si>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</si>
  <si>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</si>
  <si>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</si>
  <si>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</si>
  <si>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</si>
  <si>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</si>
  <si>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</si>
  <si>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</si>
  <si>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</si>
  <si>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</si>
  <si>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</si>
  <si>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</si>
  <si>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</si>
  <si>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</si>
  <si>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</si>
  <si>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</si>
  <si>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</si>
  <si>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</si>
  <si>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</si>
  <si>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</si>
  <si>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</si>
  <si>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</si>
  <si>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</si>
  <si>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</si>
  <si>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</si>
  <si>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</si>
  <si>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</si>
  <si>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</si>
  <si>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</si>
  <si>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</si>
  <si>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</si>
  <si>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</si>
  <si>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</si>
  <si>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</si>
  <si>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</si>
  <si>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</si>
  <si>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</si>
  <si>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</si>
  <si>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</si>
  <si>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</si>
  <si>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</si>
  <si>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</si>
  <si>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</si>
  <si>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</si>
  <si>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</si>
  <si>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</si>
  <si>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</si>
  <si>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</si>
  <si>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</si>
  <si>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</si>
  <si>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</si>
  <si>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</si>
  <si>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</si>
  <si>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</si>
  <si>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</si>
  <si>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</si>
  <si>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</si>
  <si>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</si>
  <si>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</si>
  <si>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</si>
  <si>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</si>
  <si>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</si>
  <si>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</si>
  <si>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</si>
  <si>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</si>
  <si>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</si>
  <si>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</si>
  <si>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</si>
  <si>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</si>
  <si>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</si>
  <si>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</si>
  <si>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</si>
  <si>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</si>
  <si>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</si>
  <si>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</si>
  <si>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</si>
  <si>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</si>
  <si>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</si>
  <si>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</si>
  <si>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</si>
  <si>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</si>
  <si>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</si>
  <si>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</si>
  <si>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</si>
  <si>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</si>
  <si>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</si>
  <si>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</si>
  <si>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</si>
  <si>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</si>
  <si>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</si>
  <si>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</si>
  <si>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</si>
  <si>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</si>
  <si>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</si>
  <si>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</si>
  <si>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</si>
  <si>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</si>
  <si>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</si>
  <si>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</si>
  <si>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</si>
  <si>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</si>
  <si>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</si>
  <si>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</si>
  <si>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</si>
  <si>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</si>
  <si>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</si>
  <si>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</si>
  <si>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</si>
  <si>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</si>
  <si>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</si>
  <si>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</si>
  <si>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</si>
  <si>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</si>
  <si>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</si>
  <si>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</si>
  <si>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</si>
  <si>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</si>
  <si>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</si>
  <si>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</si>
  <si>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</si>
  <si>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</si>
  <si>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</si>
  <si>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</si>
  <si>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</si>
  <si>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</si>
  <si>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</si>
  <si>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</si>
  <si>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</si>
  <si>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</si>
  <si>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</si>
  <si>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</si>
  <si>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</si>
  <si>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</si>
  <si>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</si>
  <si>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</si>
  <si>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</si>
  <si>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</si>
  <si>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</si>
  <si>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</si>
  <si>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</si>
  <si>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</si>
  <si>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</si>
  <si>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</si>
  <si>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</si>
  <si>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</si>
  <si>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</si>
  <si>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</si>
  <si>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</si>
  <si>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</si>
  <si>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</si>
  <si>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</si>
  <si>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</si>
  <si>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</si>
  <si>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</si>
  <si>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</si>
  <si>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</si>
  <si>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</si>
  <si>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</si>
  <si>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</si>
  <si>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</si>
  <si>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</si>
  <si>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</si>
  <si>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</si>
  <si>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</si>
  <si>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</si>
  <si>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</si>
  <si>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</si>
  <si>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</si>
  <si>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</si>
  <si>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</si>
  <si>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</si>
  <si>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</si>
  <si>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</si>
  <si>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</si>
  <si>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</si>
  <si>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</si>
  <si>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</si>
  <si>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</si>
  <si>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</si>
  <si>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</si>
  <si>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</si>
  <si>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</si>
  <si>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</si>
  <si>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</si>
  <si>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</si>
  <si>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</si>
  <si>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</si>
  <si>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</si>
  <si>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</si>
  <si>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</si>
  <si>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</si>
  <si>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</si>
  <si>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</si>
  <si>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</si>
  <si>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</si>
  <si>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</si>
  <si>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</si>
  <si>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</si>
  <si>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</si>
  <si>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</si>
  <si>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</si>
  <si>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</si>
  <si>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</si>
  <si>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</si>
  <si>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</si>
  <si>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</si>
  <si>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</si>
  <si>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</si>
  <si>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</si>
  <si>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</si>
  <si>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</si>
  <si>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</si>
  <si>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</si>
  <si>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</si>
  <si>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</si>
  <si>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</si>
  <si>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</si>
  <si>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</si>
  <si>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</si>
  <si>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</si>
  <si>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</si>
  <si>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</si>
  <si>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</si>
  <si>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</si>
  <si>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</si>
  <si>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</si>
  <si>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</si>
  <si>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</si>
  <si>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</si>
  <si>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</si>
  <si>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</si>
  <si>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</si>
  <si>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</si>
  <si>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</si>
  <si>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</si>
  <si>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</si>
  <si>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</si>
  <si>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</si>
  <si>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</si>
  <si>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</si>
  <si>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</si>
  <si>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</si>
  <si>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</si>
  <si>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</si>
  <si>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</si>
  <si>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</si>
  <si>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</si>
  <si>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</si>
  <si>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</si>
  <si>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</si>
  <si>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</si>
  <si>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</si>
  <si>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</si>
  <si>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</si>
  <si>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</si>
  <si>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</si>
  <si>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</si>
  <si>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</si>
  <si>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</si>
  <si>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</si>
  <si>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</si>
  <si>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</si>
  <si>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</si>
  <si>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</si>
  <si>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</si>
  <si>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</si>
  <si>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</si>
  <si>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</si>
  <si>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</si>
  <si>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</si>
  <si>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</si>
  <si>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</si>
  <si>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</si>
  <si>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</si>
  <si>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</si>
  <si>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</si>
  <si>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</si>
  <si>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</si>
  <si>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</si>
  <si>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</si>
  <si>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</si>
  <si>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</si>
  <si>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</si>
  <si>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</si>
  <si>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</si>
  <si>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</si>
  <si>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</si>
  <si>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</si>
  <si>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</si>
  <si>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</si>
  <si>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</si>
  <si>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</si>
  <si>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</si>
  <si>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</si>
  <si>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</si>
  <si>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</si>
  <si>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</si>
  <si>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</si>
  <si>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</si>
  <si>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</si>
  <si>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</si>
  <si>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</si>
  <si>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</si>
  <si>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</si>
  <si>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</si>
  <si>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</si>
  <si>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</si>
  <si>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</si>
  <si>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</si>
  <si>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</si>
  <si>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</si>
  <si>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</si>
  <si>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</si>
  <si>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</si>
  <si>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</si>
  <si>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</si>
  <si>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</si>
  <si>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</si>
  <si>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</si>
  <si>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</si>
  <si>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</si>
  <si>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</si>
  <si>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</si>
  <si>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</si>
  <si>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</si>
  <si>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</si>
  <si>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</si>
  <si>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</si>
  <si>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</si>
  <si>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</si>
  <si>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</si>
  <si>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</si>
  <si>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</si>
  <si>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</si>
  <si>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</si>
  <si>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</si>
  <si>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</si>
  <si>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</si>
  <si>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</si>
  <si>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</si>
  <si>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</si>
  <si>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</si>
  <si>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</si>
  <si>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</si>
  <si>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</si>
  <si>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</si>
  <si>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</si>
  <si>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</si>
  <si>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</si>
  <si>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</si>
  <si>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</si>
  <si>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</si>
  <si>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</si>
  <si>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</si>
  <si>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</si>
  <si>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</si>
  <si>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</si>
  <si>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</si>
  <si>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</si>
  <si>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</si>
  <si>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</si>
  <si>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</si>
  <si>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</si>
  <si>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</si>
  <si>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</si>
  <si>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</si>
  <si>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</si>
  <si>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</si>
  <si>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</si>
  <si>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</si>
  <si>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</si>
  <si>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</si>
  <si>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</si>
  <si>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</si>
  <si>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</si>
  <si>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</si>
  <si>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</si>
  <si>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</si>
  <si>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</si>
  <si>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</si>
  <si>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</si>
  <si>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</si>
  <si>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</si>
  <si>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</si>
  <si>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</si>
  <si>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</si>
  <si>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</si>
  <si>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</si>
  <si>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</si>
  <si>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</si>
  <si>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</si>
  <si>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</si>
  <si>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</si>
  <si>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</si>
  <si>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</si>
  <si>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</si>
  <si>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</si>
  <si>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</si>
  <si>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</si>
  <si>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</si>
  <si>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</si>
  <si>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</si>
  <si>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</si>
  <si>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</si>
  <si>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</si>
  <si>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</si>
  <si>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</si>
  <si>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</si>
  <si>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</si>
  <si>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</si>
  <si>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</si>
  <si>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</si>
  <si>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</si>
  <si>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</si>
  <si>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</si>
  <si>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</si>
  <si>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</si>
  <si>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</si>
  <si>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</si>
  <si>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</si>
  <si>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</si>
  <si>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</si>
  <si>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</si>
  <si>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</si>
  <si>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</si>
  <si>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</si>
  <si>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</si>
  <si>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</si>
  <si>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</si>
  <si>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</si>
  <si>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</si>
  <si>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</si>
  <si>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</si>
  <si>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</si>
  <si>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</si>
  <si>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</si>
  <si>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</si>
  <si>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</si>
  <si>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</si>
  <si>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</si>
  <si>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</si>
  <si>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</si>
  <si>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</si>
  <si>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</si>
  <si>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</si>
  <si>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</si>
  <si>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</si>
  <si>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</si>
  <si>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</si>
  <si>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</si>
  <si>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</si>
  <si>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</si>
  <si>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</si>
  <si>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</si>
  <si>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</si>
  <si>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</si>
  <si>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</si>
  <si>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</si>
  <si>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</si>
  <si>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</si>
  <si>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</si>
  <si>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</si>
  <si>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</si>
  <si>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</si>
  <si>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</si>
  <si>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</si>
  <si>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</si>
  <si>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</si>
  <si>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</si>
  <si>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</si>
  <si>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</si>
  <si>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</si>
  <si>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</si>
  <si>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</si>
  <si>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</si>
  <si>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</si>
  <si>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</si>
  <si>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</si>
  <si>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</si>
  <si>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</si>
  <si>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</si>
  <si>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</si>
  <si>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</si>
  <si>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</si>
  <si>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</si>
  <si>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</si>
  <si>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</si>
  <si>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</si>
  <si>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</si>
  <si>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</si>
  <si>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</si>
  <si>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</si>
  <si>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</si>
  <si>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</si>
  <si>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</si>
  <si>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</si>
  <si>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</si>
  <si>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</si>
  <si>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</si>
  <si>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</si>
  <si>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</si>
  <si>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</si>
  <si>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</si>
  <si>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</si>
  <si>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</si>
  <si>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</si>
  <si>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</si>
  <si>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</si>
  <si>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</si>
  <si>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</si>
  <si>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</si>
  <si>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</si>
  <si>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</si>
  <si>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</si>
  <si>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</si>
  <si>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</si>
  <si>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</si>
  <si>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</si>
  <si>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</si>
  <si>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</si>
  <si>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</si>
  <si>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</si>
  <si>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</si>
  <si>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</si>
  <si>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</si>
  <si>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</si>
  <si>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</si>
  <si>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</si>
  <si>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</si>
  <si>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</si>
  <si>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</si>
  <si>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</si>
  <si>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</si>
  <si>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</si>
  <si>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</si>
  <si>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</si>
  <si>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</si>
  <si>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</si>
  <si>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</si>
  <si>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</si>
  <si>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</si>
  <si>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</si>
  <si>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</si>
  <si>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</si>
  <si>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</si>
  <si>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</si>
  <si>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</si>
  <si>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</si>
  <si>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</si>
  <si>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</si>
  <si>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</si>
  <si>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</si>
  <si>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</si>
  <si>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</si>
  <si>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</si>
  <si>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</si>
  <si>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</si>
  <si>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</si>
  <si>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</si>
  <si>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</si>
  <si>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</si>
  <si>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</si>
  <si>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</si>
  <si>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</si>
  <si>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</si>
  <si>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</si>
  <si>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</si>
  <si>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</si>
  <si>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</si>
  <si>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</si>
  <si>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</si>
  <si>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</si>
  <si>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</si>
  <si>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</si>
  <si>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</si>
  <si>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</si>
  <si>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</si>
  <si>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</si>
  <si>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</si>
  <si>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</si>
  <si>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</si>
  <si>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</si>
  <si>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</si>
  <si>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</si>
  <si>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</si>
  <si>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</si>
  <si>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</si>
  <si>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</si>
  <si>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</si>
  <si>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</si>
  <si>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</si>
  <si>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</si>
  <si>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</si>
  <si>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</si>
  <si>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</si>
  <si>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</si>
  <si>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</si>
  <si>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</si>
  <si>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</si>
  <si>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</si>
  <si>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</si>
  <si>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</si>
  <si>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</si>
  <si>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</si>
  <si>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</si>
  <si>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</si>
  <si>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</si>
  <si>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</si>
  <si>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</si>
  <si>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</si>
  <si>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</si>
  <si>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</si>
  <si>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</si>
  <si>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</si>
  <si>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</si>
  <si>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</si>
  <si>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</si>
  <si>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</si>
  <si>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</si>
  <si>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</si>
  <si>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</si>
  <si>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</si>
  <si>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</si>
  <si>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</si>
  <si>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</si>
  <si>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</si>
  <si>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</si>
  <si>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</si>
  <si>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</si>
  <si>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</si>
  <si>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</si>
  <si>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</si>
  <si>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</si>
  <si>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</si>
  <si>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</si>
  <si>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</si>
  <si>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</si>
  <si>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</si>
  <si>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</si>
  <si>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</si>
  <si>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</si>
  <si>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</si>
  <si>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</si>
  <si>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</si>
  <si>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</si>
  <si>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</si>
  <si>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</si>
  <si>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</si>
  <si>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</si>
  <si>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</si>
  <si>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</si>
  <si>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</si>
  <si>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</si>
  <si>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</si>
  <si>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</si>
  <si>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</si>
  <si>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</si>
  <si>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</si>
  <si>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</si>
  <si>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</si>
  <si>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</si>
  <si>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</si>
  <si>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</si>
  <si>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</si>
  <si>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</si>
  <si>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</si>
  <si>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</si>
  <si>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</si>
  <si>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</si>
  <si>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</si>
  <si>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</si>
  <si>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</si>
  <si>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</si>
  <si>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</si>
  <si>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</si>
  <si>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</si>
  <si>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</si>
  <si>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</si>
  <si>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</si>
  <si>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</si>
  <si>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</si>
  <si>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</si>
  <si>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</si>
  <si>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</si>
  <si>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</si>
  <si>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</si>
  <si>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</si>
  <si>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</si>
  <si>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</si>
  <si>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</si>
  <si>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</si>
  <si>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</si>
  <si>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</si>
  <si>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</si>
  <si>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</si>
  <si>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</si>
  <si>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</si>
  <si>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</si>
  <si>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</si>
  <si>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</si>
  <si>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</si>
  <si>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</si>
  <si>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</si>
  <si>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</si>
  <si>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</si>
  <si>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</si>
  <si>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</si>
  <si>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</si>
  <si>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</si>
  <si>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</si>
  <si>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</si>
  <si>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</si>
  <si>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</si>
  <si>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</si>
  <si>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</si>
  <si>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</si>
  <si>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</si>
  <si>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</si>
  <si>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</si>
  <si>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</si>
  <si>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</si>
  <si>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</si>
  <si>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</si>
  <si>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</si>
  <si>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</si>
  <si>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</si>
  <si>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</si>
  <si>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</si>
  <si>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</si>
  <si>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</si>
  <si>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</si>
  <si>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</si>
  <si>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</si>
  <si>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</si>
  <si>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</si>
  <si>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</si>
  <si>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</si>
  <si>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</si>
  <si>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</si>
  <si>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</si>
  <si>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</si>
  <si>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</si>
  <si>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</si>
  <si>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</si>
  <si>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</si>
  <si>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</si>
  <si>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</si>
  <si>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</si>
  <si>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</si>
  <si>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</si>
  <si>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</si>
  <si>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</si>
  <si>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</si>
  <si>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</si>
  <si>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</si>
  <si>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</si>
  <si>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</si>
  <si>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</si>
  <si>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</si>
  <si>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</si>
  <si>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</si>
  <si>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</si>
  <si>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</si>
  <si>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</si>
  <si>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</si>
  <si>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</si>
  <si>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</si>
  <si>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</si>
  <si>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</si>
  <si>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</si>
  <si>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</si>
  <si>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</si>
  <si>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</si>
  <si>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</si>
  <si>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</si>
  <si>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</si>
  <si>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</si>
  <si>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</si>
  <si>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</si>
  <si>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</si>
  <si>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</si>
  <si>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</si>
  <si>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</si>
  <si>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</si>
  <si>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</si>
  <si>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</si>
  <si>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</si>
  <si>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</si>
  <si>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</si>
  <si>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</si>
  <si>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</si>
  <si>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</si>
  <si>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</si>
  <si>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</si>
  <si>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</si>
  <si>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</si>
  <si>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</si>
  <si>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</si>
  <si>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</si>
  <si>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</si>
  <si>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</si>
  <si>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</si>
  <si>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</si>
  <si>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</si>
  <si>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</si>
  <si>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</si>
  <si>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</si>
  <si>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</si>
  <si>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</si>
  <si>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</si>
  <si>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</si>
  <si>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</si>
  <si>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</si>
  <si>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</si>
  <si>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</si>
  <si>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</si>
  <si>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</si>
  <si>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</si>
  <si>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</si>
  <si>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</si>
  <si>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</si>
  <si>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</si>
  <si>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</si>
  <si>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</si>
  <si>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</si>
  <si>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</si>
  <si>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</si>
  <si>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</si>
  <si>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</si>
  <si>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</si>
  <si>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</si>
  <si>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</si>
  <si>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</si>
  <si>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</si>
  <si>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</si>
  <si>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</si>
  <si>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</si>
  <si>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</si>
  <si>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</si>
  <si>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</si>
  <si>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</si>
  <si>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</si>
  <si>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</si>
  <si>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</si>
  <si>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</si>
  <si>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</si>
  <si>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</si>
  <si>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</si>
  <si>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</si>
  <si>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</si>
  <si>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</si>
  <si>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</si>
  <si>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</si>
  <si>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</si>
  <si>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</si>
  <si>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</si>
  <si>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</si>
  <si>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</si>
  <si>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</si>
  <si>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</si>
  <si>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</si>
  <si>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</si>
  <si>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</si>
  <si>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</si>
  <si>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</si>
  <si>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</si>
  <si>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</si>
  <si>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</si>
  <si>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</si>
  <si>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</si>
  <si>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</si>
  <si>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</si>
  <si>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</si>
  <si>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</si>
  <si>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</si>
  <si>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</si>
  <si>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</si>
  <si>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</si>
  <si>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</si>
  <si>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</si>
  <si>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</si>
  <si>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</si>
  <si>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</si>
  <si>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</si>
  <si>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</si>
  <si>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</si>
  <si>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</si>
  <si>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</si>
  <si>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</si>
  <si>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</si>
  <si>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</si>
  <si>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</si>
  <si>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</si>
  <si>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</si>
  <si>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</si>
  <si>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</si>
  <si>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</si>
  <si>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</si>
  <si>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</si>
  <si>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</si>
  <si>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</si>
  <si>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</si>
  <si>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</si>
  <si>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</si>
  <si>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</si>
  <si>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</si>
  <si>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</si>
  <si>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</si>
  <si>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</si>
  <si>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</si>
  <si>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</si>
  <si>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</si>
  <si>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</si>
  <si>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</si>
  <si>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</si>
  <si>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</si>
  <si>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</si>
  <si>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</si>
  <si>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</si>
  <si>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</si>
  <si>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</si>
  <si>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</si>
  <si>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</si>
  <si>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</si>
  <si>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</si>
  <si>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</si>
  <si>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</si>
  <si>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</si>
  <si>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</si>
  <si>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</si>
  <si>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</si>
  <si>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</si>
  <si>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</si>
  <si>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</si>
  <si>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</si>
  <si>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</si>
  <si>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</si>
  <si>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</si>
  <si>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</si>
  <si>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</si>
  <si>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</si>
  <si>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</si>
  <si>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</si>
  <si>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</si>
  <si>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</si>
  <si>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</si>
  <si>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</si>
  <si>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</si>
  <si>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</si>
  <si>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</si>
  <si>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</si>
  <si>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</si>
  <si>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</si>
  <si>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</si>
  <si>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</si>
  <si>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</si>
  <si>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</si>
  <si>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</si>
  <si>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</si>
  <si>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</si>
  <si>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</si>
  <si>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</si>
  <si>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</si>
  <si>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</si>
  <si>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</si>
  <si>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</si>
  <si>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</si>
  <si>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</si>
  <si>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</si>
  <si>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</si>
  <si>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</si>
  <si>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</si>
  <si>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</si>
  <si>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</si>
  <si>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</si>
  <si>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</si>
  <si>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</si>
  <si>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</si>
  <si>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</si>
  <si>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</si>
  <si>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</si>
  <si>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</si>
  <si>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</si>
  <si>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</si>
  <si>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</si>
  <si>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</si>
  <si>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</si>
  <si>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</si>
  <si>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</si>
  <si>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</si>
  <si>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</si>
  <si>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</si>
  <si>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</si>
  <si>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</si>
  <si>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</si>
  <si>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</si>
  <si>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</si>
  <si>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</si>
  <si>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</si>
  <si>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</si>
  <si>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</si>
  <si>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</si>
  <si>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</si>
  <si>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</si>
  <si>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</si>
  <si>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</si>
  <si>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</si>
  <si>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</si>
  <si>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</si>
  <si>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</si>
  <si>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</si>
  <si>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</si>
  <si>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</si>
  <si>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</si>
  <si>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</si>
  <si>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</si>
  <si>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</si>
  <si>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</si>
  <si>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</si>
  <si>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</si>
  <si>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</si>
  <si>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</si>
  <si>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</si>
  <si>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</si>
  <si>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</si>
  <si>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</si>
  <si>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</si>
  <si>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</si>
  <si>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</si>
  <si>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</si>
  <si>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</si>
  <si>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</si>
  <si>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</si>
  <si>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</si>
  <si>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</si>
  <si>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</si>
  <si>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</si>
  <si>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</si>
  <si>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</si>
  <si>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</si>
  <si>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</si>
  <si>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</si>
  <si>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</si>
  <si>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</si>
  <si>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</si>
  <si>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</si>
  <si>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</si>
  <si>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</si>
  <si>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</si>
  <si>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</si>
  <si>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</si>
  <si>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</si>
  <si>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</si>
  <si>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</si>
  <si>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</si>
  <si>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</si>
  <si>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</si>
  <si>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</si>
  <si>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</si>
  <si>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</si>
  <si>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</si>
  <si>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</si>
  <si>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</si>
  <si>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</si>
  <si>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</si>
  <si>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</si>
  <si>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</si>
  <si>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</si>
  <si>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</si>
  <si>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</si>
  <si>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</si>
  <si>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</si>
  <si>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</si>
  <si>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</si>
  <si>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</si>
  <si>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</si>
  <si>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</si>
  <si>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</si>
  <si>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</si>
  <si>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</si>
  <si>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</si>
  <si>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</si>
  <si>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</si>
  <si>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</si>
  <si>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</si>
  <si>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</si>
  <si>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</si>
  <si>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</si>
  <si>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</si>
  <si>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</si>
  <si>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</si>
  <si>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</si>
  <si>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</si>
  <si>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</si>
  <si>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</si>
  <si>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</si>
  <si>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</si>
  <si>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</si>
  <si>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</si>
  <si>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</si>
  <si>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</si>
  <si>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</si>
  <si>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</si>
  <si>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</si>
  <si>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</si>
  <si>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</si>
  <si>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</si>
  <si>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</si>
  <si>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</si>
  <si>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</si>
  <si>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</si>
  <si>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</si>
  <si>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</si>
  <si>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</si>
  <si>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</si>
  <si>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</si>
  <si>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</si>
  <si>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</si>
  <si>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</si>
  <si>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</si>
  <si>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</si>
  <si>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</si>
  <si>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</si>
  <si>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</si>
  <si>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</si>
  <si>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</si>
  <si>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</si>
  <si>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</si>
  <si>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</si>
  <si>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</si>
  <si>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</si>
  <si>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</si>
  <si>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</si>
  <si>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</si>
  <si>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</si>
  <si>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</si>
  <si>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</si>
  <si>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</si>
  <si>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</si>
  <si>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</si>
  <si>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</si>
  <si>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</si>
  <si>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</si>
  <si>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</si>
  <si>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</si>
  <si>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</si>
  <si>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</si>
  <si>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</si>
  <si>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</si>
  <si>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</si>
  <si>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</si>
  <si>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</si>
  <si>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</si>
  <si>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</si>
  <si>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</si>
  <si>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</si>
  <si>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</si>
  <si>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</si>
  <si>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</si>
  <si>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</si>
  <si>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</si>
  <si>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</si>
  <si>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</si>
  <si>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</si>
  <si>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</si>
  <si>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</si>
  <si>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</si>
  <si>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</si>
  <si>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</si>
  <si>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</si>
  <si>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</si>
  <si>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</si>
  <si>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</si>
  <si>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</si>
  <si>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</si>
  <si>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</si>
  <si>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</si>
  <si>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</si>
  <si>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</si>
  <si>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</si>
  <si>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</si>
  <si>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</si>
  <si>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</si>
  <si>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</si>
  <si>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</si>
  <si>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</si>
  <si>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</si>
  <si>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</si>
  <si>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</si>
  <si>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</si>
  <si>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</si>
  <si>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</si>
  <si>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</si>
  <si>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</si>
  <si>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</si>
  <si>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</si>
  <si>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</si>
  <si>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</si>
  <si>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</si>
  <si>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</si>
  <si>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</si>
  <si>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</si>
  <si>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</si>
  <si>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</si>
  <si>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</si>
  <si>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</si>
  <si>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</si>
  <si>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</si>
  <si>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</si>
  <si>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</si>
  <si>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</si>
  <si>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</si>
  <si>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</si>
  <si>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</si>
  <si>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</si>
  <si>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</si>
  <si>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</si>
  <si>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</si>
  <si>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</si>
  <si>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</si>
  <si>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</si>
  <si>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</si>
  <si>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</si>
  <si>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</si>
  <si>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</si>
  <si>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</si>
  <si>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</si>
  <si>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</si>
  <si>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</si>
  <si>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</si>
  <si>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</si>
  <si>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</si>
  <si>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</si>
  <si>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</si>
  <si>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</si>
  <si>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</si>
  <si>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</si>
  <si>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</si>
  <si>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</si>
  <si>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</si>
  <si>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</si>
  <si>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</si>
  <si>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</si>
  <si>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</si>
  <si>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</si>
  <si>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</si>
  <si>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</si>
  <si>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</si>
  <si>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</si>
  <si>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</si>
  <si>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</si>
  <si>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</si>
  <si>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</si>
  <si>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</si>
  <si>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</si>
  <si>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</si>
  <si>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</si>
  <si>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</si>
  <si>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</si>
  <si>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</si>
  <si>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</si>
  <si>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</si>
  <si>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</si>
  <si>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</si>
  <si>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</si>
  <si>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</si>
  <si>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</si>
  <si>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</si>
  <si>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</si>
  <si>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</si>
  <si>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</si>
  <si>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</si>
  <si>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</si>
  <si>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</si>
  <si>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</si>
  <si>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</si>
  <si>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</si>
  <si>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</si>
  <si>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</si>
  <si>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</si>
  <si>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</si>
  <si>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</si>
  <si>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</si>
  <si>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</si>
  <si>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</si>
  <si>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</si>
  <si>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</si>
  <si>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</si>
  <si>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</si>
  <si>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</si>
  <si>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</si>
  <si>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</si>
  <si>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</si>
  <si>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</si>
  <si>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</si>
  <si>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</si>
  <si>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</si>
  <si>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</si>
  <si>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</si>
  <si>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</si>
  <si>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</si>
  <si>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</si>
  <si>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</si>
  <si>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</si>
  <si>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</si>
  <si>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</si>
  <si>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</si>
  <si>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</si>
  <si>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</si>
  <si>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</si>
  <si>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</si>
  <si>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</si>
  <si>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</si>
  <si>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</si>
  <si>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</si>
  <si>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</si>
  <si>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</si>
  <si>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</si>
  <si>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</si>
  <si>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</si>
  <si>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</si>
  <si>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</si>
  <si>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</si>
  <si>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</si>
  <si>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</si>
  <si>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</si>
  <si>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</si>
  <si>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</si>
  <si>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</si>
  <si>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</si>
  <si>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</si>
  <si>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</si>
  <si>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</si>
  <si>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</si>
  <si>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</si>
  <si>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</si>
  <si>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</si>
  <si>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</si>
  <si>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</si>
  <si>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</si>
  <si>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</si>
  <si>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</si>
  <si>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</si>
  <si>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</si>
  <si>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</si>
  <si>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</si>
  <si>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</si>
  <si>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</si>
  <si>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</si>
  <si>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</si>
  <si>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</si>
  <si>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</si>
  <si>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</si>
  <si>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</si>
  <si>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</si>
  <si>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</si>
  <si>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</si>
  <si>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</si>
  <si>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</si>
  <si>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</si>
  <si>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</si>
  <si>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</si>
  <si>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</si>
  <si>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</si>
  <si>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</si>
  <si>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</si>
  <si>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</si>
  <si>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</si>
  <si>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</si>
  <si>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</si>
  <si>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</si>
  <si>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</si>
  <si>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</si>
  <si>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</si>
  <si>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</si>
  <si>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</si>
  <si>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</si>
  <si>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</si>
  <si>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</si>
  <si>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</si>
  <si>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</si>
  <si>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</si>
  <si>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</si>
  <si>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</si>
  <si>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</si>
  <si>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</si>
  <si>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</si>
  <si>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</si>
  <si>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</si>
  <si>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</si>
  <si>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</si>
  <si>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</si>
  <si>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</si>
  <si>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</si>
  <si>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</si>
  <si>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</si>
  <si>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</si>
  <si>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</si>
  <si>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</si>
  <si>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</si>
  <si>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</si>
  <si>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</si>
  <si>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</si>
  <si>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</si>
  <si>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</si>
  <si>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</si>
  <si>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</si>
  <si>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</si>
  <si>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</si>
  <si>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</si>
  <si>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</si>
  <si>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</si>
  <si>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</si>
  <si>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</si>
  <si>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</si>
  <si>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</si>
  <si>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</si>
  <si>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</si>
  <si>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</si>
  <si>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</si>
  <si>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</si>
  <si>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</si>
  <si>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</si>
  <si>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</si>
  <si>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</si>
  <si>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</si>
  <si>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</si>
  <si>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</si>
  <si>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</si>
  <si>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</si>
  <si>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</si>
  <si>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</si>
  <si>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</si>
  <si>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</si>
  <si>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</si>
  <si>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</si>
  <si>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</si>
  <si>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</si>
  <si>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</si>
  <si>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</si>
  <si>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</si>
  <si>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</si>
  <si>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</si>
  <si>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</si>
  <si>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</si>
  <si>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</si>
  <si>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</si>
  <si>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</si>
  <si>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</si>
  <si>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</si>
  <si>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</si>
  <si>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</si>
  <si>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</si>
  <si>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</si>
  <si>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</si>
  <si>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</si>
  <si>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</si>
  <si>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</si>
  <si>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</si>
  <si>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</si>
  <si>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</si>
  <si>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</si>
  <si>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</si>
  <si>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</si>
  <si>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</si>
  <si>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</si>
  <si>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</si>
  <si>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</si>
  <si>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</si>
  <si>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</si>
  <si>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</si>
  <si>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</si>
  <si>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</si>
  <si>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</si>
  <si>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</si>
  <si>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</si>
  <si>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</si>
  <si>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</si>
  <si>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</si>
  <si>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</si>
  <si>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</si>
  <si>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</si>
  <si>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</si>
  <si>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</si>
  <si>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</si>
  <si>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</si>
  <si>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</si>
  <si>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</si>
  <si>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</si>
  <si>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</si>
  <si>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</si>
  <si>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</si>
  <si>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</si>
  <si>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</si>
  <si>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</si>
  <si>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</si>
  <si>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</si>
  <si>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</si>
  <si>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</si>
  <si>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</si>
  <si>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</si>
  <si>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</si>
  <si>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</si>
  <si>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</si>
  <si>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</si>
  <si>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</si>
  <si>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</si>
  <si>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</si>
  <si>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</si>
  <si>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</si>
  <si>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</si>
  <si>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</si>
  <si>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</si>
  <si>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</si>
  <si>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</si>
  <si>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</si>
  <si>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</si>
  <si>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</si>
  <si>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</si>
  <si>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</si>
  <si>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</si>
  <si>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</si>
  <si>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</si>
  <si>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</si>
  <si>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</si>
  <si>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</si>
  <si>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</si>
  <si>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</si>
  <si>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</si>
  <si>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</si>
  <si>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</si>
  <si>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</si>
  <si>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</si>
  <si>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</si>
  <si>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</si>
  <si>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</si>
  <si>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</si>
  <si>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</si>
  <si>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</si>
  <si>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</si>
  <si>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</si>
  <si>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</si>
  <si>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</si>
  <si>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</si>
  <si>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</si>
  <si>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</si>
  <si>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</si>
  <si>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</si>
  <si>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</si>
  <si>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</si>
  <si>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</si>
  <si>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</si>
  <si>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</si>
  <si>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</si>
  <si>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</si>
  <si>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</si>
  <si>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</si>
  <si>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</si>
  <si>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</si>
  <si>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</si>
  <si>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</si>
  <si>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</si>
  <si>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</si>
  <si>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</si>
  <si>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</si>
  <si>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</si>
  <si>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</si>
  <si>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</si>
  <si>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</si>
  <si>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</si>
  <si>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</si>
  <si>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</si>
  <si>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</si>
  <si>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</si>
  <si>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</si>
  <si>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</si>
  <si>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</si>
  <si>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</si>
  <si>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</si>
  <si>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</si>
  <si>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</si>
  <si>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</si>
  <si>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</si>
  <si>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</si>
  <si>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</si>
  <si>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</si>
  <si>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</si>
  <si>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</si>
  <si>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</si>
  <si>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</si>
  <si>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</si>
  <si>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</si>
  <si>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</si>
  <si>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</si>
  <si>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</si>
  <si>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</si>
  <si>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</si>
  <si>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</si>
  <si>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</si>
  <si>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</si>
  <si>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</si>
  <si>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</si>
  <si>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</si>
  <si>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</si>
  <si>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</si>
  <si>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</si>
  <si>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</si>
  <si>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</si>
  <si>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</si>
  <si>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</si>
  <si>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</si>
  <si>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</si>
  <si>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</si>
  <si>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</si>
  <si>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</si>
  <si>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</si>
  <si>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</si>
  <si>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</si>
  <si>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</si>
  <si>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</si>
  <si>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</si>
  <si>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</si>
  <si>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</si>
  <si>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</si>
  <si>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</si>
  <si>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</si>
  <si>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</si>
  <si>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</si>
  <si>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</si>
  <si>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</si>
  <si>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</si>
  <si>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</si>
  <si>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</si>
  <si>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</si>
  <si>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</si>
  <si>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</si>
  <si>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</si>
  <si>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</si>
  <si>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</si>
  <si>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</si>
  <si>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</si>
  <si>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</si>
  <si>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</si>
  <si>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</si>
  <si>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</si>
  <si>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</si>
  <si>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</si>
  <si>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</si>
  <si>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</si>
  <si>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</si>
  <si>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</si>
  <si>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</si>
  <si>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</si>
  <si>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</si>
  <si>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</si>
  <si>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</si>
  <si>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</si>
  <si>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</si>
  <si>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</si>
  <si>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</si>
  <si>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</si>
  <si>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</si>
  <si>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</si>
  <si>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</si>
  <si>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</si>
  <si>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</si>
  <si>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</si>
  <si>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</si>
  <si>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</si>
  <si>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</si>
  <si>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</si>
  <si>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</si>
  <si>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</si>
  <si>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</si>
  <si>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</si>
  <si>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</si>
  <si>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</si>
  <si>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</si>
  <si>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</si>
  <si>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</si>
  <si>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</si>
  <si>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</si>
  <si>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</si>
  <si>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</si>
  <si>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</si>
  <si>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</si>
  <si>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</si>
  <si>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</si>
  <si>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</si>
  <si>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</si>
  <si>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</si>
  <si>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</si>
  <si>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</si>
  <si>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</si>
  <si>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</si>
  <si>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</si>
  <si>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</si>
  <si>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</si>
  <si>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</si>
  <si>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</si>
  <si>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</si>
  <si>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</si>
  <si>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</si>
  <si>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</si>
  <si>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</si>
  <si>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</si>
  <si>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</si>
  <si>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</si>
  <si>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</si>
  <si>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</si>
  <si>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</si>
  <si>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</si>
  <si>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</si>
  <si>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</si>
  <si>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</si>
  <si>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</si>
  <si>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</si>
  <si>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</si>
  <si>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</si>
  <si>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</si>
  <si>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</si>
  <si>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</si>
  <si>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</si>
  <si>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</si>
  <si>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</si>
  <si>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</si>
  <si>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</si>
  <si>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</si>
  <si>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</si>
  <si>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</si>
  <si>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</si>
  <si>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</si>
  <si>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</si>
  <si>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</si>
  <si>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</si>
  <si>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</si>
  <si>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</si>
  <si>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</si>
  <si>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</si>
  <si>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</si>
  <si>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</si>
  <si>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</si>
  <si>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</si>
  <si>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</si>
  <si>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</si>
  <si>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</si>
  <si>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</si>
  <si>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</si>
  <si>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</si>
  <si>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</si>
  <si>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</si>
  <si>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</si>
  <si>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</si>
  <si>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</si>
  <si>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</si>
  <si>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</si>
  <si>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</si>
  <si>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</si>
  <si>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</si>
  <si>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</si>
  <si>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</si>
  <si>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</si>
  <si>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</si>
  <si>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</si>
  <si>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</si>
  <si>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</si>
  <si>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</si>
  <si>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</si>
  <si>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</si>
  <si>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</si>
  <si>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</si>
  <si>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</si>
  <si>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</si>
  <si>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</si>
  <si>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</si>
  <si>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</si>
  <si>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</si>
  <si>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</si>
  <si>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</si>
  <si>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</si>
  <si>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</si>
  <si>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</si>
  <si>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</si>
  <si>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</si>
  <si>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</si>
  <si>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</si>
  <si>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</si>
  <si>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</si>
  <si>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</si>
  <si>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</si>
  <si>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</si>
  <si>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</si>
  <si>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</si>
  <si>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</si>
  <si>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</si>
  <si>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</si>
  <si>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</si>
  <si>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</si>
  <si>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</si>
  <si>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</si>
  <si>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</si>
  <si>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</si>
  <si>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</si>
  <si>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</si>
  <si>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</si>
  <si>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</si>
  <si>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</si>
  <si>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</si>
  <si>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</si>
  <si>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</si>
  <si>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</si>
  <si>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</si>
  <si>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</si>
  <si>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</si>
  <si>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</si>
  <si>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</si>
  <si>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</si>
  <si>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</si>
  <si>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</si>
  <si>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</si>
  <si>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</si>
  <si>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</si>
  <si>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</si>
  <si>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</si>
  <si>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</si>
  <si>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</si>
  <si>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</si>
  <si>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</si>
  <si>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</si>
  <si>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</si>
  <si>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</si>
  <si>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</si>
  <si>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</si>
  <si>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</si>
  <si>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</si>
  <si>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</si>
  <si>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</si>
  <si>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</si>
  <si>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</si>
  <si>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</si>
  <si>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</si>
  <si>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</si>
  <si>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</si>
  <si>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</si>
  <si>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</si>
  <si>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</si>
  <si>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</si>
  <si>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</si>
  <si>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</si>
  <si>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</si>
  <si>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</si>
  <si>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</si>
  <si>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</si>
  <si>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</si>
  <si>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</si>
  <si>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</si>
  <si>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</si>
  <si>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</si>
  <si>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</si>
  <si>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</si>
  <si>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</si>
  <si>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</si>
  <si>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</si>
  <si>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</si>
  <si>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</si>
  <si>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</si>
  <si>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</si>
  <si>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</si>
  <si>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</si>
  <si>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</si>
  <si>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</si>
  <si>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</si>
  <si>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</si>
  <si>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</si>
  <si>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</si>
  <si>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</si>
  <si>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</si>
  <si>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</si>
  <si>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</si>
  <si>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</si>
  <si>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</si>
  <si>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</si>
  <si>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</si>
  <si>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</si>
  <si>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</si>
  <si>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</si>
  <si>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</si>
  <si>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</si>
  <si>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</si>
  <si>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</si>
  <si>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</si>
  <si>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</si>
  <si>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</si>
  <si>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</si>
  <si>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</si>
  <si>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</si>
  <si>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</si>
  <si>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</si>
  <si>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</si>
  <si>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</si>
  <si>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</si>
  <si>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</si>
  <si>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</si>
  <si>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</si>
  <si>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</si>
  <si>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</si>
  <si>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</si>
  <si>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</si>
  <si>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</si>
  <si>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</si>
  <si>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</si>
  <si>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</si>
  <si>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</si>
  <si>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</si>
  <si>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</si>
  <si>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</si>
  <si>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</si>
  <si>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</si>
  <si>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</si>
  <si>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</si>
  <si>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</si>
  <si>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</si>
  <si>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</si>
  <si>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</si>
  <si>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</si>
  <si>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</si>
  <si>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</si>
  <si>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</si>
  <si>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</si>
  <si>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</si>
  <si>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</si>
  <si>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</si>
  <si>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</si>
  <si>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</si>
  <si>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</si>
  <si>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</si>
  <si>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</si>
  <si>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</si>
  <si>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</si>
  <si>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</si>
  <si>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</si>
  <si>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</si>
  <si>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</si>
  <si>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</si>
  <si>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</si>
  <si>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</si>
  <si>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</si>
  <si>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</si>
  <si>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</si>
  <si>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</si>
  <si>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</si>
  <si>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</si>
  <si>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</si>
  <si>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</si>
  <si>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</si>
  <si>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</si>
  <si>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</si>
  <si>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</si>
  <si>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</si>
  <si>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</si>
  <si>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</si>
  <si>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</si>
  <si>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</si>
  <si>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</si>
  <si>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</si>
  <si>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</si>
  <si>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</si>
  <si>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</si>
  <si>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</si>
  <si>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</si>
  <si>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</si>
  <si>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</si>
  <si>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</si>
  <si>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</si>
  <si>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</si>
  <si>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</si>
  <si>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</si>
  <si>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</si>
  <si>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</si>
  <si>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</si>
  <si>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</si>
  <si>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</si>
  <si>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</si>
  <si>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</si>
  <si>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</si>
  <si>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</si>
  <si>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</si>
  <si>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</si>
  <si>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</si>
  <si>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</si>
  <si>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</si>
  <si>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</si>
  <si>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</si>
  <si>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</si>
  <si>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</si>
  <si>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</si>
  <si>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</si>
  <si>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</si>
  <si>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</si>
  <si>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</si>
  <si>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</si>
  <si>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</si>
  <si>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</si>
  <si>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</si>
  <si>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</si>
  <si>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</si>
  <si>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</si>
  <si>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</si>
  <si>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</si>
  <si>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</si>
  <si>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</si>
  <si>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</si>
  <si>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</si>
  <si>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</si>
  <si>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</si>
  <si>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</si>
  <si>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</si>
  <si>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</si>
  <si>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</si>
  <si>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</si>
  <si>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</si>
  <si>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</si>
  <si>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</si>
  <si>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</si>
  <si>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</si>
  <si>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</si>
  <si>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</si>
  <si>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</si>
  <si>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</si>
  <si>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</si>
  <si>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</si>
  <si>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</si>
  <si>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</si>
  <si>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</si>
  <si>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</si>
  <si>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</si>
  <si>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</si>
  <si>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</si>
  <si>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</si>
  <si>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</si>
  <si>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</si>
  <si>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</si>
  <si>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</si>
  <si>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</si>
  <si>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</si>
  <si>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</si>
  <si>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</si>
  <si>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</si>
  <si>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</si>
  <si>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</si>
  <si>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</si>
  <si>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</si>
  <si>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</si>
  <si>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</si>
  <si>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</si>
  <si>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</si>
  <si>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</si>
  <si>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</si>
  <si>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</si>
  <si>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</si>
  <si>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</si>
  <si>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</si>
  <si>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</si>
  <si>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</si>
  <si>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</si>
  <si>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</si>
  <si>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</si>
  <si>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</si>
  <si>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</si>
  <si>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</si>
  <si>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</si>
  <si>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</si>
  <si>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</si>
  <si>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</si>
  <si>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</si>
  <si>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</si>
  <si>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</si>
  <si>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</si>
  <si>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</si>
  <si>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</si>
  <si>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</si>
  <si>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</si>
  <si>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</si>
  <si>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</si>
  <si>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</si>
  <si>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</si>
  <si>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</si>
  <si>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</si>
  <si>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</si>
  <si>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</si>
  <si>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</si>
  <si>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</si>
  <si>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</si>
  <si>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</si>
  <si>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</si>
  <si>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</si>
  <si>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</si>
  <si>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</si>
  <si>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</si>
  <si>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</si>
  <si>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</si>
  <si>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</si>
  <si>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</si>
  <si>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</si>
  <si>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</si>
  <si>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</si>
  <si>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</si>
  <si>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</si>
  <si>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</si>
  <si>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</si>
  <si>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</si>
  <si>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</si>
  <si>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</si>
  <si>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</si>
  <si>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</si>
  <si>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</si>
  <si>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</si>
  <si>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</si>
  <si>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</si>
  <si>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</si>
  <si>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</si>
  <si>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</si>
  <si>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</si>
  <si>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</si>
  <si>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</si>
  <si>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</si>
  <si>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</si>
  <si>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</si>
  <si>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</si>
  <si>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</si>
  <si>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</si>
  <si>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</si>
  <si>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</si>
  <si>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</si>
  <si>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</si>
  <si>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</si>
  <si>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</si>
  <si>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</si>
  <si>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</si>
  <si>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</si>
  <si>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</si>
  <si>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</si>
  <si>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</si>
  <si>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</si>
  <si>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</si>
  <si>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</si>
  <si>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</si>
  <si>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</si>
  <si>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</si>
  <si>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</si>
  <si>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</si>
  <si>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</si>
  <si>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</si>
  <si>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</si>
  <si>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</si>
  <si>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</si>
  <si>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</si>
  <si>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</si>
  <si>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</si>
  <si>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</si>
  <si>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</si>
  <si>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</si>
  <si>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</si>
  <si>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</si>
  <si>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</si>
  <si>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</si>
  <si>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</si>
  <si>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</si>
  <si>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</si>
  <si>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</si>
  <si>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</si>
  <si>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</si>
  <si>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</si>
  <si>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</si>
  <si>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</si>
  <si>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</si>
  <si>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</si>
  <si>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</si>
  <si>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</si>
  <si>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</si>
  <si>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</si>
  <si>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</si>
  <si>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</si>
  <si>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</si>
  <si>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</si>
  <si>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</si>
  <si>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</si>
  <si>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</si>
  <si>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</si>
  <si>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</si>
  <si>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</si>
  <si>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</si>
  <si>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</si>
  <si>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</si>
  <si>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</si>
  <si>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</si>
  <si>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</si>
  <si>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</si>
  <si>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</si>
  <si>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</si>
  <si>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</si>
  <si>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</si>
  <si>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</si>
  <si>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SDI STAPLER 1210 (23/10)</t>
  </si>
  <si>
    <t>SDI STAPLER 1213 (23/13)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</si>
  <si>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</si>
  <si>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</si>
  <si>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</si>
  <si>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</si>
  <si>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</si>
  <si>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</si>
  <si>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</si>
  <si>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</si>
  <si>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</si>
  <si>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</si>
  <si>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</si>
  <si>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</si>
  <si>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</si>
  <si>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</si>
  <si>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</si>
  <si>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</si>
  <si>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</si>
  <si>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</si>
  <si>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</si>
  <si>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</si>
  <si>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</si>
  <si>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</si>
  <si>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</si>
  <si>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</si>
  <si>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</si>
  <si>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</si>
  <si>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</si>
  <si>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</si>
  <si>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</si>
  <si>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</si>
  <si>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</si>
  <si>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</si>
  <si>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</si>
  <si>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</si>
  <si>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</si>
  <si>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</si>
  <si>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</si>
  <si>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</si>
  <si>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</si>
  <si>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</si>
  <si>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</si>
  <si>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</si>
  <si>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</si>
  <si>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</si>
  <si>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</si>
  <si>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</si>
  <si>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</si>
  <si>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</si>
  <si>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</si>
  <si>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</si>
  <si>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</si>
  <si>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</si>
  <si>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</si>
  <si>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</si>
  <si>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</si>
  <si>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</si>
  <si>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</si>
  <si>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</si>
  <si>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</si>
  <si>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</si>
  <si>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</si>
  <si>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</si>
  <si>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</si>
  <si>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</si>
  <si>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</si>
  <si>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</si>
  <si>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</si>
  <si>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</si>
  <si>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</si>
  <si>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</si>
  <si>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</si>
  <si>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</si>
  <si>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</si>
  <si>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</si>
  <si>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</si>
  <si>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</si>
  <si>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</si>
  <si>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</si>
  <si>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</si>
  <si>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</si>
  <si>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</si>
  <si>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</si>
  <si>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</si>
  <si>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</si>
  <si>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</si>
  <si>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</si>
  <si>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</si>
  <si>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</si>
  <si>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</si>
  <si>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</si>
  <si>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</si>
  <si>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</si>
  <si>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</si>
  <si>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</si>
  <si>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</si>
  <si>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</si>
  <si>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</si>
  <si>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</si>
  <si>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</si>
  <si>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</si>
  <si>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</si>
  <si>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</si>
  <si>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</si>
  <si>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</si>
  <si>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</si>
  <si>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</si>
  <si>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</si>
  <si>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</si>
  <si>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</si>
  <si>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</si>
  <si>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</si>
  <si>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</si>
  <si>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</si>
  <si>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</si>
  <si>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</si>
  <si>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</si>
  <si>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</si>
  <si>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</si>
  <si>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</si>
  <si>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</si>
  <si>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</si>
  <si>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</si>
  <si>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</si>
  <si>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</si>
  <si>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</si>
  <si>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</si>
  <si>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</si>
  <si>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</si>
  <si>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</si>
  <si>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</si>
  <si>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</si>
  <si>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</si>
  <si>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</si>
  <si>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</si>
  <si>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</si>
  <si>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</si>
  <si>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</si>
  <si>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</si>
  <si>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</si>
  <si>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</si>
  <si>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</si>
  <si>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</si>
  <si>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</si>
  <si>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</si>
  <si>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</si>
  <si>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</si>
  <si>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</si>
  <si>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</si>
  <si>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</si>
  <si>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</si>
  <si>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</si>
  <si>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</si>
  <si>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</si>
  <si>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</si>
  <si>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</si>
  <si>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</si>
  <si>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</si>
  <si>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</si>
  <si>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</si>
  <si>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</si>
  <si>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</si>
  <si>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</si>
  <si>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</si>
  <si>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</si>
  <si>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</si>
  <si>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</si>
  <si>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</si>
  <si>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</si>
  <si>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</si>
  <si>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</si>
  <si>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</si>
  <si>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</si>
  <si>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</si>
  <si>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</si>
  <si>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</si>
  <si>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</si>
  <si>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</si>
  <si>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</si>
  <si>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</si>
  <si>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</si>
  <si>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</si>
  <si>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</si>
  <si>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</si>
  <si>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</si>
  <si>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</si>
  <si>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</si>
  <si>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</si>
  <si>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</si>
  <si>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</si>
  <si>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</si>
  <si>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</si>
  <si>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</si>
  <si>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</si>
  <si>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</si>
  <si>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</si>
  <si>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</si>
  <si>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</si>
  <si>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</si>
  <si>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</si>
  <si>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</si>
  <si>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</si>
  <si>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</si>
  <si>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</si>
  <si>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</si>
  <si>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</si>
  <si>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</si>
  <si>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</si>
  <si>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</si>
  <si>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</si>
  <si>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</si>
  <si>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</si>
  <si>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</si>
  <si>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</si>
  <si>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</si>
  <si>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</si>
  <si>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</si>
  <si>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</si>
  <si>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</si>
  <si>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</si>
  <si>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</si>
  <si>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</si>
  <si>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</si>
  <si>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</si>
  <si>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</si>
  <si>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</si>
  <si>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</si>
  <si>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</si>
  <si>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</si>
  <si>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</si>
  <si>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</si>
  <si>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</si>
  <si>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</si>
  <si>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</si>
  <si>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</si>
  <si>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</si>
  <si>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</si>
  <si>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</si>
  <si>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</si>
  <si>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</si>
  <si>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</si>
  <si>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</si>
  <si>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</si>
  <si>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</si>
  <si>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</si>
  <si>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</si>
  <si>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</si>
  <si>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</si>
  <si>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</si>
  <si>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</si>
  <si>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</si>
  <si>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</si>
  <si>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</si>
  <si>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</si>
  <si>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</si>
  <si>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</si>
  <si>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</si>
  <si>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</si>
  <si>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</si>
  <si>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</si>
  <si>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</si>
  <si>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</si>
  <si>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</si>
  <si>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</si>
  <si>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</si>
  <si>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</si>
  <si>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</si>
  <si>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</si>
  <si>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</si>
  <si>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</si>
  <si>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</si>
  <si>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</si>
  <si>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</si>
  <si>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</si>
  <si>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</si>
  <si>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</si>
  <si>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</si>
  <si>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</si>
  <si>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</si>
  <si>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</si>
  <si>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</si>
  <si>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</si>
  <si>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</si>
  <si>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</si>
  <si>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</si>
  <si>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</si>
  <si>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</si>
  <si>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</si>
  <si>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</si>
  <si>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</si>
  <si>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</si>
  <si>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</si>
  <si>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</si>
  <si>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</si>
  <si>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</si>
  <si>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</si>
  <si>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</si>
  <si>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</si>
  <si>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</si>
  <si>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</si>
  <si>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</si>
  <si>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</si>
  <si>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</si>
  <si>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</si>
  <si>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</si>
  <si>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</si>
  <si>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</si>
  <si>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</si>
  <si>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</si>
  <si>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</si>
  <si>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</si>
  <si>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</si>
  <si>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</si>
  <si>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</si>
  <si>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</si>
  <si>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</si>
  <si>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</si>
  <si>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</si>
  <si>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</si>
  <si>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</si>
  <si>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</si>
  <si>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</si>
  <si>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</si>
  <si>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</si>
  <si>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</si>
  <si>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</si>
  <si>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</si>
  <si>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</si>
  <si>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</si>
  <si>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</si>
  <si>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</si>
  <si>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</si>
  <si>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</si>
  <si>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</si>
  <si>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</si>
  <si>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</si>
  <si>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</si>
  <si>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</si>
  <si>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</si>
  <si>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</si>
  <si>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</si>
  <si>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</si>
  <si>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</si>
  <si>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</si>
  <si>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</si>
  <si>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</si>
  <si>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</si>
  <si>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</si>
  <si>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</si>
  <si>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</si>
  <si>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</si>
  <si>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</si>
  <si>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</si>
  <si>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</si>
  <si>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</si>
  <si>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</si>
  <si>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</si>
  <si>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</si>
  <si>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</si>
  <si>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</si>
  <si>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</si>
  <si>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</si>
  <si>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</si>
  <si>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</si>
  <si>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</si>
  <si>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</si>
  <si>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</si>
  <si>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</si>
  <si>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</si>
  <si>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</si>
  <si>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</si>
  <si>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</si>
  <si>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</si>
  <si>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</si>
  <si>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</si>
  <si>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</si>
  <si>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</si>
  <si>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</si>
  <si>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</si>
  <si>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</si>
  <si>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</si>
  <si>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</si>
  <si>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</si>
  <si>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</si>
  <si>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</si>
  <si>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</si>
  <si>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</si>
  <si>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</si>
  <si>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</si>
  <si>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</si>
  <si>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</si>
  <si>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</si>
  <si>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</si>
  <si>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</si>
  <si>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</si>
  <si>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</si>
  <si>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</si>
  <si>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</si>
  <si>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</si>
  <si>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</si>
  <si>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</si>
  <si>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</si>
  <si>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</si>
  <si>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</si>
  <si>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</si>
  <si>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</si>
  <si>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</si>
  <si>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</si>
  <si>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</si>
  <si>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</si>
  <si>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</si>
  <si>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</si>
  <si>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</si>
  <si>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</si>
  <si>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</si>
  <si>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</si>
  <si>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</si>
  <si>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</si>
  <si>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</si>
  <si>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</si>
  <si>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</si>
  <si>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</si>
  <si>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</si>
  <si>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</si>
  <si>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</si>
  <si>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</si>
  <si>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</si>
  <si>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</si>
  <si>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</si>
  <si>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</si>
  <si>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</si>
  <si>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</si>
  <si>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</si>
  <si>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</si>
  <si>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</si>
  <si>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</si>
  <si>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</si>
  <si>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</si>
  <si>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</si>
  <si>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</si>
  <si>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</si>
  <si>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</si>
  <si>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</si>
  <si>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</si>
  <si>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</si>
  <si>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</si>
  <si>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</si>
  <si>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</si>
  <si>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</si>
  <si>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</si>
  <si>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</si>
  <si>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</si>
  <si>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</si>
  <si>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</si>
  <si>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</si>
  <si>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</si>
  <si>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</si>
  <si>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</si>
  <si>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</si>
  <si>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</si>
  <si>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</si>
  <si>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</si>
  <si>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</si>
  <si>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</si>
  <si>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</si>
  <si>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</si>
  <si>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</si>
  <si>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</si>
  <si>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</si>
  <si>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</si>
  <si>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</si>
  <si>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</si>
  <si>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</si>
  <si>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</si>
  <si>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</si>
  <si>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</si>
  <si>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</si>
  <si>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</si>
  <si>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</si>
  <si>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</si>
  <si>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</si>
  <si>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</si>
  <si>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</si>
  <si>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</si>
  <si>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</si>
  <si>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</si>
  <si>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</si>
  <si>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</si>
  <si>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</si>
  <si>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</si>
  <si>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</si>
  <si>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</si>
  <si>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</si>
  <si>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</si>
  <si>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</si>
  <si>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</si>
  <si>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</si>
  <si>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</si>
  <si>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</si>
  <si>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</si>
  <si>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</si>
  <si>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</si>
  <si>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</si>
  <si>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</si>
  <si>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</si>
  <si>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</si>
  <si>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</si>
  <si>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</si>
  <si>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</si>
  <si>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</si>
  <si>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</si>
  <si>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</si>
  <si>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</si>
  <si>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</si>
  <si>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</si>
  <si>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</si>
  <si>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</si>
  <si>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</si>
  <si>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</si>
  <si>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</si>
  <si>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</si>
  <si>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</si>
  <si>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</si>
  <si>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</si>
  <si>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</si>
  <si>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</si>
  <si>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</si>
  <si>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</si>
  <si>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</si>
  <si>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</si>
  <si>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</si>
  <si>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</si>
  <si>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</si>
  <si>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</si>
  <si>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</si>
  <si>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</si>
  <si>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</si>
  <si>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</si>
  <si>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</si>
  <si>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</si>
  <si>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</si>
  <si>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</si>
  <si>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</si>
  <si>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</si>
  <si>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</si>
  <si>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</si>
  <si>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</si>
  <si>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</si>
  <si>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</si>
  <si>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</si>
  <si>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</si>
  <si>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</si>
  <si>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</si>
  <si>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</si>
  <si>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</si>
  <si>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</si>
  <si>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</si>
  <si>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</si>
  <si>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</si>
  <si>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</si>
  <si>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</si>
  <si>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</si>
  <si>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</si>
  <si>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</si>
  <si>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</si>
  <si>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</si>
  <si>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</si>
  <si>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</si>
  <si>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</si>
  <si>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</si>
  <si>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</si>
  <si>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</si>
  <si>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</si>
  <si>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</si>
  <si>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</si>
  <si>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</si>
  <si>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</si>
  <si>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</si>
  <si>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</si>
  <si>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</si>
  <si>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</si>
  <si>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</si>
  <si>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</si>
  <si>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</si>
  <si>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</si>
  <si>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</si>
  <si>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</si>
  <si>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</si>
  <si>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</si>
  <si>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</si>
  <si>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</si>
  <si>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</si>
  <si>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</si>
  <si>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</si>
  <si>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</si>
  <si>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</si>
  <si>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</si>
  <si>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</si>
  <si>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</si>
  <si>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</si>
  <si>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</si>
  <si>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</si>
  <si>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</si>
  <si>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</si>
  <si>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</si>
  <si>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</si>
  <si>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</si>
  <si>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</si>
  <si>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</si>
  <si>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</si>
  <si>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</si>
  <si>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</si>
  <si>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</si>
  <si>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</si>
  <si>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</si>
  <si>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</si>
  <si>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</si>
  <si>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</si>
  <si>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</si>
  <si>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</si>
  <si>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</si>
  <si>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</si>
  <si>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</si>
  <si>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</si>
  <si>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</si>
  <si>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</si>
  <si>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</si>
  <si>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</si>
  <si>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</si>
  <si>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</si>
  <si>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</si>
  <si>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</si>
  <si>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</si>
  <si>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</si>
  <si>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</si>
  <si>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</si>
  <si>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</si>
  <si>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</si>
  <si>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</si>
  <si>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</si>
  <si>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</si>
  <si>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</si>
  <si>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</si>
  <si>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</si>
  <si>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</si>
  <si>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</si>
  <si>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</si>
  <si>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</si>
  <si>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</si>
  <si>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</si>
  <si>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</si>
  <si>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</si>
  <si>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</si>
  <si>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</si>
  <si>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</si>
  <si>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</si>
  <si>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</si>
  <si>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</si>
  <si>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</si>
  <si>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</si>
  <si>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</si>
  <si>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</si>
  <si>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</si>
  <si>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</si>
  <si>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</si>
  <si>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</si>
  <si>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</si>
  <si>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</si>
  <si>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</si>
  <si>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</si>
  <si>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</si>
  <si>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</si>
  <si>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</si>
  <si>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</si>
  <si>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</si>
  <si>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</si>
  <si>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</si>
  <si>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</si>
  <si>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</si>
  <si>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</si>
  <si>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</si>
  <si>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</si>
  <si>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</si>
  <si>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</si>
  <si>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</si>
  <si>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</si>
  <si>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</si>
  <si>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</si>
  <si>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</si>
  <si>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</si>
  <si>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</si>
  <si>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</si>
  <si>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</si>
  <si>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</si>
  <si>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</si>
  <si>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</si>
  <si>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</si>
  <si>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</si>
  <si>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</si>
  <si>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</si>
  <si>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</si>
  <si>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</si>
  <si>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</si>
  <si>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</si>
  <si>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</si>
  <si>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</si>
  <si>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</si>
  <si>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</si>
  <si>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</si>
  <si>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</si>
  <si>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</si>
  <si>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</si>
  <si>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</si>
  <si>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</si>
  <si>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</si>
  <si>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</si>
  <si>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</si>
  <si>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</si>
  <si>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</si>
  <si>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</si>
  <si>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</si>
  <si>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</si>
  <si>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</si>
  <si>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</si>
  <si>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</si>
  <si>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</si>
  <si>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</si>
  <si>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</si>
  <si>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</si>
  <si>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</si>
  <si>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</si>
  <si>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</si>
  <si>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</si>
  <si>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</si>
  <si>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</si>
  <si>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</si>
  <si>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</si>
  <si>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</si>
  <si>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</si>
  <si>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</si>
  <si>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</si>
  <si>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</si>
  <si>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</si>
  <si>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</si>
  <si>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</si>
  <si>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</si>
  <si>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</si>
  <si>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</si>
  <si>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</si>
  <si>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</si>
  <si>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</si>
  <si>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</si>
  <si>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</si>
  <si>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</si>
  <si>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</si>
  <si>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</si>
  <si>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</si>
  <si>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</si>
  <si>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</si>
  <si>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</si>
  <si>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</si>
  <si>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</si>
  <si>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</si>
  <si>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</si>
  <si>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</si>
  <si>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</si>
  <si>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</si>
  <si>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</si>
  <si>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</si>
  <si>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</si>
  <si>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</si>
  <si>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</si>
  <si>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</si>
  <si>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</si>
  <si>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</si>
  <si>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</si>
  <si>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</si>
  <si>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</si>
  <si>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</si>
  <si>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</si>
  <si>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</si>
  <si>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</si>
  <si>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</si>
  <si>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</si>
  <si>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</si>
  <si>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</si>
  <si>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</si>
  <si>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</si>
  <si>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</si>
  <si>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</si>
  <si>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</si>
  <si>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</si>
  <si>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</si>
  <si>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</si>
  <si>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</si>
  <si>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</si>
  <si>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</si>
  <si>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</si>
  <si>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</si>
  <si>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</si>
  <si>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</si>
  <si>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</si>
  <si>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</si>
  <si>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</si>
  <si>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</si>
  <si>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</si>
  <si>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</si>
  <si>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</si>
  <si>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</si>
  <si>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</si>
  <si>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</si>
  <si>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</si>
  <si>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</si>
  <si>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</si>
  <si>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</si>
  <si>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</si>
  <si>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</si>
  <si>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</si>
  <si>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</si>
  <si>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</si>
  <si>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</si>
  <si>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</si>
  <si>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</si>
  <si>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</si>
  <si>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</si>
  <si>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</si>
  <si>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</si>
  <si>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</si>
  <si>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</si>
  <si>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</si>
  <si>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</si>
  <si>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</si>
  <si>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</si>
  <si>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</si>
  <si>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</si>
  <si>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</si>
  <si>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</si>
  <si>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</si>
  <si>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</si>
  <si>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</si>
  <si>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</si>
  <si>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</si>
  <si>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</si>
  <si>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</si>
  <si>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</si>
  <si>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</si>
  <si>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</si>
  <si>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</si>
  <si>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</si>
  <si>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</si>
  <si>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</si>
  <si>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</si>
  <si>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</si>
  <si>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</si>
  <si>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</si>
  <si>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</si>
  <si>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</si>
  <si>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</si>
  <si>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</si>
  <si>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</si>
  <si>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</si>
  <si>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</si>
  <si>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</si>
  <si>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</si>
  <si>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</si>
  <si>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</si>
  <si>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</si>
  <si>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</si>
  <si>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</si>
  <si>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</si>
  <si>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</si>
  <si>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</si>
  <si>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</si>
  <si>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</si>
  <si>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</si>
  <si>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</si>
  <si>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</si>
  <si>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</si>
  <si>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</si>
  <si>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</si>
  <si>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</si>
  <si>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</si>
  <si>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</si>
  <si>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</si>
  <si>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</si>
  <si>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</si>
  <si>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</si>
  <si>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</si>
  <si>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</si>
  <si>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</si>
  <si>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</si>
  <si>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</si>
  <si>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</si>
  <si>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</si>
  <si>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</si>
  <si>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</si>
  <si>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</si>
  <si>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</si>
  <si>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</si>
  <si>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</si>
  <si>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</si>
  <si>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</si>
  <si>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</si>
  <si>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</si>
  <si>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</si>
  <si>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</si>
  <si>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</si>
  <si>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</si>
  <si>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</si>
  <si>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</si>
  <si>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</si>
  <si>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</si>
  <si>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</si>
  <si>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</si>
  <si>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</si>
  <si>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</si>
  <si>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</si>
  <si>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</si>
  <si>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</si>
  <si>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</si>
  <si>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</si>
  <si>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</si>
  <si>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</si>
  <si>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</si>
  <si>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</si>
  <si>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</si>
  <si>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</si>
  <si>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</si>
  <si>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</si>
  <si>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</si>
  <si>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</si>
  <si>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</si>
  <si>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</si>
  <si>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</si>
  <si>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</si>
  <si>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</si>
  <si>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</si>
  <si>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</si>
  <si>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</si>
  <si>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</si>
  <si>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</si>
  <si>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</si>
  <si>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</si>
  <si>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</si>
  <si>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</si>
  <si>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</si>
  <si>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</si>
  <si>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</si>
  <si>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</si>
  <si>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</si>
  <si>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</si>
  <si>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</si>
  <si>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</si>
  <si>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</si>
  <si>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</si>
  <si>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</si>
  <si>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</si>
  <si>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</si>
  <si>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</si>
  <si>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</si>
  <si>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</si>
  <si>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</si>
  <si>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</si>
  <si>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</si>
  <si>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</si>
  <si>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</si>
  <si>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</si>
  <si>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</si>
  <si>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</si>
  <si>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</si>
  <si>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</si>
  <si>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</si>
  <si>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</si>
  <si>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</si>
  <si>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</si>
  <si>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</si>
  <si>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</si>
  <si>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</si>
  <si>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</si>
  <si>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</si>
  <si>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</si>
  <si>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</si>
  <si>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</si>
  <si>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</si>
  <si>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</si>
  <si>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</si>
  <si>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</si>
  <si>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</si>
  <si>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</si>
  <si>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</si>
  <si>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</si>
  <si>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</si>
  <si>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</si>
  <si>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</si>
  <si>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</si>
  <si>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</si>
  <si>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</si>
  <si>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</si>
  <si>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</si>
  <si>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</si>
  <si>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</si>
  <si>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</si>
  <si>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</si>
  <si>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</si>
  <si>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</si>
  <si>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</si>
  <si>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</si>
  <si>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</si>
  <si>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</si>
  <si>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</si>
  <si>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</si>
  <si>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</si>
  <si>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</si>
  <si>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</si>
  <si>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</si>
  <si>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</si>
  <si>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</si>
  <si>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</si>
  <si>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</si>
  <si>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</si>
  <si>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</si>
  <si>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</si>
  <si>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</si>
  <si>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</si>
  <si>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</si>
  <si>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</si>
  <si>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</si>
  <si>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</si>
  <si>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</si>
  <si>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</si>
  <si>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</si>
  <si>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</si>
  <si>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</si>
  <si>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</si>
  <si>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</si>
  <si>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</si>
  <si>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</si>
  <si>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</si>
  <si>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</si>
  <si>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</si>
  <si>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</si>
  <si>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</si>
  <si>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</si>
  <si>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</si>
  <si>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</si>
  <si>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</si>
  <si>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</si>
  <si>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</si>
  <si>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</si>
  <si>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</si>
  <si>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</si>
  <si>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</si>
  <si>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</si>
  <si>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</si>
  <si>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</si>
  <si>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</si>
  <si>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</si>
  <si>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</si>
  <si>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</si>
  <si>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</si>
  <si>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</si>
  <si>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</si>
  <si>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</si>
  <si>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</si>
  <si>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</si>
  <si>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</si>
  <si>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</si>
  <si>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</si>
  <si>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</si>
  <si>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</si>
  <si>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</si>
  <si>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</si>
  <si>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</si>
  <si>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</si>
  <si>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</si>
  <si>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</si>
  <si>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</si>
  <si>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</si>
  <si>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</si>
  <si>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</si>
  <si>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</si>
  <si>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</si>
  <si>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</si>
  <si>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</si>
  <si>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</si>
  <si>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</si>
  <si>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</si>
  <si>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</si>
  <si>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</si>
  <si>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</si>
  <si>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</si>
  <si>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</si>
  <si>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</si>
  <si>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</si>
  <si>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</si>
  <si>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</si>
  <si>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</si>
  <si>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</si>
  <si>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</si>
  <si>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</si>
  <si>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</si>
  <si>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</si>
  <si>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</si>
  <si>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</si>
  <si>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</si>
  <si>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</si>
  <si>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</si>
  <si>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</si>
  <si>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</si>
  <si>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</si>
  <si>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</si>
  <si>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</si>
  <si>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</si>
  <si>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</si>
  <si>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</si>
  <si>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</si>
  <si>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</si>
  <si>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</si>
  <si>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</si>
  <si>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</si>
  <si>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</si>
  <si>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</si>
  <si>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</si>
  <si>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</si>
  <si>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</si>
  <si>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</si>
  <si>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</si>
  <si>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</si>
  <si>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</si>
  <si>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</si>
  <si>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</si>
  <si>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</si>
  <si>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</si>
  <si>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</si>
  <si>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</si>
  <si>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</si>
  <si>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</si>
  <si>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</si>
  <si>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</si>
  <si>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</si>
  <si>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</si>
  <si>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</si>
  <si>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</si>
  <si>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</si>
  <si>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</si>
  <si>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</si>
  <si>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</si>
  <si>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</si>
  <si>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</si>
  <si>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</si>
  <si>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</si>
  <si>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</si>
  <si>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</si>
  <si>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</si>
  <si>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</si>
  <si>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</si>
  <si>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</si>
  <si>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</si>
  <si>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</si>
  <si>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</si>
  <si>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</si>
  <si>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</si>
  <si>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</si>
  <si>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</si>
  <si>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</si>
  <si>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</si>
  <si>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</si>
  <si>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</si>
  <si>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</si>
  <si>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</si>
  <si>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</si>
  <si>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</si>
  <si>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</si>
  <si>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</si>
  <si>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</si>
  <si>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</si>
  <si>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</si>
  <si>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</si>
  <si>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</si>
  <si>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</si>
  <si>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</si>
  <si>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</si>
  <si>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</si>
  <si>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</si>
  <si>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</si>
  <si>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</si>
  <si>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</si>
  <si>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</si>
  <si>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</si>
  <si>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</si>
  <si>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</si>
  <si>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</si>
  <si>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</si>
  <si>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</si>
  <si>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</si>
  <si>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</si>
  <si>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</si>
  <si>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</si>
  <si>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</si>
  <si>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</si>
  <si>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</si>
  <si>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</si>
  <si>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</si>
  <si>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</si>
  <si>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</si>
  <si>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</si>
  <si>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</si>
  <si>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</si>
  <si>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</si>
  <si>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</si>
  <si>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</si>
  <si>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</si>
  <si>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</si>
  <si>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</si>
  <si>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</si>
  <si>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</si>
  <si>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</si>
  <si>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</si>
  <si>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</si>
  <si>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</si>
  <si>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</si>
  <si>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</si>
  <si>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</si>
  <si>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</si>
  <si>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</si>
  <si>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</si>
  <si>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</si>
  <si>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</si>
  <si>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</si>
  <si>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</si>
  <si>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</si>
  <si>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</si>
  <si>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</si>
  <si>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</si>
  <si>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</si>
  <si>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</si>
  <si>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</si>
  <si>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</si>
  <si>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</si>
  <si>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</si>
  <si>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</si>
  <si>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</si>
  <si>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</si>
  <si>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</si>
  <si>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</si>
  <si>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</si>
  <si>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</si>
  <si>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</si>
  <si>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</si>
  <si>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</si>
  <si>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</si>
  <si>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</si>
  <si>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</si>
  <si>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</si>
  <si>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</si>
  <si>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</si>
  <si>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</si>
  <si>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</si>
  <si>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</si>
  <si>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</si>
  <si>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</si>
  <si>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</si>
  <si>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</si>
  <si>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</si>
  <si>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</si>
  <si>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</si>
  <si>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</si>
  <si>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</si>
  <si>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</si>
  <si>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</si>
  <si>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</si>
  <si>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</si>
  <si>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</si>
  <si>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</si>
  <si>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</si>
  <si>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</si>
  <si>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</si>
  <si>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</si>
  <si>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</si>
  <si>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</si>
  <si>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</si>
  <si>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</si>
  <si>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</si>
  <si>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</si>
  <si>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</si>
  <si>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</si>
  <si>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</si>
  <si>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</si>
  <si>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</si>
  <si>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</si>
  <si>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</si>
  <si>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</si>
  <si>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</si>
  <si>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</si>
  <si>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</si>
  <si>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</si>
  <si>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</si>
  <si>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</si>
  <si>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</si>
  <si>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</si>
  <si>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</si>
  <si>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</si>
  <si>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</si>
  <si>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</si>
  <si>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</si>
  <si>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</si>
  <si>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</si>
  <si>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</si>
  <si>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</si>
  <si>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</si>
  <si>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</si>
  <si>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</si>
  <si>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</si>
  <si>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</si>
  <si>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</si>
  <si>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</si>
  <si>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</si>
  <si>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</si>
  <si>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</si>
  <si>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</si>
  <si>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</si>
  <si>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</si>
  <si>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</si>
  <si>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</si>
  <si>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</si>
  <si>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</si>
  <si>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</si>
  <si>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</si>
  <si>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</si>
  <si>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</si>
  <si>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</si>
  <si>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</si>
  <si>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</si>
  <si>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</si>
  <si>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</si>
  <si>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</si>
  <si>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</si>
  <si>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</si>
  <si>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</si>
  <si>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</si>
  <si>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</si>
  <si>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</si>
  <si>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</si>
  <si>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</si>
  <si>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</si>
  <si>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</si>
  <si>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</si>
  <si>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</si>
  <si>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</si>
  <si>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</si>
  <si>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</si>
  <si>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</si>
  <si>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</si>
  <si>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</si>
  <si>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</si>
  <si>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</si>
  <si>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</si>
  <si>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</si>
  <si>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</si>
  <si>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</si>
  <si>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</si>
  <si>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</si>
  <si>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</si>
  <si>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</si>
  <si>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</si>
  <si>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</si>
  <si>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</si>
  <si>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</si>
  <si>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</si>
  <si>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</si>
  <si>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</si>
  <si>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</si>
  <si>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</si>
  <si>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</si>
  <si>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</si>
  <si>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</si>
  <si>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</si>
  <si>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</si>
  <si>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</si>
  <si>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</si>
  <si>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</si>
  <si>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</si>
  <si>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</si>
  <si>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</si>
  <si>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</si>
  <si>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</si>
  <si>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</si>
  <si>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</si>
  <si>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</si>
  <si>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</si>
  <si>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</si>
  <si>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</si>
  <si>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</si>
  <si>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</si>
  <si>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</si>
  <si>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</si>
  <si>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</si>
  <si>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</si>
  <si>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</si>
  <si>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</si>
  <si>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</si>
  <si>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</si>
  <si>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</si>
  <si>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</si>
  <si>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</si>
  <si>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</si>
  <si>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</si>
  <si>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</si>
  <si>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</si>
  <si>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</si>
  <si>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</si>
  <si>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</si>
  <si>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</si>
  <si>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</si>
  <si>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</si>
  <si>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</si>
  <si>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</si>
  <si>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</si>
  <si>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</si>
  <si>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</si>
  <si>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</si>
  <si>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</si>
  <si>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</si>
  <si>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</si>
  <si>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</si>
  <si>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</si>
  <si>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</si>
  <si>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</si>
  <si>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</si>
  <si>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</si>
  <si>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</si>
  <si>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</si>
  <si>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</si>
  <si>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</si>
  <si>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</si>
  <si>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</si>
  <si>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</si>
  <si>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</si>
  <si>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</si>
  <si>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</si>
  <si>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</si>
  <si>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</si>
  <si>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</si>
  <si>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</si>
  <si>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</si>
  <si>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</si>
  <si>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</si>
  <si>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</si>
  <si>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</si>
  <si>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</si>
  <si>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</si>
  <si>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</si>
  <si>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</si>
  <si>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</si>
  <si>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</si>
  <si>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</si>
  <si>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</si>
  <si>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</si>
  <si>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</si>
  <si>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</si>
  <si>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</si>
  <si>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</si>
  <si>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</si>
  <si>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</si>
  <si>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</si>
  <si>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</si>
  <si>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</si>
  <si>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</si>
  <si>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</si>
  <si>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</si>
  <si>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</si>
  <si>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</si>
  <si>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</si>
  <si>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</si>
  <si>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</si>
  <si>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</si>
  <si>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</si>
  <si>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</si>
  <si>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</si>
  <si>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</si>
  <si>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</si>
  <si>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</si>
  <si>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</si>
  <si>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</si>
  <si>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</si>
  <si>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</si>
  <si>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</si>
  <si>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</si>
  <si>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</si>
  <si>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</si>
  <si>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</si>
  <si>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</si>
  <si>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</si>
  <si>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</si>
  <si>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</si>
  <si>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</si>
  <si>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</si>
  <si>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</si>
  <si>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</si>
  <si>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</si>
  <si>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</si>
  <si>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</si>
  <si>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</si>
  <si>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</si>
  <si>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</si>
  <si>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</si>
  <si>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</si>
  <si>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</si>
  <si>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</si>
  <si>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</si>
  <si>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</si>
  <si>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</si>
  <si>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</si>
  <si>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</si>
  <si>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</si>
  <si>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</si>
  <si>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</si>
  <si>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</si>
  <si>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</si>
  <si>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</si>
  <si>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</si>
  <si>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</si>
  <si>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</si>
  <si>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</si>
  <si>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</si>
  <si>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</si>
  <si>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</si>
  <si>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</si>
  <si>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</si>
  <si>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</si>
  <si>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</si>
  <si>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</si>
  <si>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</si>
  <si>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</si>
  <si>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</si>
  <si>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</si>
  <si>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</si>
  <si>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</si>
  <si>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</si>
  <si>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</si>
  <si>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</si>
  <si>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</si>
  <si>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</si>
  <si>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</si>
  <si>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</si>
  <si>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</si>
  <si>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</si>
  <si>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</si>
  <si>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</si>
  <si>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</si>
  <si>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</si>
  <si>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</si>
  <si>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</si>
  <si>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</si>
  <si>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</si>
  <si>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</si>
  <si>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</si>
  <si>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</si>
  <si>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</si>
  <si>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</si>
  <si>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</si>
  <si>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</si>
  <si>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</si>
  <si>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</si>
  <si>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</si>
  <si>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</si>
  <si>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</si>
  <si>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</si>
  <si>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</si>
  <si>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</si>
  <si>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</si>
  <si>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</si>
  <si>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</si>
  <si>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</si>
  <si>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</si>
  <si>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</si>
  <si>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</si>
  <si>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</si>
  <si>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</si>
  <si>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</si>
  <si>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</si>
  <si>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</si>
  <si>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</si>
  <si>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</si>
  <si>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</si>
  <si>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</si>
  <si>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</si>
  <si>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</si>
  <si>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</si>
  <si>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</si>
  <si>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</si>
  <si>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</si>
  <si>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</si>
  <si>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</si>
  <si>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</si>
  <si>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</si>
  <si>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</si>
  <si>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</si>
  <si>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</si>
  <si>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</si>
  <si>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</si>
  <si>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</si>
  <si>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</si>
  <si>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</si>
  <si>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</si>
  <si>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</si>
  <si>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</si>
  <si>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</si>
  <si>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</si>
  <si>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</si>
  <si>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</si>
  <si>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</si>
  <si>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</si>
  <si>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</si>
  <si>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</si>
  <si>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</si>
  <si>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</si>
  <si>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</si>
  <si>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</si>
  <si>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</si>
  <si>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</si>
  <si>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</si>
  <si>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</si>
  <si>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</si>
  <si>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</si>
  <si>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</si>
  <si>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</si>
  <si>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</si>
  <si>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</si>
  <si>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</si>
  <si>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</si>
  <si>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</si>
  <si>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</si>
  <si>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</si>
  <si>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</si>
  <si>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</si>
  <si>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</si>
  <si>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</si>
  <si>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</si>
  <si>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</si>
  <si>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</si>
  <si>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</si>
  <si>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</si>
  <si>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</si>
  <si>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</si>
  <si>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</si>
  <si>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</si>
  <si>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</si>
  <si>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</si>
  <si>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</si>
  <si>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</si>
  <si>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</si>
  <si>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</si>
  <si>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</si>
  <si>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</si>
  <si>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</si>
  <si>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</si>
  <si>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</si>
  <si>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</si>
  <si>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</si>
  <si>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</si>
  <si>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</si>
  <si>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</si>
  <si>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</si>
  <si>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</si>
  <si>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</si>
  <si>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</si>
  <si>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</si>
  <si>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</si>
  <si>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</si>
  <si>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</si>
  <si>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</si>
  <si>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</si>
  <si>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</si>
  <si>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</si>
  <si>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</si>
  <si>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</si>
  <si>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</si>
  <si>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</si>
  <si>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</si>
  <si>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</si>
  <si>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</si>
  <si>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</si>
  <si>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</si>
  <si>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</si>
  <si>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</si>
  <si>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</si>
  <si>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</si>
  <si>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</si>
  <si>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</si>
  <si>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</si>
  <si>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</si>
  <si>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</si>
  <si>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</si>
  <si>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</si>
  <si>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</si>
  <si>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</si>
  <si>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</si>
  <si>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</si>
  <si>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</si>
  <si>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</si>
  <si>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</si>
  <si>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</si>
  <si>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</si>
  <si>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</si>
  <si>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</si>
  <si>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</si>
  <si>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</si>
  <si>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</si>
  <si>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</si>
  <si>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</si>
  <si>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</si>
  <si>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</si>
  <si>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</si>
  <si>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</si>
  <si>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</si>
  <si>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</si>
  <si>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</si>
  <si>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</si>
  <si>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</si>
  <si>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</si>
  <si>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</si>
  <si>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</si>
  <si>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</si>
  <si>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</si>
  <si>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</si>
  <si>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</si>
  <si>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</si>
  <si>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</si>
  <si>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</si>
  <si>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</si>
  <si>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</si>
  <si>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</si>
  <si>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</si>
  <si>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</si>
  <si>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</si>
  <si>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</si>
  <si>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</si>
  <si>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</si>
  <si>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</si>
  <si>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</si>
  <si>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</si>
  <si>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</si>
  <si>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</si>
  <si>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</si>
  <si>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</si>
  <si>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</si>
  <si>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</si>
  <si>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</si>
  <si>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</si>
  <si>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</si>
  <si>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</si>
  <si>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</si>
  <si>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</si>
  <si>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</si>
  <si>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</si>
  <si>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</si>
  <si>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</si>
  <si>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</si>
  <si>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</si>
  <si>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</si>
  <si>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</si>
  <si>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</si>
  <si>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</si>
  <si>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</si>
  <si>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</si>
  <si>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</si>
  <si>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</si>
  <si>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</si>
  <si>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</si>
  <si>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</si>
  <si>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</si>
  <si>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</si>
  <si>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</si>
  <si>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</si>
  <si>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</si>
  <si>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</si>
  <si>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</si>
  <si>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</si>
  <si>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</si>
  <si>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</si>
  <si>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</si>
  <si>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</si>
  <si>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</si>
  <si>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</si>
  <si>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</si>
  <si>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</si>
  <si>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</si>
  <si>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</si>
  <si>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</si>
  <si>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</si>
  <si>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</si>
  <si>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</si>
  <si>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</si>
  <si>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</si>
  <si>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</si>
  <si>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</si>
  <si>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</si>
  <si>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</si>
  <si>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</si>
  <si>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</si>
  <si>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</si>
  <si>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</si>
  <si>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</si>
  <si>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</si>
  <si>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</si>
  <si>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</si>
  <si>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</si>
  <si>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</si>
  <si>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</si>
  <si>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</si>
  <si>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</si>
  <si>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</si>
  <si>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</si>
  <si>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</si>
  <si>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</si>
  <si>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</si>
  <si>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</si>
  <si>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</si>
  <si>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</si>
  <si>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</si>
  <si>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</si>
  <si>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</si>
  <si>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</si>
  <si>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</si>
  <si>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</si>
  <si>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</si>
  <si>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</si>
  <si>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</si>
  <si>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</si>
  <si>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</si>
  <si>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</si>
  <si>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</si>
  <si>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</si>
  <si>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</si>
  <si>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</si>
  <si>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</si>
  <si>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</si>
  <si>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</si>
  <si>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</si>
  <si>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</si>
  <si>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</si>
  <si>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</si>
  <si>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</si>
  <si>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</si>
  <si>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</si>
  <si>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</si>
  <si>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</si>
  <si>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</si>
  <si>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</si>
  <si>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</si>
  <si>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</si>
  <si>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</si>
  <si>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</si>
  <si>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</si>
  <si>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</si>
  <si>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</si>
  <si>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</si>
  <si>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</si>
  <si>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</si>
  <si>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</si>
  <si>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</si>
  <si>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</si>
  <si>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</si>
  <si>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</si>
  <si>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</si>
  <si>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</si>
  <si>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</si>
  <si>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</si>
  <si>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</si>
  <si>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</si>
  <si>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</si>
  <si>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</si>
  <si>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</si>
  <si>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</si>
  <si>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</si>
  <si>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</si>
  <si>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</si>
  <si>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</si>
  <si>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</si>
  <si>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</si>
  <si>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</si>
  <si>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</si>
  <si>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</si>
  <si>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</si>
  <si>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</si>
  <si>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</si>
  <si>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</si>
  <si>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</si>
  <si>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</si>
  <si>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</si>
  <si>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</si>
  <si>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</si>
  <si>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</si>
  <si>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</si>
  <si>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</si>
  <si>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</si>
  <si>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</si>
  <si>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</si>
  <si>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</si>
  <si>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</si>
  <si>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</si>
  <si>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</si>
  <si>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</si>
  <si>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</si>
  <si>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</si>
  <si>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</si>
  <si>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</si>
  <si>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</si>
  <si>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</si>
  <si>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</si>
  <si>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</si>
  <si>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</si>
  <si>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</si>
  <si>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</si>
  <si>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</si>
  <si>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</si>
  <si>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</si>
  <si>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</si>
  <si>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</si>
  <si>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</si>
  <si>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</si>
  <si>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</si>
  <si>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</si>
  <si>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</si>
  <si>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</si>
  <si>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</si>
  <si>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</si>
  <si>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</si>
  <si>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</si>
  <si>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</si>
  <si>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</si>
  <si>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</si>
  <si>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</si>
  <si>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</si>
  <si>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</si>
  <si>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</si>
  <si>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</si>
  <si>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</si>
  <si>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</si>
  <si>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</si>
  <si>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</si>
  <si>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</si>
  <si>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</si>
  <si>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</si>
  <si>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</si>
  <si>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</si>
  <si>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</si>
  <si>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</si>
  <si>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</si>
  <si>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</si>
  <si>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</si>
  <si>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</si>
  <si>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</si>
  <si>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</si>
  <si>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</si>
  <si>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</si>
  <si>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</si>
  <si>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</si>
  <si>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</si>
  <si>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</si>
  <si>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</si>
  <si>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</si>
  <si>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</si>
  <si>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</si>
  <si>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</si>
  <si>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</si>
  <si>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</si>
  <si>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</si>
  <si>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</si>
  <si>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</si>
  <si>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</si>
  <si>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</si>
  <si>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</si>
  <si>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</si>
  <si>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</si>
  <si>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</si>
  <si>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</si>
  <si>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</si>
  <si>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</si>
  <si>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</si>
  <si>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</si>
  <si>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</si>
  <si>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</si>
  <si>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</si>
  <si>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</si>
  <si>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</si>
  <si>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</si>
  <si>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</si>
  <si>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</si>
  <si>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</si>
  <si>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</si>
  <si>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</si>
  <si>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</si>
  <si>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</si>
  <si>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</si>
  <si>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</si>
  <si>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</si>
  <si>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</si>
  <si>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</si>
  <si>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</si>
  <si>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</si>
  <si>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</si>
  <si>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</si>
  <si>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</si>
  <si>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</si>
  <si>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</si>
  <si>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</si>
  <si>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</si>
  <si>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</si>
  <si>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</si>
  <si>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</si>
  <si>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</si>
  <si>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</si>
  <si>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</si>
  <si>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</si>
  <si>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</si>
  <si>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</si>
  <si>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</si>
  <si>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</si>
  <si>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</si>
  <si>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</si>
  <si>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</si>
  <si>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</si>
  <si>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</si>
  <si>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</si>
  <si>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</si>
  <si>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</si>
  <si>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</si>
  <si>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</si>
  <si>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</si>
  <si>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</si>
  <si>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</si>
  <si>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</si>
  <si>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</si>
  <si>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</si>
  <si>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</si>
  <si>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</si>
  <si>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</si>
  <si>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</si>
  <si>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</si>
  <si>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</si>
  <si>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</si>
  <si>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</si>
  <si>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</si>
  <si>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</si>
  <si>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</si>
  <si>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</si>
  <si>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</si>
  <si>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</si>
  <si>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</si>
  <si>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</si>
  <si>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</si>
  <si>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</si>
  <si>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</si>
  <si>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</si>
  <si>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</si>
  <si>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</si>
  <si>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</si>
  <si>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</si>
  <si>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</si>
  <si>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</si>
  <si>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</si>
  <si>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</si>
  <si>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</si>
  <si>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</si>
  <si>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</si>
  <si>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</si>
  <si>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</si>
  <si>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</si>
  <si>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</si>
  <si>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</si>
  <si>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</si>
  <si>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</si>
  <si>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</si>
  <si>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</si>
  <si>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</si>
  <si>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</si>
  <si>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</si>
  <si>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</si>
  <si>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</si>
  <si>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</si>
  <si>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</si>
  <si>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</si>
  <si>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</si>
  <si>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</si>
  <si>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</si>
  <si>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</si>
  <si>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</si>
  <si>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</si>
  <si>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</si>
  <si>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</si>
  <si>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</si>
  <si>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</si>
  <si>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</si>
  <si>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</si>
  <si>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</si>
  <si>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</si>
  <si>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</si>
  <si>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</si>
  <si>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</si>
  <si>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</si>
  <si>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</si>
  <si>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</si>
  <si>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</si>
  <si>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</si>
  <si>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</si>
  <si>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</si>
  <si>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</si>
  <si>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</si>
  <si>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</si>
  <si>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</si>
  <si>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</si>
  <si>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</si>
  <si>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</si>
  <si>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</si>
  <si>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</si>
  <si>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</si>
  <si>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</si>
  <si>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</si>
  <si>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</si>
  <si>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</si>
  <si>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</si>
  <si>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</si>
  <si>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</si>
  <si>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</si>
  <si>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</si>
  <si>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</si>
  <si>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</si>
  <si>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</si>
  <si>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</si>
  <si>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</si>
  <si>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</si>
  <si>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</si>
  <si>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</si>
  <si>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</si>
  <si>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</si>
  <si>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</si>
  <si>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</si>
  <si>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</si>
  <si>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</si>
  <si>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</si>
  <si>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</si>
  <si>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</si>
  <si>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</si>
  <si>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</si>
  <si>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</si>
  <si>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</si>
  <si>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</si>
  <si>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</si>
  <si>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</si>
  <si>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</si>
  <si>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</si>
  <si>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</si>
  <si>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</si>
  <si>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</si>
  <si>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</si>
  <si>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</si>
  <si>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</si>
  <si>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</si>
  <si>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</si>
  <si>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</si>
  <si>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</si>
  <si>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</si>
  <si>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</si>
  <si>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</si>
  <si>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</si>
  <si>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</si>
  <si>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</si>
  <si>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</si>
  <si>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</si>
  <si>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</si>
  <si>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</si>
  <si>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</si>
  <si>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</si>
  <si>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</si>
  <si>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</si>
  <si>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</si>
  <si>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</si>
  <si>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</si>
  <si>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</si>
  <si>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</si>
  <si>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</si>
  <si>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</si>
  <si>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</si>
  <si>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</si>
  <si>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</si>
  <si>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</si>
  <si>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</si>
  <si>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</si>
  <si>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</si>
  <si>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</si>
  <si>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</si>
  <si>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</si>
  <si>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</si>
  <si>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</si>
  <si>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</si>
  <si>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</si>
  <si>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</si>
  <si>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</si>
  <si>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</si>
  <si>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</si>
  <si>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</si>
  <si>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</si>
  <si>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</si>
  <si>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</si>
  <si>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</si>
  <si>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</si>
  <si>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</si>
  <si>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</si>
  <si>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</si>
  <si>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</si>
  <si>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</si>
  <si>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</si>
  <si>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</si>
  <si>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</si>
  <si>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</si>
  <si>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</si>
  <si>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</si>
  <si>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</si>
  <si>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</si>
  <si>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</si>
  <si>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</si>
  <si>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</si>
  <si>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</si>
  <si>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</si>
  <si>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</si>
  <si>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</si>
  <si>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</si>
  <si>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</si>
  <si>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</si>
  <si>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</si>
  <si>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</si>
  <si>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</si>
  <si>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</si>
  <si>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</si>
  <si>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</si>
  <si>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</si>
  <si>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</si>
  <si>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</si>
  <si>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</si>
  <si>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</si>
  <si>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</si>
  <si>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</si>
  <si>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</si>
  <si>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</si>
  <si>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</si>
  <si>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</si>
  <si>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</si>
  <si>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</si>
  <si>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</si>
  <si>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</si>
  <si>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</si>
  <si>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</si>
  <si>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</si>
  <si>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</si>
  <si>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</si>
  <si>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</si>
  <si>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</si>
  <si>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</si>
  <si>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</si>
  <si>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</si>
  <si>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</si>
  <si>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</si>
  <si>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</si>
  <si>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</si>
  <si>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</si>
  <si>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</si>
  <si>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</si>
  <si>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</si>
  <si>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</si>
  <si>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</si>
  <si>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</si>
  <si>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</si>
  <si>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</si>
  <si>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</si>
  <si>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</si>
  <si>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</si>
  <si>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</si>
  <si>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</si>
  <si>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</si>
  <si>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</si>
  <si>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</si>
  <si>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</si>
  <si>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</si>
  <si>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</si>
  <si>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</si>
  <si>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</si>
  <si>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</si>
  <si>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</si>
  <si>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</si>
  <si>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</si>
  <si>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</si>
  <si>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</si>
  <si>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</si>
  <si>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</si>
  <si>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</si>
  <si>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</si>
  <si>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</si>
  <si>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</si>
  <si>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</si>
  <si>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</si>
  <si>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</si>
  <si>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</si>
  <si>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</si>
  <si>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</si>
  <si>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</si>
  <si>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</si>
  <si>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</si>
  <si>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</si>
  <si>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</si>
  <si>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</si>
  <si>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</si>
  <si>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</si>
  <si>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</si>
  <si>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</si>
  <si>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</si>
  <si>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</si>
  <si>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</si>
  <si>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</si>
  <si>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</si>
  <si>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</si>
  <si>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</si>
  <si>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</si>
  <si>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</si>
  <si>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</si>
  <si>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</si>
  <si>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</si>
  <si>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</si>
  <si>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</si>
  <si>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</si>
  <si>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</si>
  <si>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</si>
  <si>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</si>
  <si>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</si>
  <si>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</si>
  <si>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</si>
  <si>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</si>
  <si>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</si>
  <si>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</si>
  <si>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</si>
  <si>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</si>
  <si>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</si>
  <si>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</si>
  <si>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</si>
  <si>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</si>
  <si>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</si>
  <si>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</si>
  <si>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</si>
  <si>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</si>
  <si>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</si>
  <si>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</si>
  <si>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</si>
  <si>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</si>
  <si>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</si>
  <si>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</si>
  <si>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</si>
  <si>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</si>
  <si>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</si>
  <si>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</si>
  <si>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</si>
  <si>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</si>
  <si>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</si>
  <si>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</si>
  <si>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</si>
  <si>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</si>
  <si>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</si>
  <si>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</si>
  <si>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</si>
  <si>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</si>
  <si>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</si>
  <si>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</si>
  <si>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</si>
  <si>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</si>
  <si>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</si>
  <si>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</si>
  <si>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</si>
  <si>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</si>
  <si>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</si>
  <si>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</si>
  <si>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</si>
  <si>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</si>
  <si>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</si>
  <si>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</si>
  <si>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</si>
  <si>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</si>
  <si>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</si>
  <si>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</si>
  <si>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</si>
  <si>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</si>
  <si>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</si>
  <si>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</si>
  <si>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</si>
  <si>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</si>
  <si>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</si>
  <si>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</si>
  <si>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</si>
  <si>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</si>
  <si>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</si>
  <si>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</si>
  <si>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</si>
  <si>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</si>
  <si>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</si>
  <si>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</si>
  <si>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</si>
  <si>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</si>
  <si>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</si>
  <si>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</si>
  <si>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</si>
  <si>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</si>
  <si>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</si>
  <si>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</si>
  <si>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</si>
  <si>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</si>
  <si>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</si>
  <si>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</si>
  <si>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</si>
  <si>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</si>
  <si>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</si>
  <si>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</si>
  <si>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</si>
  <si>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</si>
  <si>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</si>
  <si>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</si>
  <si>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</si>
  <si>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</si>
  <si>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</si>
  <si>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</si>
  <si>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</si>
  <si>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</si>
  <si>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</si>
  <si>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</si>
  <si>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</si>
  <si>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</si>
  <si>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</si>
  <si>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</si>
  <si>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</si>
  <si>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</si>
  <si>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</si>
  <si>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</si>
  <si>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</si>
  <si>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</si>
  <si>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</si>
  <si>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</si>
  <si>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</si>
  <si>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</si>
  <si>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</si>
  <si>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</si>
  <si>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</si>
  <si>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</si>
  <si>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</si>
  <si>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</si>
  <si>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</si>
  <si>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</si>
  <si>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</si>
  <si>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</si>
  <si>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</si>
  <si>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</si>
  <si>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</si>
  <si>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</si>
  <si>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</si>
  <si>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</si>
  <si>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</si>
  <si>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</si>
  <si>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</si>
  <si>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</si>
  <si>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</si>
  <si>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</si>
  <si>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</si>
  <si>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</si>
  <si>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</si>
  <si>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</si>
  <si>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</si>
  <si>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</si>
  <si>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</si>
  <si>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</si>
  <si>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</si>
  <si>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</si>
  <si>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</si>
  <si>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</si>
  <si>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</si>
  <si>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</si>
  <si>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</si>
  <si>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</si>
  <si>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</si>
  <si>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</si>
  <si>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</si>
  <si>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</si>
  <si>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</si>
  <si>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</si>
  <si>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</si>
  <si>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</si>
  <si>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</si>
  <si>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</si>
  <si>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</si>
  <si>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</si>
  <si>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</si>
  <si>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</si>
  <si>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</si>
  <si>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</si>
  <si>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</si>
  <si>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</si>
  <si>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</si>
  <si>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</si>
  <si>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</si>
  <si>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</si>
  <si>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</si>
  <si>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</si>
  <si>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</si>
  <si>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</si>
  <si>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</si>
  <si>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</si>
  <si>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</si>
  <si>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</si>
  <si>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</si>
  <si>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</si>
  <si>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</si>
  <si>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</si>
  <si>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</si>
  <si>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</si>
  <si>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</si>
  <si>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</si>
  <si>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</si>
  <si>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</si>
  <si>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</si>
  <si>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</si>
  <si>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</si>
  <si>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</si>
  <si>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</si>
  <si>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</si>
  <si>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</si>
  <si>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</si>
  <si>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</si>
  <si>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</si>
  <si>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</si>
  <si>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</si>
  <si>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</si>
  <si>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</si>
  <si>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</si>
  <si>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</si>
  <si>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</si>
  <si>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</si>
  <si>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</si>
  <si>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</si>
  <si>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</si>
  <si>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</si>
  <si>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</si>
  <si>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</si>
  <si>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</si>
  <si>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</si>
  <si>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</si>
  <si>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</si>
  <si>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</si>
  <si>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</si>
  <si>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</si>
  <si>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</si>
  <si>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</si>
  <si>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</si>
  <si>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</si>
  <si>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</si>
  <si>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</si>
  <si>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</si>
  <si>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</si>
  <si>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</si>
  <si>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</si>
  <si>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</si>
  <si>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</si>
  <si>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</si>
  <si>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</si>
  <si>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</si>
  <si>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</si>
  <si>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</si>
  <si>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</si>
  <si>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</si>
  <si>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</si>
  <si>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</si>
  <si>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</si>
  <si>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</si>
  <si>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</si>
  <si>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</si>
  <si>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</si>
  <si>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</si>
  <si>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</si>
  <si>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</si>
  <si>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</si>
  <si>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</si>
  <si>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</si>
  <si>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</si>
  <si>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</si>
  <si>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</si>
  <si>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</si>
  <si>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</si>
  <si>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</si>
  <si>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</si>
  <si>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</si>
  <si>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</si>
  <si>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</si>
  <si>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</si>
  <si>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</si>
  <si>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</si>
  <si>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</si>
  <si>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</si>
  <si>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</si>
  <si>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</si>
  <si>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</si>
  <si>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</si>
  <si>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</si>
  <si>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</si>
  <si>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</si>
  <si>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</si>
  <si>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</si>
  <si>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</si>
  <si>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</si>
  <si>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</si>
  <si>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</si>
  <si>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</si>
  <si>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</si>
  <si>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</si>
  <si>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</si>
  <si>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</si>
  <si>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</si>
  <si>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</si>
  <si>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</si>
  <si>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</si>
  <si>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</si>
  <si>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</si>
  <si>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</si>
  <si>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</si>
  <si>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</si>
  <si>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</si>
  <si>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</si>
  <si>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</si>
  <si>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</si>
  <si>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</si>
  <si>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</si>
  <si>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</si>
  <si>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</si>
  <si>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</si>
  <si>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</si>
  <si>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</si>
  <si>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</si>
  <si>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</si>
  <si>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</si>
  <si>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</si>
  <si>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</si>
  <si>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</si>
  <si>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</si>
  <si>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</si>
  <si>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</si>
  <si>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</si>
  <si>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</si>
  <si>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</si>
  <si>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</si>
  <si>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</si>
  <si>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</si>
  <si>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</si>
  <si>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</si>
  <si>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</si>
  <si>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</si>
  <si>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</si>
  <si>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</si>
  <si>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</si>
  <si>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</si>
  <si>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</si>
  <si>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</si>
  <si>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</si>
  <si>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</si>
  <si>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</si>
  <si>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</si>
  <si>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</si>
  <si>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</si>
  <si>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</si>
  <si>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</si>
  <si>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</si>
  <si>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</si>
  <si>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</si>
  <si>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</si>
  <si>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</si>
  <si>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</si>
  <si>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</si>
  <si>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</si>
  <si>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</si>
  <si>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</si>
  <si>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</si>
  <si>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</si>
  <si>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</si>
  <si>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</si>
  <si>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</si>
  <si>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</si>
  <si>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</si>
  <si>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A5-BNPC-BC BASIC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</si>
  <si>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</si>
  <si>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</si>
  <si>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</si>
  <si>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</si>
  <si>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</si>
  <si>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</si>
  <si>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</si>
  <si>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</si>
  <si>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</si>
  <si>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</si>
  <si>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1204 NO.3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</si>
  <si>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</si>
  <si>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</si>
  <si>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</si>
  <si>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</si>
  <si>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</si>
  <si>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</si>
  <si>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</si>
  <si>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</si>
  <si>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</si>
  <si>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</si>
  <si>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</si>
  <si>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</si>
  <si>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</si>
  <si>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</si>
  <si>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</si>
  <si>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JAYA MAKMR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</si>
  <si>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</si>
  <si>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</si>
  <si>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</si>
  <si>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</si>
  <si>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</si>
  <si>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</si>
  <si>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</si>
  <si>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</si>
  <si>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</si>
  <si>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</si>
  <si>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</si>
  <si>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</si>
  <si>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</si>
  <si>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</si>
  <si>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</si>
  <si>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</si>
  <si>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</si>
  <si>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</si>
  <si>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</si>
  <si>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</si>
  <si>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</si>
  <si>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</si>
  <si>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</si>
  <si>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</si>
  <si>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</si>
  <si>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</si>
  <si>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</si>
  <si>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</si>
  <si>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</si>
  <si>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</si>
  <si>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</si>
  <si>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</si>
  <si>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</si>
  <si>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</si>
  <si>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</si>
  <si>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</si>
  <si>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</si>
  <si>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</si>
  <si>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</si>
  <si>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</si>
  <si>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</si>
  <si>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</si>
  <si>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</si>
  <si>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</si>
  <si>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</si>
  <si>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</si>
  <si>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</si>
  <si>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</si>
  <si>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</si>
  <si>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</si>
  <si>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</si>
  <si>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</si>
  <si>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</si>
  <si>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</si>
  <si>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</si>
  <si>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</si>
  <si>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</si>
  <si>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BRANG TITIP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</si>
  <si>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</si>
  <si>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</si>
  <si>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</si>
  <si>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</si>
  <si>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</si>
  <si>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</si>
  <si>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</si>
  <si>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</si>
  <si>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</si>
  <si>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</si>
  <si>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</si>
  <si>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</si>
  <si>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</si>
  <si>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</si>
  <si>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</si>
  <si>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</si>
  <si>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</si>
  <si>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</si>
  <si>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</si>
  <si>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</si>
  <si>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</si>
  <si>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</si>
  <si>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</si>
  <si>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</si>
  <si>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</si>
  <si>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</si>
  <si>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</si>
  <si>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</si>
  <si>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</si>
  <si>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</si>
  <si>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</si>
  <si>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</si>
  <si>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</si>
  <si>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</si>
  <si>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</si>
  <si>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</si>
  <si>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</si>
  <si>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</si>
  <si>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</si>
  <si>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</si>
  <si>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</si>
  <si>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</si>
  <si>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</si>
  <si>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</si>
  <si>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</si>
  <si>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</si>
  <si>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</si>
  <si>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</si>
  <si>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</si>
  <si>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</si>
  <si>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</si>
  <si>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</si>
  <si>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</si>
  <si>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</si>
  <si>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</si>
  <si>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</si>
  <si>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</si>
  <si>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</si>
  <si>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</si>
  <si>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</si>
  <si>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</si>
  <si>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</si>
  <si>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</si>
  <si>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</si>
  <si>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</si>
  <si>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</si>
  <si>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</si>
  <si>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</si>
  <si>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</si>
  <si>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</si>
  <si>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</si>
  <si>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</si>
  <si>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</si>
  <si>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</si>
  <si>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</si>
  <si>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</si>
  <si>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</si>
  <si>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</si>
  <si>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</si>
  <si>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</si>
  <si>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</si>
  <si>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</si>
  <si>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</si>
  <si>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</si>
  <si>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</si>
  <si>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</si>
  <si>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</si>
  <si>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</si>
  <si>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</si>
  <si>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</si>
  <si>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</si>
  <si>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</si>
  <si>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</si>
  <si>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</si>
  <si>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</si>
  <si>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</si>
  <si>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</si>
  <si>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</si>
  <si>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</si>
  <si>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</si>
  <si>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</si>
  <si>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288 PVS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</si>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</sst>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4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010" totalsRowShown="0" headerRowDxfId="32" dataDxfId="31">
  <autoFilter ref="A2:AE8010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10"/>
  <sheetViews>
    <sheetView tabSelected="1" topLeftCell="A109" zoomScale="85" zoomScaleNormal="85" workbookViewId="0">
      <selection activeCell="K10" sqref="K10"/>
    </sheetView>
  </sheetViews>
  <sheetFormatPr defaultRowHeight="15" outlineLevelCol="1" x14ac:dyDescent="0.25"/>
  <cols>
    <col min="1" max="1" width="4.5703125" style="1" customWidth="1"/>
    <col min="2" max="2" width="5.7109375" style="1" customWidth="1" outlineLevel="1"/>
    <col min="3" max="3" width="25.7109375" style="1" customWidth="1" outlineLevel="1"/>
    <col min="4" max="4" width="8.85546875" style="2" customWidth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22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4312</v>
      </c>
      <c r="B2" s="1" t="s">
        <v>0</v>
      </c>
      <c r="C2" s="1" t="s">
        <v>4313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4386</v>
      </c>
      <c r="AE2" s="1" t="s">
        <v>4717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5387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2103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L575" s="3">
        <v>1</v>
      </c>
      <c r="M575" s="4"/>
      <c r="O575" s="4" t="s">
        <v>31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L576" s="3">
        <v>1</v>
      </c>
      <c r="M576" s="4"/>
      <c r="O576" s="4" t="s">
        <v>31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L577" s="3">
        <v>1</v>
      </c>
      <c r="M577" s="4"/>
      <c r="O577" s="4" t="s">
        <v>31</v>
      </c>
      <c r="P577" s="4">
        <v>1881000</v>
      </c>
      <c r="Q577" s="1" t="s">
        <v>941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942</v>
      </c>
      <c r="L578" s="3">
        <v>1</v>
      </c>
      <c r="M578" s="4"/>
      <c r="O578" s="4" t="s">
        <v>31</v>
      </c>
      <c r="P578" s="4">
        <v>1200000</v>
      </c>
      <c r="Q578" s="1" t="s">
        <v>943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944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945</v>
      </c>
      <c r="K581" s="1" t="s">
        <v>946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947</v>
      </c>
      <c r="K583" s="1" t="s">
        <v>948</v>
      </c>
      <c r="L583" s="3">
        <v>1</v>
      </c>
      <c r="M583" s="4"/>
      <c r="O583" s="4" t="s">
        <v>31</v>
      </c>
      <c r="P583" s="4">
        <v>2448000</v>
      </c>
      <c r="Q583" s="1" t="s">
        <v>949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950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951</v>
      </c>
      <c r="K587" s="1" t="s">
        <v>952</v>
      </c>
      <c r="L587" s="3">
        <v>1</v>
      </c>
      <c r="M587" s="4"/>
      <c r="O587" s="4" t="s">
        <v>31</v>
      </c>
      <c r="P587" s="4">
        <v>1242000</v>
      </c>
      <c r="Q587" s="1" t="s">
        <v>953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951</v>
      </c>
      <c r="K588" s="1" t="s">
        <v>952</v>
      </c>
      <c r="L588" s="3">
        <v>1</v>
      </c>
      <c r="M588" s="4"/>
      <c r="O588" s="4" t="s">
        <v>31</v>
      </c>
      <c r="P588" s="4">
        <v>0</v>
      </c>
      <c r="Q588" s="1" t="s">
        <v>953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954</v>
      </c>
      <c r="J590" s="1" t="s">
        <v>31</v>
      </c>
      <c r="K590" s="1" t="s">
        <v>955</v>
      </c>
      <c r="L590" s="3">
        <v>1</v>
      </c>
      <c r="M590" s="4"/>
      <c r="O590" s="4" t="s">
        <v>31</v>
      </c>
      <c r="P590" s="4">
        <v>3576000</v>
      </c>
      <c r="Q590" s="1" t="s">
        <v>956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957</v>
      </c>
      <c r="J593" s="1" t="s">
        <v>958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959</v>
      </c>
      <c r="K594" s="1" t="s">
        <v>960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961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962</v>
      </c>
      <c r="K597" s="1" t="s">
        <v>963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964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965</v>
      </c>
      <c r="K599" s="1" t="s">
        <v>966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967</v>
      </c>
      <c r="K600" s="1" t="s">
        <v>968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969</v>
      </c>
      <c r="K601" s="1" t="s">
        <v>970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971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972</v>
      </c>
      <c r="K603" s="1" t="s">
        <v>973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974</v>
      </c>
      <c r="K604" s="1" t="s">
        <v>975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976</v>
      </c>
      <c r="J606" s="1" t="s">
        <v>977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978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979</v>
      </c>
      <c r="K608" s="1" t="s">
        <v>980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981</v>
      </c>
      <c r="K609" s="1" t="s">
        <v>982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983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984</v>
      </c>
      <c r="J613" s="1" t="s">
        <v>985</v>
      </c>
      <c r="K613" s="1" t="s">
        <v>986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987</v>
      </c>
      <c r="K614" s="1" t="s">
        <v>988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989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990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991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992</v>
      </c>
      <c r="K618" s="1" t="s">
        <v>993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994</v>
      </c>
      <c r="K619" s="1" t="s">
        <v>995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996</v>
      </c>
      <c r="K620" s="1" t="s">
        <v>997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998</v>
      </c>
      <c r="K621" s="1" t="s">
        <v>999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1000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1001</v>
      </c>
      <c r="K625" s="1" t="s">
        <v>1002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1003</v>
      </c>
      <c r="L626" s="3">
        <v>1</v>
      </c>
      <c r="M626" s="4"/>
      <c r="O626" s="4" t="s">
        <v>31</v>
      </c>
      <c r="P626" s="4">
        <v>1274400</v>
      </c>
      <c r="Q626" s="1" t="s">
        <v>1004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1005</v>
      </c>
      <c r="K627" s="1" t="s">
        <v>1006</v>
      </c>
      <c r="L627" s="3">
        <v>1</v>
      </c>
      <c r="M627" s="4"/>
      <c r="O627" s="4" t="s">
        <v>31</v>
      </c>
      <c r="P627" s="4">
        <v>2750000</v>
      </c>
      <c r="Q627" s="1" t="s">
        <v>1007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1008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1009</v>
      </c>
      <c r="J632" s="1" t="s">
        <v>1010</v>
      </c>
      <c r="K632" s="1" t="s">
        <v>1011</v>
      </c>
      <c r="L632" s="3">
        <v>1</v>
      </c>
      <c r="M632" s="4"/>
      <c r="O632" s="4" t="s">
        <v>31</v>
      </c>
      <c r="P632" s="4">
        <v>3801600</v>
      </c>
      <c r="Q632" s="1" t="s">
        <v>1012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1013</v>
      </c>
      <c r="K633" s="1" t="s">
        <v>1014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1015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1016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1017</v>
      </c>
      <c r="K638" s="1" t="s">
        <v>1018</v>
      </c>
      <c r="L638" s="3">
        <v>2</v>
      </c>
      <c r="M638" s="4"/>
      <c r="O638" s="4" t="s">
        <v>31</v>
      </c>
      <c r="P638" s="4">
        <v>2376000</v>
      </c>
      <c r="Q638" s="1" t="s">
        <v>1019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1020</v>
      </c>
      <c r="K639" s="1" t="s">
        <v>1021</v>
      </c>
      <c r="L639" s="3">
        <v>2</v>
      </c>
      <c r="M639" s="4"/>
      <c r="O639" s="4" t="s">
        <v>31</v>
      </c>
      <c r="P639" s="4">
        <v>2592000</v>
      </c>
      <c r="Q639" s="1" t="s">
        <v>1022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1023</v>
      </c>
      <c r="K640" s="1" t="s">
        <v>1024</v>
      </c>
      <c r="L640" s="3">
        <v>2</v>
      </c>
      <c r="M640" s="4"/>
      <c r="O640" s="4" t="s">
        <v>31</v>
      </c>
      <c r="P640" s="4">
        <v>2160000</v>
      </c>
      <c r="Q640" s="1" t="s">
        <v>1025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1026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1027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1028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1029</v>
      </c>
      <c r="L646" s="3">
        <v>1</v>
      </c>
      <c r="M646" s="4"/>
      <c r="O646" s="4" t="s">
        <v>31</v>
      </c>
      <c r="P646" s="4">
        <v>1274400</v>
      </c>
      <c r="Q646" s="1" t="s">
        <v>1004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1030</v>
      </c>
      <c r="L647" s="3">
        <v>1</v>
      </c>
      <c r="M647" s="4"/>
      <c r="O647" s="4" t="s">
        <v>31</v>
      </c>
      <c r="P647" s="4">
        <v>6739200</v>
      </c>
      <c r="Q647" s="1" t="s">
        <v>1031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1008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1001</v>
      </c>
      <c r="K649" s="1" t="s">
        <v>1002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1032</v>
      </c>
      <c r="K650" s="1" t="s">
        <v>1033</v>
      </c>
      <c r="L650" s="3">
        <v>2</v>
      </c>
      <c r="M650" s="4"/>
      <c r="O650" s="4" t="s">
        <v>31</v>
      </c>
      <c r="P650" s="4">
        <v>2980800</v>
      </c>
      <c r="Q650" s="1" t="s">
        <v>1034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1013</v>
      </c>
      <c r="K651" s="1" t="s">
        <v>1014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1035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1036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1037</v>
      </c>
      <c r="K656" s="1" t="s">
        <v>1038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1039</v>
      </c>
      <c r="F658" s="1" t="s">
        <v>28</v>
      </c>
      <c r="G658" s="1" t="s">
        <v>1040</v>
      </c>
      <c r="J658" s="1" t="s">
        <v>1041</v>
      </c>
      <c r="K658" s="1" t="s">
        <v>1042</v>
      </c>
      <c r="L658" s="3">
        <v>5</v>
      </c>
      <c r="M658" s="4"/>
      <c r="O658" s="4" t="s">
        <v>31</v>
      </c>
      <c r="P658" s="4">
        <v>2448000</v>
      </c>
      <c r="Q658" s="1" t="s">
        <v>1043</v>
      </c>
      <c r="R658" s="5">
        <v>0.05</v>
      </c>
      <c r="S658" s="5"/>
      <c r="T658" s="4"/>
      <c r="U658" s="18" t="s">
        <v>1044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1045</v>
      </c>
      <c r="J660" s="1" t="s">
        <v>1046</v>
      </c>
      <c r="K660" s="1" t="s">
        <v>1047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1048</v>
      </c>
      <c r="L662" s="3">
        <v>1</v>
      </c>
      <c r="M662" s="4"/>
      <c r="O662" s="4" t="s">
        <v>31</v>
      </c>
      <c r="P662" s="4">
        <v>1545000</v>
      </c>
      <c r="Q662" s="1" t="s">
        <v>1049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1050</v>
      </c>
      <c r="J665" s="1" t="s">
        <v>1051</v>
      </c>
      <c r="K665" s="1" t="s">
        <v>1052</v>
      </c>
      <c r="L665" s="3">
        <v>5</v>
      </c>
      <c r="M665" s="4"/>
      <c r="O665" s="4" t="s">
        <v>31</v>
      </c>
      <c r="P665" s="4">
        <v>1824000</v>
      </c>
      <c r="Q665" s="1" t="s">
        <v>1053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1054</v>
      </c>
      <c r="K666" s="1" t="s">
        <v>1055</v>
      </c>
      <c r="L666" s="3">
        <v>5</v>
      </c>
      <c r="M666" s="4"/>
      <c r="O666" s="4" t="s">
        <v>31</v>
      </c>
      <c r="P666" s="4">
        <v>1520000</v>
      </c>
      <c r="Q666" s="1" t="s">
        <v>1056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1057</v>
      </c>
      <c r="J668" s="1">
        <v>603</v>
      </c>
      <c r="K668" s="1" t="s">
        <v>1058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1059</v>
      </c>
      <c r="J670" s="1" t="s">
        <v>31</v>
      </c>
      <c r="K670" s="1" t="s">
        <v>1060</v>
      </c>
      <c r="L670" s="3">
        <v>2</v>
      </c>
      <c r="M670" s="4"/>
      <c r="O670" s="4" t="s">
        <v>31</v>
      </c>
      <c r="P670" s="4">
        <v>1035000</v>
      </c>
      <c r="Q670" s="1" t="s">
        <v>1061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1062</v>
      </c>
      <c r="J672" s="1" t="s">
        <v>1063</v>
      </c>
      <c r="K672" s="1" t="s">
        <v>1064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1065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1066</v>
      </c>
      <c r="K675" s="1" t="s">
        <v>1067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1068</v>
      </c>
      <c r="J679" s="1" t="s">
        <v>1069</v>
      </c>
      <c r="K679" s="1" t="s">
        <v>1070</v>
      </c>
      <c r="L679" s="3">
        <v>3</v>
      </c>
      <c r="M679" s="4"/>
      <c r="O679" s="4" t="s">
        <v>31</v>
      </c>
      <c r="P679" s="4">
        <v>975000</v>
      </c>
      <c r="Q679" s="1" t="s">
        <v>1071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1072</v>
      </c>
      <c r="K680" s="1" t="s">
        <v>1073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1074</v>
      </c>
      <c r="K681" s="1" t="s">
        <v>1075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1017</v>
      </c>
      <c r="K682" s="1" t="s">
        <v>1018</v>
      </c>
      <c r="L682" s="3">
        <v>2</v>
      </c>
      <c r="M682" s="4"/>
      <c r="O682" s="4" t="s">
        <v>31</v>
      </c>
      <c r="P682" s="4">
        <v>2376000</v>
      </c>
      <c r="Q682" s="1" t="s">
        <v>1019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1020</v>
      </c>
      <c r="K683" s="1" t="s">
        <v>1021</v>
      </c>
      <c r="L683" s="3">
        <v>1</v>
      </c>
      <c r="M683" s="4"/>
      <c r="O683" s="4" t="s">
        <v>31</v>
      </c>
      <c r="P683" s="4">
        <v>2592000</v>
      </c>
      <c r="Q683" s="1" t="s">
        <v>1022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1069</v>
      </c>
      <c r="K684" s="1" t="s">
        <v>1070</v>
      </c>
      <c r="L684" s="3">
        <v>2</v>
      </c>
      <c r="M684" s="4"/>
      <c r="O684" s="4" t="s">
        <v>31</v>
      </c>
      <c r="P684" s="4">
        <v>975000</v>
      </c>
      <c r="Q684" s="1" t="s">
        <v>1071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1074</v>
      </c>
      <c r="K685" s="1" t="s">
        <v>1075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1076</v>
      </c>
      <c r="J687" s="1" t="s">
        <v>1077</v>
      </c>
      <c r="K687" s="1" t="s">
        <v>1078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1013</v>
      </c>
      <c r="K689" s="1" t="s">
        <v>1079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1080</v>
      </c>
      <c r="K691" s="1" t="s">
        <v>1081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1082</v>
      </c>
      <c r="J693" s="1" t="s">
        <v>66</v>
      </c>
      <c r="K693" s="1" t="s">
        <v>67</v>
      </c>
      <c r="M693" s="4">
        <v>34</v>
      </c>
      <c r="N693" s="1" t="s">
        <v>1083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1084</v>
      </c>
      <c r="L694" s="3">
        <v>1</v>
      </c>
      <c r="M694" s="4"/>
      <c r="O694" s="4" t="s">
        <v>31</v>
      </c>
      <c r="P694" s="4">
        <v>750000</v>
      </c>
      <c r="Q694" s="1" t="s">
        <v>1085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1027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1028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1017</v>
      </c>
      <c r="K700" s="1" t="s">
        <v>1018</v>
      </c>
      <c r="L700" s="3">
        <v>2</v>
      </c>
      <c r="M700" s="4"/>
      <c r="O700" s="4" t="s">
        <v>31</v>
      </c>
      <c r="P700" s="4">
        <v>2376000</v>
      </c>
      <c r="Q700" s="1" t="s">
        <v>1019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1020</v>
      </c>
      <c r="K701" s="1" t="s">
        <v>1021</v>
      </c>
      <c r="L701" s="3">
        <v>2</v>
      </c>
      <c r="M701" s="4"/>
      <c r="O701" s="4" t="s">
        <v>31</v>
      </c>
      <c r="P701" s="4">
        <v>2592000</v>
      </c>
      <c r="Q701" s="1" t="s">
        <v>1022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1080</v>
      </c>
      <c r="K702" s="1" t="s">
        <v>1086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1087</v>
      </c>
      <c r="F704" s="1" t="s">
        <v>28</v>
      </c>
      <c r="G704" s="1" t="s">
        <v>1088</v>
      </c>
      <c r="J704" s="1" t="s">
        <v>1089</v>
      </c>
      <c r="K704" s="1" t="s">
        <v>1090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1089</v>
      </c>
      <c r="K705" s="1" t="s">
        <v>1090</v>
      </c>
      <c r="L705" s="3">
        <v>1</v>
      </c>
      <c r="M705" s="4"/>
      <c r="O705" s="4" t="s">
        <v>31</v>
      </c>
      <c r="P705" s="4">
        <v>5832000</v>
      </c>
      <c r="Q705" s="1" t="s">
        <v>1091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1092</v>
      </c>
      <c r="K706" s="1" t="s">
        <v>1093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1092</v>
      </c>
      <c r="K707" s="1" t="s">
        <v>1093</v>
      </c>
      <c r="L707" s="3">
        <v>5</v>
      </c>
      <c r="M707" s="4"/>
      <c r="O707" s="4" t="s">
        <v>31</v>
      </c>
      <c r="P707" s="4">
        <v>5832000</v>
      </c>
      <c r="Q707" s="1" t="s">
        <v>1091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1094</v>
      </c>
      <c r="K708" s="1" t="s">
        <v>1095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1094</v>
      </c>
      <c r="K709" s="1" t="s">
        <v>1095</v>
      </c>
      <c r="L709" s="3">
        <v>3</v>
      </c>
      <c r="M709" s="4"/>
      <c r="O709" s="4" t="s">
        <v>31</v>
      </c>
      <c r="P709" s="4">
        <v>5832000</v>
      </c>
      <c r="Q709" s="1" t="s">
        <v>1091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1096</v>
      </c>
      <c r="K710" s="1" t="s">
        <v>1097</v>
      </c>
      <c r="L710" s="3">
        <v>1</v>
      </c>
      <c r="M710" s="4"/>
      <c r="O710" s="4" t="s">
        <v>31</v>
      </c>
      <c r="P710" s="4">
        <v>5832000</v>
      </c>
      <c r="Q710" s="1" t="s">
        <v>1091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1098</v>
      </c>
      <c r="K711" s="1" t="s">
        <v>1099</v>
      </c>
      <c r="L711" s="3">
        <v>21</v>
      </c>
      <c r="M711" s="4"/>
      <c r="O711" s="4" t="s">
        <v>31</v>
      </c>
      <c r="P711" s="4">
        <v>5832000</v>
      </c>
      <c r="Q711" s="1" t="s">
        <v>1091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1100</v>
      </c>
      <c r="J713" s="1" t="s">
        <v>1101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1102</v>
      </c>
      <c r="J715" s="1" t="s">
        <v>1103</v>
      </c>
      <c r="K715" s="1" t="s">
        <v>1104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1105</v>
      </c>
      <c r="K716" s="1" t="s">
        <v>1106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1107</v>
      </c>
      <c r="K717" s="1" t="s">
        <v>1108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1109</v>
      </c>
      <c r="F719" s="1" t="s">
        <v>28</v>
      </c>
      <c r="G719" s="1" t="s">
        <v>1110</v>
      </c>
      <c r="J719" s="1" t="s">
        <v>1111</v>
      </c>
      <c r="K719" s="1" t="s">
        <v>1112</v>
      </c>
      <c r="L719" s="3">
        <v>3</v>
      </c>
      <c r="M719" s="4"/>
      <c r="O719" s="4" t="s">
        <v>31</v>
      </c>
      <c r="P719" s="4">
        <v>3900000</v>
      </c>
      <c r="Q719" s="1" t="s">
        <v>1113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1111</v>
      </c>
      <c r="K720" s="1" t="s">
        <v>1112</v>
      </c>
      <c r="M720" s="4">
        <v>19</v>
      </c>
      <c r="N720" s="1" t="s">
        <v>1114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1111</v>
      </c>
      <c r="K721" s="1" t="s">
        <v>1112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1115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1116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1117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1118</v>
      </c>
      <c r="J728" s="1" t="s">
        <v>1119</v>
      </c>
      <c r="K728" s="1" t="s">
        <v>1120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1121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1122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1123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1124</v>
      </c>
      <c r="L733" s="3">
        <v>1</v>
      </c>
      <c r="M733" s="4"/>
      <c r="O733" s="4" t="s">
        <v>31</v>
      </c>
      <c r="P733" s="4">
        <v>1180000</v>
      </c>
      <c r="Q733" s="1" t="s">
        <v>1125</v>
      </c>
      <c r="R733" s="5">
        <v>0.05</v>
      </c>
      <c r="S733" s="5"/>
      <c r="T733" s="4"/>
      <c r="U733" s="18" t="s">
        <v>1123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1126</v>
      </c>
      <c r="L734" s="3">
        <v>1</v>
      </c>
      <c r="M734" s="4"/>
      <c r="O734" s="4" t="s">
        <v>31</v>
      </c>
      <c r="P734" s="4">
        <v>1022000</v>
      </c>
      <c r="Q734" s="1" t="s">
        <v>1127</v>
      </c>
      <c r="R734" s="5">
        <v>0.05</v>
      </c>
      <c r="S734" s="5"/>
      <c r="T734" s="4"/>
      <c r="U734" s="18" t="s">
        <v>1123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1087</v>
      </c>
      <c r="F736" s="1" t="s">
        <v>28</v>
      </c>
      <c r="G736" s="1" t="s">
        <v>1128</v>
      </c>
      <c r="J736" s="1" t="s">
        <v>1092</v>
      </c>
      <c r="K736" s="1" t="s">
        <v>1093</v>
      </c>
      <c r="L736" s="3">
        <v>5</v>
      </c>
      <c r="M736" s="4"/>
      <c r="O736" s="4" t="s">
        <v>31</v>
      </c>
      <c r="P736" s="4">
        <v>5832000</v>
      </c>
      <c r="Q736" s="1" t="s">
        <v>1091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1092</v>
      </c>
      <c r="K737" s="1" t="s">
        <v>1093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1096</v>
      </c>
      <c r="K738" s="1" t="s">
        <v>1129</v>
      </c>
      <c r="L738" s="3">
        <v>4</v>
      </c>
      <c r="M738" s="4"/>
      <c r="O738" s="4" t="s">
        <v>31</v>
      </c>
      <c r="P738" s="4">
        <v>5832000</v>
      </c>
      <c r="Q738" s="1" t="s">
        <v>1091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1098</v>
      </c>
      <c r="K739" s="1" t="s">
        <v>1099</v>
      </c>
      <c r="L739" s="3">
        <v>5</v>
      </c>
      <c r="M739" s="4"/>
      <c r="O739" s="4" t="s">
        <v>31</v>
      </c>
      <c r="P739" s="4">
        <v>5832000</v>
      </c>
      <c r="Q739" s="1" t="s">
        <v>1091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1089</v>
      </c>
      <c r="K740" s="1" t="s">
        <v>1090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1130</v>
      </c>
      <c r="J742" s="1" t="s">
        <v>1131</v>
      </c>
      <c r="K742" s="1" t="s">
        <v>1132</v>
      </c>
      <c r="L742" s="3">
        <v>3</v>
      </c>
      <c r="M742" s="4"/>
      <c r="O742" s="4" t="s">
        <v>31</v>
      </c>
      <c r="P742" s="4">
        <v>1404000</v>
      </c>
      <c r="Q742" s="1" t="s">
        <v>1133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1134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1074</v>
      </c>
      <c r="K745" s="1" t="s">
        <v>1075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1017</v>
      </c>
      <c r="K747" s="1" t="s">
        <v>1018</v>
      </c>
      <c r="L747" s="3">
        <v>4</v>
      </c>
      <c r="M747" s="4"/>
      <c r="O747" s="4" t="s">
        <v>31</v>
      </c>
      <c r="P747" s="4">
        <v>2376000</v>
      </c>
      <c r="Q747" s="1" t="s">
        <v>1019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1023</v>
      </c>
      <c r="K748" s="1" t="s">
        <v>1024</v>
      </c>
      <c r="L748" s="3">
        <v>1</v>
      </c>
      <c r="M748" s="4"/>
      <c r="O748" s="4" t="s">
        <v>31</v>
      </c>
      <c r="P748" s="4">
        <v>2160000</v>
      </c>
      <c r="Q748" s="1" t="s">
        <v>1025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1135</v>
      </c>
      <c r="J752" s="1" t="s">
        <v>1136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1137</v>
      </c>
      <c r="J754" s="1" t="s">
        <v>31</v>
      </c>
      <c r="K754" s="1" t="s">
        <v>1124</v>
      </c>
      <c r="L754" s="3">
        <v>1</v>
      </c>
      <c r="M754" s="4"/>
      <c r="O754" s="4" t="s">
        <v>31</v>
      </c>
      <c r="P754" s="4">
        <v>1180000</v>
      </c>
      <c r="Q754" s="1" t="s">
        <v>1125</v>
      </c>
      <c r="R754" s="5">
        <v>0.05</v>
      </c>
      <c r="S754" s="5"/>
      <c r="T754" s="4"/>
      <c r="U754" s="18" t="s">
        <v>1138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1138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1139</v>
      </c>
      <c r="J757" s="1" t="s">
        <v>1140</v>
      </c>
      <c r="K757" s="1" t="s">
        <v>1141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1142</v>
      </c>
      <c r="K758" s="1" t="s">
        <v>1143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1144</v>
      </c>
      <c r="K759" s="1" t="s">
        <v>1145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1146</v>
      </c>
      <c r="K760" s="1" t="s">
        <v>1147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1148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1074</v>
      </c>
      <c r="K764" s="1" t="s">
        <v>1075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1149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1150</v>
      </c>
      <c r="K767" s="1" t="s">
        <v>1151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1152</v>
      </c>
      <c r="K768" s="1" t="s">
        <v>1153</v>
      </c>
      <c r="L768" s="3">
        <v>1</v>
      </c>
      <c r="M768" s="4"/>
      <c r="O768" s="4" t="s">
        <v>31</v>
      </c>
      <c r="P768" s="4">
        <v>2102400</v>
      </c>
      <c r="Q768" s="1" t="s">
        <v>1034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1154</v>
      </c>
      <c r="K769" s="1" t="s">
        <v>1155</v>
      </c>
      <c r="L769" s="3">
        <v>1</v>
      </c>
      <c r="M769" s="4"/>
      <c r="O769" s="4" t="s">
        <v>31</v>
      </c>
      <c r="P769" s="4">
        <v>2102400</v>
      </c>
      <c r="Q769" s="1" t="s">
        <v>1034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1017</v>
      </c>
      <c r="K770" s="1" t="s">
        <v>1018</v>
      </c>
      <c r="L770" s="3">
        <v>2</v>
      </c>
      <c r="M770" s="4"/>
      <c r="O770" s="4" t="s">
        <v>31</v>
      </c>
      <c r="P770" s="4">
        <v>2376000</v>
      </c>
      <c r="Q770" s="1" t="s">
        <v>1019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1020</v>
      </c>
      <c r="K771" s="1" t="s">
        <v>1021</v>
      </c>
      <c r="L771" s="3">
        <v>1</v>
      </c>
      <c r="M771" s="4"/>
      <c r="O771" s="4" t="s">
        <v>31</v>
      </c>
      <c r="P771" s="4">
        <v>2592000</v>
      </c>
      <c r="Q771" s="1" t="s">
        <v>1022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1156</v>
      </c>
      <c r="L773" s="3">
        <v>1</v>
      </c>
      <c r="M773" s="4"/>
      <c r="O773" s="4" t="s">
        <v>31</v>
      </c>
      <c r="P773" s="4">
        <v>750000</v>
      </c>
      <c r="Q773" s="1" t="s">
        <v>1157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1158</v>
      </c>
      <c r="K774" s="1" t="s">
        <v>1159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1160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1161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1162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1163</v>
      </c>
      <c r="K786" s="1" t="s">
        <v>1164</v>
      </c>
      <c r="L786" s="3">
        <v>1</v>
      </c>
      <c r="M786" s="4"/>
      <c r="O786" s="4" t="s">
        <v>31</v>
      </c>
      <c r="P786" s="4">
        <v>3340800</v>
      </c>
      <c r="Q786" s="1" t="s">
        <v>1165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1166</v>
      </c>
      <c r="K787" s="1" t="s">
        <v>1167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1168</v>
      </c>
      <c r="K788" s="1" t="s">
        <v>1169</v>
      </c>
      <c r="L788" s="3">
        <v>1</v>
      </c>
      <c r="M788" s="4"/>
      <c r="O788" s="4" t="s">
        <v>31</v>
      </c>
      <c r="P788" s="4">
        <v>835200</v>
      </c>
      <c r="Q788" s="1" t="s">
        <v>1170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1171</v>
      </c>
      <c r="K791" s="1" t="s">
        <v>1172</v>
      </c>
      <c r="L791" s="3">
        <v>1</v>
      </c>
      <c r="M791" s="4"/>
      <c r="O791" s="4" t="s">
        <v>31</v>
      </c>
      <c r="P791" s="4">
        <v>1296000</v>
      </c>
      <c r="Q791" s="1" t="s">
        <v>1173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1174</v>
      </c>
      <c r="K792" s="1" t="s">
        <v>4559</v>
      </c>
      <c r="L792" s="3">
        <v>1</v>
      </c>
      <c r="M792" s="4"/>
      <c r="O792" s="4" t="s">
        <v>31</v>
      </c>
      <c r="P792" s="4">
        <v>2664000</v>
      </c>
      <c r="Q792" s="1" t="s">
        <v>1175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1176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1177</v>
      </c>
      <c r="K795" s="1" t="s">
        <v>1178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1179</v>
      </c>
      <c r="K797" s="1" t="s">
        <v>1180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1181</v>
      </c>
      <c r="J799" s="1" t="s">
        <v>1166</v>
      </c>
      <c r="K799" s="1" t="s">
        <v>1167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1182</v>
      </c>
      <c r="J802" s="1" t="s">
        <v>31</v>
      </c>
      <c r="K802" s="1" t="s">
        <v>1183</v>
      </c>
      <c r="L802" s="3">
        <v>1</v>
      </c>
      <c r="M802" s="4"/>
      <c r="O802" s="4" t="s">
        <v>31</v>
      </c>
      <c r="P802" s="4">
        <v>588000</v>
      </c>
      <c r="Q802" s="1" t="s">
        <v>1184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1185</v>
      </c>
      <c r="K803" s="1" t="s">
        <v>1186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1187</v>
      </c>
      <c r="K804" s="1" t="s">
        <v>1188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1189</v>
      </c>
      <c r="K805" s="1" t="s">
        <v>1190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1191</v>
      </c>
      <c r="K806" s="1" t="s">
        <v>1192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1193</v>
      </c>
      <c r="J808" s="1" t="s">
        <v>1001</v>
      </c>
      <c r="K808" s="1" t="s">
        <v>1002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1194</v>
      </c>
      <c r="K809" s="1" t="s">
        <v>1195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1196</v>
      </c>
      <c r="L810" s="3">
        <v>4</v>
      </c>
      <c r="M810" s="4"/>
      <c r="O810" s="4" t="s">
        <v>31</v>
      </c>
      <c r="P810" s="4">
        <v>800000</v>
      </c>
      <c r="Q810" s="1" t="s">
        <v>1197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1158</v>
      </c>
      <c r="K811" s="1" t="s">
        <v>1159</v>
      </c>
      <c r="L811" s="3">
        <v>3</v>
      </c>
      <c r="M811" s="4"/>
      <c r="O811" s="4" t="s">
        <v>31</v>
      </c>
      <c r="P811" s="4">
        <v>1375000</v>
      </c>
      <c r="Q811" s="1" t="s">
        <v>1198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1017</v>
      </c>
      <c r="K812" s="1" t="s">
        <v>1018</v>
      </c>
      <c r="L812" s="3">
        <v>5</v>
      </c>
      <c r="M812" s="4"/>
      <c r="O812" s="4" t="s">
        <v>31</v>
      </c>
      <c r="P812" s="4">
        <v>2376000</v>
      </c>
      <c r="Q812" s="1" t="s">
        <v>1019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1199</v>
      </c>
      <c r="K813" s="1" t="s">
        <v>1200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1201</v>
      </c>
      <c r="K814" s="1" t="s">
        <v>1202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1156</v>
      </c>
      <c r="L816" s="3">
        <v>1</v>
      </c>
      <c r="M816" s="4"/>
      <c r="O816" s="4" t="s">
        <v>31</v>
      </c>
      <c r="P816" s="4">
        <v>750000</v>
      </c>
      <c r="Q816" s="1" t="s">
        <v>1085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1203</v>
      </c>
      <c r="K817" s="1" t="s">
        <v>1204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1205</v>
      </c>
      <c r="F819" s="1" t="s">
        <v>28</v>
      </c>
      <c r="G819" s="1" t="s">
        <v>324</v>
      </c>
      <c r="J819" s="1" t="s">
        <v>31</v>
      </c>
      <c r="K819" s="1" t="s">
        <v>1206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1207</v>
      </c>
      <c r="F821" s="1" t="s">
        <v>28</v>
      </c>
      <c r="G821" s="1" t="s">
        <v>1208</v>
      </c>
      <c r="J821" s="1" t="s">
        <v>1209</v>
      </c>
      <c r="K821" s="1" t="s">
        <v>1210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1211</v>
      </c>
      <c r="K822" s="1" t="s">
        <v>1212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1213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1214</v>
      </c>
      <c r="K827" s="1" t="s">
        <v>1215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1216</v>
      </c>
      <c r="J830" s="1" t="s">
        <v>1217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1218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1219</v>
      </c>
      <c r="F832" s="1" t="s">
        <v>28</v>
      </c>
      <c r="G832" s="1" t="s">
        <v>329</v>
      </c>
      <c r="J832" s="1" t="s">
        <v>31</v>
      </c>
      <c r="K832" s="1" t="s">
        <v>1220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1221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1222</v>
      </c>
      <c r="K840" s="1" t="s">
        <v>1223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1224</v>
      </c>
      <c r="F842" s="1" t="s">
        <v>28</v>
      </c>
      <c r="G842" s="1" t="s">
        <v>1225</v>
      </c>
      <c r="J842" s="1" t="s">
        <v>1226</v>
      </c>
      <c r="K842" s="1" t="s">
        <v>1227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1228</v>
      </c>
      <c r="K843" s="1" t="s">
        <v>1229</v>
      </c>
      <c r="L843" s="3">
        <v>5</v>
      </c>
      <c r="M843" s="4"/>
      <c r="O843" s="4" t="s">
        <v>31</v>
      </c>
      <c r="P843" s="4">
        <v>1596000</v>
      </c>
      <c r="Q843" s="1" t="s">
        <v>1230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1231</v>
      </c>
      <c r="K844" s="1" t="s">
        <v>1232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1233</v>
      </c>
      <c r="K845" s="1" t="s">
        <v>1234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1235</v>
      </c>
      <c r="K846" s="1" t="s">
        <v>1236</v>
      </c>
      <c r="L846" s="3">
        <v>4</v>
      </c>
      <c r="M846" s="4"/>
      <c r="O846" s="4" t="s">
        <v>31</v>
      </c>
      <c r="P846" s="4">
        <v>1800000</v>
      </c>
      <c r="Q846" s="1" t="s">
        <v>1237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1238</v>
      </c>
      <c r="K847" s="1" t="s">
        <v>1239</v>
      </c>
      <c r="L847" s="3">
        <v>1</v>
      </c>
      <c r="M847" s="4"/>
      <c r="O847" s="4" t="s">
        <v>31</v>
      </c>
      <c r="P847" s="4">
        <v>1800000</v>
      </c>
      <c r="Q847" s="1" t="s">
        <v>1237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1224</v>
      </c>
      <c r="F849" s="1" t="s">
        <v>28</v>
      </c>
      <c r="G849" s="1" t="s">
        <v>1240</v>
      </c>
      <c r="J849" s="1" t="s">
        <v>1241</v>
      </c>
      <c r="K849" s="1" t="s">
        <v>1242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1243</v>
      </c>
      <c r="K850" s="1" t="s">
        <v>1244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1245</v>
      </c>
      <c r="K851" s="1" t="s">
        <v>1246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1247</v>
      </c>
      <c r="K852" s="1" t="s">
        <v>1248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1249</v>
      </c>
      <c r="K853" s="1" t="s">
        <v>1250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1251</v>
      </c>
      <c r="K854" s="1" t="s">
        <v>1252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1253</v>
      </c>
      <c r="K855" s="1" t="s">
        <v>1254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1255</v>
      </c>
      <c r="K856" s="1" t="s">
        <v>1256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1257</v>
      </c>
      <c r="K857" s="1" t="s">
        <v>1258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1259</v>
      </c>
      <c r="K858" s="1" t="s">
        <v>1260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1261</v>
      </c>
      <c r="K859" s="1" t="s">
        <v>1262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1263</v>
      </c>
      <c r="K860" s="1" t="s">
        <v>1264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1265</v>
      </c>
      <c r="K861" s="1" t="s">
        <v>1266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1267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1224</v>
      </c>
      <c r="F864" s="1" t="s">
        <v>28</v>
      </c>
      <c r="G864" s="1" t="s">
        <v>1268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945</v>
      </c>
      <c r="K871" s="1" t="s">
        <v>946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1269</v>
      </c>
      <c r="K878" s="1" t="s">
        <v>1270</v>
      </c>
      <c r="L878" s="3">
        <v>1</v>
      </c>
      <c r="M878" s="4"/>
      <c r="O878" s="4" t="s">
        <v>31</v>
      </c>
      <c r="P878" s="4">
        <v>1242000</v>
      </c>
      <c r="Q878" s="1" t="s">
        <v>953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1271</v>
      </c>
      <c r="K879" s="1" t="s">
        <v>1272</v>
      </c>
      <c r="L879" s="3">
        <v>1</v>
      </c>
      <c r="M879" s="4"/>
      <c r="O879" s="4" t="s">
        <v>31</v>
      </c>
      <c r="P879" s="4">
        <v>1242000</v>
      </c>
      <c r="Q879" s="1" t="s">
        <v>953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1224</v>
      </c>
      <c r="F882" s="1" t="s">
        <v>28</v>
      </c>
      <c r="G882" s="1" t="s">
        <v>1273</v>
      </c>
      <c r="J882" s="1" t="s">
        <v>1274</v>
      </c>
      <c r="K882" s="1" t="s">
        <v>1275</v>
      </c>
      <c r="L882" s="3">
        <v>2</v>
      </c>
      <c r="M882" s="4"/>
      <c r="O882" s="4" t="s">
        <v>31</v>
      </c>
      <c r="P882" s="4">
        <v>2610000</v>
      </c>
      <c r="Q882" s="1" t="s">
        <v>1276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1277</v>
      </c>
      <c r="K883" s="1" t="s">
        <v>1278</v>
      </c>
      <c r="L883" s="3">
        <v>2</v>
      </c>
      <c r="M883" s="4"/>
      <c r="O883" s="4" t="s">
        <v>31</v>
      </c>
      <c r="P883" s="4">
        <v>2610000</v>
      </c>
      <c r="Q883" s="1" t="s">
        <v>1276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1279</v>
      </c>
      <c r="K884" s="1" t="s">
        <v>1280</v>
      </c>
      <c r="L884" s="3">
        <v>2</v>
      </c>
      <c r="M884" s="4"/>
      <c r="O884" s="4" t="s">
        <v>31</v>
      </c>
      <c r="P884" s="4">
        <v>2610000</v>
      </c>
      <c r="Q884" s="1" t="s">
        <v>1276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1281</v>
      </c>
      <c r="K885" s="1" t="s">
        <v>1282</v>
      </c>
      <c r="L885" s="3">
        <v>2</v>
      </c>
      <c r="M885" s="4"/>
      <c r="O885" s="4" t="s">
        <v>31</v>
      </c>
      <c r="P885" s="4">
        <v>2610000</v>
      </c>
      <c r="Q885" s="1" t="s">
        <v>1276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1283</v>
      </c>
      <c r="K886" s="1" t="s">
        <v>1284</v>
      </c>
      <c r="L886" s="3">
        <v>2</v>
      </c>
      <c r="M886" s="4"/>
      <c r="O886" s="4" t="s">
        <v>31</v>
      </c>
      <c r="P886" s="4">
        <v>2610000</v>
      </c>
      <c r="Q886" s="1" t="s">
        <v>1276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1285</v>
      </c>
      <c r="K887" s="1" t="s">
        <v>1286</v>
      </c>
      <c r="L887" s="3">
        <v>2</v>
      </c>
      <c r="M887" s="4"/>
      <c r="O887" s="4" t="s">
        <v>31</v>
      </c>
      <c r="P887" s="4">
        <v>2610000</v>
      </c>
      <c r="Q887" s="1" t="s">
        <v>1276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1287</v>
      </c>
      <c r="K888" s="1" t="s">
        <v>1288</v>
      </c>
      <c r="L888" s="3">
        <v>2</v>
      </c>
      <c r="M888" s="4"/>
      <c r="O888" s="4" t="s">
        <v>31</v>
      </c>
      <c r="P888" s="4">
        <v>2610000</v>
      </c>
      <c r="Q888" s="1" t="s">
        <v>1276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1289</v>
      </c>
      <c r="K889" s="1" t="s">
        <v>1290</v>
      </c>
      <c r="L889" s="3">
        <v>2</v>
      </c>
      <c r="M889" s="4"/>
      <c r="O889" s="4" t="s">
        <v>31</v>
      </c>
      <c r="P889" s="4">
        <v>2610000</v>
      </c>
      <c r="Q889" s="1" t="s">
        <v>1276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1291</v>
      </c>
      <c r="K890" s="1" t="s">
        <v>1292</v>
      </c>
      <c r="L890" s="3">
        <v>2</v>
      </c>
      <c r="M890" s="4"/>
      <c r="O890" s="4" t="s">
        <v>31</v>
      </c>
      <c r="P890" s="4">
        <v>2610000</v>
      </c>
      <c r="Q890" s="1" t="s">
        <v>1276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1293</v>
      </c>
      <c r="K891" s="1" t="s">
        <v>1294</v>
      </c>
      <c r="L891" s="3">
        <v>2</v>
      </c>
      <c r="M891" s="4"/>
      <c r="O891" s="4" t="s">
        <v>31</v>
      </c>
      <c r="P891" s="4">
        <v>2610000</v>
      </c>
      <c r="Q891" s="1" t="s">
        <v>1276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1295</v>
      </c>
      <c r="K892" s="1" t="s">
        <v>1296</v>
      </c>
      <c r="L892" s="3">
        <v>2</v>
      </c>
      <c r="M892" s="4"/>
      <c r="O892" s="4" t="s">
        <v>31</v>
      </c>
      <c r="P892" s="4">
        <v>2610000</v>
      </c>
      <c r="Q892" s="1" t="s">
        <v>1276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1297</v>
      </c>
      <c r="K893" s="1" t="s">
        <v>1298</v>
      </c>
      <c r="L893" s="3">
        <v>2</v>
      </c>
      <c r="M893" s="4"/>
      <c r="O893" s="4" t="s">
        <v>31</v>
      </c>
      <c r="P893" s="4">
        <v>2610000</v>
      </c>
      <c r="Q893" s="1" t="s">
        <v>1276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1299</v>
      </c>
      <c r="K894" s="1" t="s">
        <v>1300</v>
      </c>
      <c r="L894" s="3">
        <v>2</v>
      </c>
      <c r="M894" s="4"/>
      <c r="O894" s="4" t="s">
        <v>31</v>
      </c>
      <c r="P894" s="4">
        <v>2610000</v>
      </c>
      <c r="Q894" s="1" t="s">
        <v>1276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1301</v>
      </c>
      <c r="K895" s="1" t="s">
        <v>1302</v>
      </c>
      <c r="L895" s="3">
        <v>2</v>
      </c>
      <c r="M895" s="4"/>
      <c r="O895" s="4" t="s">
        <v>31</v>
      </c>
      <c r="P895" s="4">
        <v>2610000</v>
      </c>
      <c r="Q895" s="1" t="s">
        <v>1276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1303</v>
      </c>
      <c r="K896" s="1" t="s">
        <v>1304</v>
      </c>
      <c r="L896" s="3">
        <v>2</v>
      </c>
      <c r="M896" s="4"/>
      <c r="O896" s="4" t="s">
        <v>31</v>
      </c>
      <c r="P896" s="4">
        <v>2610000</v>
      </c>
      <c r="Q896" s="1" t="s">
        <v>1276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1305</v>
      </c>
      <c r="K897" s="1" t="s">
        <v>1306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1307</v>
      </c>
      <c r="K898" s="1" t="s">
        <v>1308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1224</v>
      </c>
      <c r="F900" s="1" t="s">
        <v>28</v>
      </c>
      <c r="G900" s="1" t="s">
        <v>1309</v>
      </c>
      <c r="J900" s="1" t="s">
        <v>1310</v>
      </c>
      <c r="K900" s="1" t="s">
        <v>1311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1312</v>
      </c>
      <c r="K901" s="1" t="s">
        <v>1313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1219</v>
      </c>
      <c r="F903" s="1" t="s">
        <v>28</v>
      </c>
      <c r="G903" s="1" t="s">
        <v>1314</v>
      </c>
      <c r="J903" s="1">
        <v>44820</v>
      </c>
      <c r="K903" s="1" t="s">
        <v>1315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1316</v>
      </c>
      <c r="L904" s="3">
        <v>1</v>
      </c>
      <c r="M904" s="4"/>
      <c r="O904" s="4" t="s">
        <v>31</v>
      </c>
      <c r="P904" s="4">
        <v>952500</v>
      </c>
      <c r="Q904" s="1" t="s">
        <v>1317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1318</v>
      </c>
      <c r="K905" s="1" t="s">
        <v>1319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1320</v>
      </c>
      <c r="K906" s="1" t="s">
        <v>1319</v>
      </c>
      <c r="L906" s="3">
        <v>1</v>
      </c>
      <c r="M906" s="4"/>
      <c r="O906" s="4" t="s">
        <v>31</v>
      </c>
      <c r="P906" s="4">
        <v>3870000</v>
      </c>
      <c r="Q906" s="1" t="s">
        <v>1321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1322</v>
      </c>
      <c r="K907" s="1" t="s">
        <v>1323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1322</v>
      </c>
      <c r="K908" s="1" t="s">
        <v>1323</v>
      </c>
      <c r="L908" s="3">
        <v>1</v>
      </c>
      <c r="M908" s="4"/>
      <c r="O908" s="4" t="s">
        <v>31</v>
      </c>
      <c r="P908" s="4">
        <v>1296000</v>
      </c>
      <c r="Q908" s="1" t="s">
        <v>1324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1325</v>
      </c>
      <c r="K909" s="1" t="s">
        <v>1326</v>
      </c>
      <c r="L909" s="3">
        <v>6</v>
      </c>
      <c r="M909" s="4"/>
      <c r="O909" s="4" t="s">
        <v>31</v>
      </c>
      <c r="P909" s="4">
        <v>1500000</v>
      </c>
      <c r="Q909" s="1" t="s">
        <v>1327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1328</v>
      </c>
      <c r="K910" s="1" t="s">
        <v>1326</v>
      </c>
      <c r="L910" s="3">
        <v>1</v>
      </c>
      <c r="M910" s="4"/>
      <c r="O910" s="4" t="s">
        <v>31</v>
      </c>
      <c r="P910" s="4">
        <v>1481250</v>
      </c>
      <c r="Q910" s="1" t="s">
        <v>1329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1330</v>
      </c>
      <c r="K911" s="1" t="s">
        <v>1331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1330</v>
      </c>
      <c r="K912" s="1" t="s">
        <v>1331</v>
      </c>
      <c r="L912" s="3">
        <v>1</v>
      </c>
      <c r="M912" s="4"/>
      <c r="O912" s="4" t="s">
        <v>31</v>
      </c>
      <c r="P912" s="4">
        <v>1881000</v>
      </c>
      <c r="Q912" s="1" t="s">
        <v>1332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1333</v>
      </c>
      <c r="K913" s="1" t="s">
        <v>1334</v>
      </c>
      <c r="L913" s="3">
        <v>1</v>
      </c>
      <c r="M913" s="4"/>
      <c r="O913" s="4" t="s">
        <v>31</v>
      </c>
      <c r="P913" s="4">
        <v>1800000</v>
      </c>
      <c r="Q913" s="1" t="s">
        <v>1335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1333</v>
      </c>
      <c r="K914" s="1" t="s">
        <v>1334</v>
      </c>
      <c r="L914" s="3">
        <v>1</v>
      </c>
      <c r="M914" s="4"/>
      <c r="O914" s="4" t="s">
        <v>31</v>
      </c>
      <c r="P914" s="4">
        <v>1560000</v>
      </c>
      <c r="Q914" s="1" t="s">
        <v>1336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1337</v>
      </c>
      <c r="K915" s="1" t="s">
        <v>1338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1337</v>
      </c>
      <c r="K916" s="1" t="s">
        <v>1338</v>
      </c>
      <c r="L916" s="3">
        <v>1</v>
      </c>
      <c r="M916" s="4"/>
      <c r="O916" s="4" t="s">
        <v>31</v>
      </c>
      <c r="P916" s="4">
        <v>1377000</v>
      </c>
      <c r="Q916" s="1" t="s">
        <v>1339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1340</v>
      </c>
      <c r="K917" s="1" t="s">
        <v>1341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1340</v>
      </c>
      <c r="K918" s="1" t="s">
        <v>1341</v>
      </c>
      <c r="L918" s="3">
        <v>1</v>
      </c>
      <c r="M918" s="4"/>
      <c r="O918" s="4" t="s">
        <v>31</v>
      </c>
      <c r="P918" s="4">
        <v>1143000</v>
      </c>
      <c r="Q918" s="1" t="s">
        <v>1342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1343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1224</v>
      </c>
      <c r="F922" s="1" t="s">
        <v>28</v>
      </c>
      <c r="G922" s="1" t="s">
        <v>1344</v>
      </c>
      <c r="J922" s="1" t="s">
        <v>1310</v>
      </c>
      <c r="K922" s="1" t="s">
        <v>1311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1312</v>
      </c>
      <c r="K923" s="1" t="s">
        <v>1313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1345</v>
      </c>
      <c r="K924" s="1" t="s">
        <v>1346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1347</v>
      </c>
      <c r="K925" s="1" t="s">
        <v>1348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1349</v>
      </c>
      <c r="K926" s="1" t="s">
        <v>1350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1351</v>
      </c>
      <c r="K927" s="1" t="s">
        <v>1352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1353</v>
      </c>
      <c r="K928" s="1" t="s">
        <v>1354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1355</v>
      </c>
      <c r="K929" s="1" t="s">
        <v>1356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1357</v>
      </c>
      <c r="K930" s="1" t="s">
        <v>1358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1359</v>
      </c>
      <c r="K931" s="1" t="s">
        <v>1360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1361</v>
      </c>
      <c r="K932" s="1" t="s">
        <v>1362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1363</v>
      </c>
      <c r="K933" s="1" t="s">
        <v>1364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1365</v>
      </c>
      <c r="K934" s="1" t="s">
        <v>1366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1367</v>
      </c>
      <c r="K935" s="1" t="s">
        <v>1368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1369</v>
      </c>
      <c r="K936" s="1" t="s">
        <v>1370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1371</v>
      </c>
      <c r="K937" s="1" t="s">
        <v>1372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1373</v>
      </c>
      <c r="F939" s="1" t="s">
        <v>28</v>
      </c>
      <c r="G939" s="1" t="s">
        <v>1374</v>
      </c>
      <c r="J939" s="1" t="s">
        <v>1375</v>
      </c>
      <c r="K939" s="1" t="s">
        <v>1376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1377</v>
      </c>
      <c r="K940" s="1" t="s">
        <v>1378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1379</v>
      </c>
      <c r="K941" s="1" t="s">
        <v>1380</v>
      </c>
      <c r="L941" s="3">
        <v>2</v>
      </c>
      <c r="M941" s="4"/>
      <c r="O941" s="4" t="s">
        <v>31</v>
      </c>
      <c r="P941" s="4">
        <v>960000</v>
      </c>
      <c r="Q941" s="1" t="s">
        <v>1381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1382</v>
      </c>
      <c r="K942" s="1" t="s">
        <v>1383</v>
      </c>
      <c r="L942" s="3">
        <v>2</v>
      </c>
      <c r="M942" s="4"/>
      <c r="O942" s="4" t="s">
        <v>31</v>
      </c>
      <c r="P942" s="4">
        <v>1200000</v>
      </c>
      <c r="Q942" s="1" t="s">
        <v>1381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1384</v>
      </c>
      <c r="K943" s="1" t="s">
        <v>1385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1386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1114</v>
      </c>
      <c r="O946" s="4">
        <f>936000/52</f>
        <v>18000</v>
      </c>
      <c r="P946" s="4">
        <v>936000</v>
      </c>
      <c r="Q946" s="1" t="s">
        <v>1387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1388</v>
      </c>
      <c r="L947" s="3">
        <v>1</v>
      </c>
      <c r="M947" s="4"/>
      <c r="O947" s="4" t="s">
        <v>31</v>
      </c>
      <c r="P947" s="4">
        <v>1324800</v>
      </c>
      <c r="Q947" s="1" t="s">
        <v>1389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1390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1391</v>
      </c>
      <c r="J952" s="1" t="s">
        <v>1392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1393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1394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1395</v>
      </c>
      <c r="K959" s="1" t="s">
        <v>1396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1397</v>
      </c>
      <c r="K960" s="1" t="s">
        <v>1398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1399</v>
      </c>
      <c r="K961" s="1" t="s">
        <v>1400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1401</v>
      </c>
      <c r="K962" s="1" t="s">
        <v>1402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1403</v>
      </c>
      <c r="K963" s="1" t="s">
        <v>1404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1405</v>
      </c>
      <c r="K964" s="1" t="s">
        <v>1406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1407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1408</v>
      </c>
      <c r="K968" s="1" t="s">
        <v>1409</v>
      </c>
      <c r="L968" s="3">
        <v>4</v>
      </c>
      <c r="M968" s="4"/>
      <c r="O968" s="4" t="s">
        <v>31</v>
      </c>
      <c r="P968" s="4">
        <v>1550000</v>
      </c>
      <c r="Q968" s="1" t="s">
        <v>1125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1410</v>
      </c>
      <c r="K972" s="1" t="s">
        <v>1411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1412</v>
      </c>
      <c r="J974" s="1" t="s">
        <v>1413</v>
      </c>
      <c r="K974" s="1" t="s">
        <v>1414</v>
      </c>
      <c r="L974" s="3">
        <v>10</v>
      </c>
      <c r="M974" s="4"/>
      <c r="O974" s="4" t="s">
        <v>31</v>
      </c>
      <c r="P974" s="4">
        <v>875000</v>
      </c>
      <c r="Q974" s="1" t="s">
        <v>1415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1416</v>
      </c>
      <c r="F976" s="1" t="s">
        <v>28</v>
      </c>
      <c r="G976" s="1" t="s">
        <v>1417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1418</v>
      </c>
      <c r="F980" s="1" t="s">
        <v>28</v>
      </c>
      <c r="G980" s="1" t="s">
        <v>1419</v>
      </c>
      <c r="J980" s="1" t="s">
        <v>1420</v>
      </c>
      <c r="K980" s="1" t="s">
        <v>1421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1422</v>
      </c>
      <c r="K981" s="1" t="s">
        <v>1423</v>
      </c>
      <c r="L981" s="3">
        <v>10</v>
      </c>
      <c r="M981" s="4"/>
      <c r="O981" s="4" t="s">
        <v>31</v>
      </c>
      <c r="P981" s="4">
        <v>345000</v>
      </c>
      <c r="Q981" s="1" t="s">
        <v>1424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1422</v>
      </c>
      <c r="K982" s="1" t="s">
        <v>1423</v>
      </c>
      <c r="M982" s="4"/>
      <c r="O982" s="4" t="s">
        <v>31</v>
      </c>
      <c r="P982" s="4"/>
      <c r="Q982" s="1" t="s">
        <v>1424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1425</v>
      </c>
      <c r="J984" s="1" t="s">
        <v>31</v>
      </c>
      <c r="K984" s="1" t="s">
        <v>1426</v>
      </c>
      <c r="L984" s="3">
        <v>1</v>
      </c>
      <c r="M984" s="4"/>
      <c r="O984" s="4" t="s">
        <v>31</v>
      </c>
      <c r="P984" s="4">
        <v>1440000</v>
      </c>
      <c r="Q984" s="1" t="s">
        <v>1427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1428</v>
      </c>
      <c r="L985" s="3">
        <v>1</v>
      </c>
      <c r="M985" s="4"/>
      <c r="O985" s="4" t="s">
        <v>31</v>
      </c>
      <c r="P985" s="4">
        <v>1440000</v>
      </c>
      <c r="Q985" s="1" t="s">
        <v>1427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1429</v>
      </c>
      <c r="J987" s="1" t="s">
        <v>1430</v>
      </c>
      <c r="K987" s="1" t="s">
        <v>1431</v>
      </c>
      <c r="L987" s="3">
        <v>1</v>
      </c>
      <c r="M987" s="4"/>
      <c r="O987" s="4" t="s">
        <v>31</v>
      </c>
      <c r="P987" s="4">
        <v>1620000</v>
      </c>
      <c r="Q987" s="1" t="s">
        <v>1381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1432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1433</v>
      </c>
      <c r="J990" s="1" t="s">
        <v>31</v>
      </c>
      <c r="K990" s="1" t="s">
        <v>1434</v>
      </c>
      <c r="L990" s="3">
        <v>2</v>
      </c>
      <c r="M990" s="4"/>
      <c r="O990" s="4" t="s">
        <v>31</v>
      </c>
      <c r="P990" s="4">
        <v>732000</v>
      </c>
      <c r="Q990" s="1" t="s">
        <v>1435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1436</v>
      </c>
      <c r="J994" s="1" t="s">
        <v>1185</v>
      </c>
      <c r="K994" s="1" t="s">
        <v>1186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1437</v>
      </c>
      <c r="K995" s="1" t="s">
        <v>1438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1196</v>
      </c>
      <c r="L996" s="3">
        <v>2</v>
      </c>
      <c r="M996" s="4"/>
      <c r="O996" s="4" t="s">
        <v>31</v>
      </c>
      <c r="P996" s="4">
        <v>800000</v>
      </c>
      <c r="Q996" s="1" t="s">
        <v>1197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1439</v>
      </c>
      <c r="K997" s="1" t="s">
        <v>1440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1441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1442</v>
      </c>
      <c r="K1001" s="1" t="s">
        <v>1188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1443</v>
      </c>
      <c r="K1002" s="1" t="s">
        <v>1444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1445</v>
      </c>
      <c r="K1003" s="1" t="s">
        <v>1190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1446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1447</v>
      </c>
      <c r="K1006" s="1" t="s">
        <v>1448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1449</v>
      </c>
      <c r="K1007" s="1" t="s">
        <v>1450</v>
      </c>
      <c r="L1007" s="3">
        <v>1</v>
      </c>
      <c r="M1007" s="4"/>
      <c r="O1007" s="4" t="s">
        <v>31</v>
      </c>
      <c r="P1007" s="4">
        <v>3096000</v>
      </c>
      <c r="Q1007" s="1" t="s">
        <v>1451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1452</v>
      </c>
      <c r="K1008" s="1" t="s">
        <v>1453</v>
      </c>
      <c r="L1008" s="3">
        <v>1</v>
      </c>
      <c r="M1008" s="4"/>
      <c r="O1008" s="4" t="s">
        <v>31</v>
      </c>
      <c r="P1008" s="4">
        <v>2976000</v>
      </c>
      <c r="Q1008" s="1" t="s">
        <v>1451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1454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1010</v>
      </c>
      <c r="K1012" s="1" t="s">
        <v>1011</v>
      </c>
      <c r="L1012" s="3">
        <v>2</v>
      </c>
      <c r="M1012" s="4"/>
      <c r="O1012" s="4" t="s">
        <v>31</v>
      </c>
      <c r="P1012" s="4">
        <v>3801600</v>
      </c>
      <c r="Q1012" s="1" t="s">
        <v>1012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1032</v>
      </c>
      <c r="K1013" s="1" t="s">
        <v>1033</v>
      </c>
      <c r="L1013" s="3">
        <v>6</v>
      </c>
      <c r="M1013" s="4"/>
      <c r="O1013" s="4" t="s">
        <v>31</v>
      </c>
      <c r="P1013" s="4">
        <v>2980800</v>
      </c>
      <c r="Q1013" s="1" t="s">
        <v>1034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1455</v>
      </c>
      <c r="K1014" s="1" t="s">
        <v>1456</v>
      </c>
      <c r="L1014" s="3">
        <v>1</v>
      </c>
      <c r="M1014" s="4"/>
      <c r="O1014" s="4" t="s">
        <v>31</v>
      </c>
      <c r="P1014" s="4">
        <v>3571200</v>
      </c>
      <c r="Q1014" s="1" t="s">
        <v>1034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1457</v>
      </c>
      <c r="J1016" s="1" t="s">
        <v>1458</v>
      </c>
      <c r="K1016" s="1" t="s">
        <v>1459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1460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1461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1462</v>
      </c>
      <c r="K1024" s="1" t="s">
        <v>1463</v>
      </c>
      <c r="L1024" s="3">
        <v>1</v>
      </c>
      <c r="M1024" s="4"/>
      <c r="O1024" s="4" t="s">
        <v>31</v>
      </c>
      <c r="P1024" s="4">
        <v>3024000</v>
      </c>
      <c r="Q1024" s="1" t="s">
        <v>1464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1465</v>
      </c>
      <c r="K1025" s="1" t="s">
        <v>1466</v>
      </c>
      <c r="L1025" s="3">
        <v>1</v>
      </c>
      <c r="M1025" s="4"/>
      <c r="O1025" s="4" t="s">
        <v>31</v>
      </c>
      <c r="P1025" s="4">
        <v>3132000</v>
      </c>
      <c r="Q1025" s="1" t="s">
        <v>1467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1468</v>
      </c>
      <c r="K1028" s="1" t="s">
        <v>1469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1470</v>
      </c>
      <c r="K1029" s="1" t="s">
        <v>1471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1472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1473</v>
      </c>
      <c r="K1032" s="1" t="s">
        <v>1474</v>
      </c>
      <c r="L1032" s="3">
        <v>5</v>
      </c>
      <c r="M1032" s="4"/>
      <c r="O1032" s="4" t="s">
        <v>31</v>
      </c>
      <c r="P1032" s="4">
        <v>1488000</v>
      </c>
      <c r="Q1032" s="1" t="s">
        <v>1475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1476</v>
      </c>
      <c r="K1036" s="1" t="s">
        <v>1477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1478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1214</v>
      </c>
      <c r="K1043" s="1" t="s">
        <v>1215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1479</v>
      </c>
      <c r="K1048" s="1" t="s">
        <v>1480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1481</v>
      </c>
      <c r="K1049" s="1" t="s">
        <v>1482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1483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1484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1418</v>
      </c>
      <c r="F1054" s="1" t="s">
        <v>28</v>
      </c>
      <c r="G1054" s="1" t="s">
        <v>1485</v>
      </c>
      <c r="J1054" s="1" t="s">
        <v>1420</v>
      </c>
      <c r="K1054" s="1" t="s">
        <v>1421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1420</v>
      </c>
      <c r="K1055" s="1" t="s">
        <v>1421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1224</v>
      </c>
      <c r="F1057" s="1" t="s">
        <v>28</v>
      </c>
      <c r="G1057" s="1" t="s">
        <v>1486</v>
      </c>
      <c r="J1057" s="1" t="s">
        <v>1487</v>
      </c>
      <c r="K1057" s="1" t="s">
        <v>1488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1489</v>
      </c>
      <c r="K1058" s="1" t="s">
        <v>1490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1491</v>
      </c>
      <c r="K1059" s="1" t="s">
        <v>1492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1493</v>
      </c>
      <c r="K1060" s="1" t="s">
        <v>1494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1495</v>
      </c>
      <c r="K1061" s="1" t="s">
        <v>1496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1310</v>
      </c>
      <c r="K1062" s="1" t="s">
        <v>1311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1312</v>
      </c>
      <c r="K1063" s="1" t="s">
        <v>1313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1497</v>
      </c>
      <c r="J1065" s="1" t="s">
        <v>1312</v>
      </c>
      <c r="K1065" s="1" t="s">
        <v>1313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1498</v>
      </c>
      <c r="K1066" s="1" t="s">
        <v>1499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1500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1501</v>
      </c>
      <c r="K1070" s="1" t="s">
        <v>1502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1503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1504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1505</v>
      </c>
      <c r="K1073" s="1" t="s">
        <v>1506</v>
      </c>
      <c r="L1073" s="3">
        <v>1</v>
      </c>
      <c r="M1073" s="4"/>
      <c r="O1073" s="4" t="s">
        <v>31</v>
      </c>
      <c r="P1073" s="4">
        <v>1757280</v>
      </c>
      <c r="Q1073" s="1" t="s">
        <v>1507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1508</v>
      </c>
      <c r="K1074" s="1" t="s">
        <v>1509</v>
      </c>
      <c r="L1074" s="3">
        <v>1</v>
      </c>
      <c r="M1074" s="4"/>
      <c r="O1074" s="4" t="s">
        <v>31</v>
      </c>
      <c r="P1074" s="4">
        <v>2237280</v>
      </c>
      <c r="Q1074" s="1" t="s">
        <v>1507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1510</v>
      </c>
      <c r="J1076" s="1" t="s">
        <v>1511</v>
      </c>
      <c r="K1076" s="1" t="s">
        <v>1512</v>
      </c>
      <c r="L1076" s="3">
        <v>1</v>
      </c>
      <c r="M1076" s="4"/>
      <c r="O1076" s="4" t="s">
        <v>31</v>
      </c>
      <c r="P1076" s="4">
        <v>5120000</v>
      </c>
      <c r="Q1076" s="1" t="s">
        <v>1513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1514</v>
      </c>
      <c r="K1077" s="1" t="s">
        <v>1515</v>
      </c>
      <c r="L1077" s="3">
        <v>1</v>
      </c>
      <c r="M1077" s="4"/>
      <c r="O1077" s="4" t="s">
        <v>31</v>
      </c>
      <c r="P1077" s="4">
        <v>4400000</v>
      </c>
      <c r="Q1077" s="1" t="s">
        <v>1513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1516</v>
      </c>
      <c r="J1086" s="1" t="s">
        <v>1517</v>
      </c>
      <c r="K1086" s="1" t="s">
        <v>1518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1142</v>
      </c>
      <c r="K1087" s="1" t="s">
        <v>1143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1519</v>
      </c>
      <c r="L1088" s="3">
        <v>10</v>
      </c>
      <c r="M1088" s="4"/>
      <c r="O1088" s="4" t="s">
        <v>31</v>
      </c>
      <c r="P1088" s="4">
        <v>1428000</v>
      </c>
      <c r="Q1088" s="1" t="s">
        <v>1520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1521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1109</v>
      </c>
      <c r="F1092" s="1" t="s">
        <v>28</v>
      </c>
      <c r="G1092" s="1" t="s">
        <v>1522</v>
      </c>
      <c r="J1092" s="1" t="s">
        <v>31</v>
      </c>
      <c r="K1092" s="1" t="s">
        <v>1523</v>
      </c>
      <c r="L1092" s="3">
        <v>3</v>
      </c>
      <c r="M1092" s="4"/>
      <c r="O1092" s="4" t="s">
        <v>31</v>
      </c>
      <c r="P1092" s="4">
        <v>2200000</v>
      </c>
      <c r="Q1092" s="1" t="s">
        <v>1524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1525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1408</v>
      </c>
      <c r="K1096" s="1" t="s">
        <v>1409</v>
      </c>
      <c r="L1096" s="3">
        <v>4</v>
      </c>
      <c r="M1096" s="4"/>
      <c r="O1096" s="4" t="s">
        <v>31</v>
      </c>
      <c r="P1096" s="4">
        <v>1550000</v>
      </c>
      <c r="Q1096" s="1" t="s">
        <v>1125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1410</v>
      </c>
      <c r="K1098" s="1" t="s">
        <v>1411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1526</v>
      </c>
      <c r="K1099" s="1" t="s">
        <v>1527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1528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1529</v>
      </c>
      <c r="J1103" s="1" t="s">
        <v>31</v>
      </c>
      <c r="K1103" s="1" t="s">
        <v>1530</v>
      </c>
      <c r="L1103" s="3">
        <v>1</v>
      </c>
      <c r="M1103" s="4"/>
      <c r="O1103" s="4" t="s">
        <v>31</v>
      </c>
      <c r="P1103" s="4">
        <v>1200000</v>
      </c>
      <c r="Q1103" s="1" t="s">
        <v>1125</v>
      </c>
      <c r="R1103" s="5">
        <v>0.05</v>
      </c>
      <c r="S1103" s="5"/>
      <c r="T1103" s="4"/>
      <c r="U1103" s="18" t="s">
        <v>1531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1532</v>
      </c>
      <c r="J1105" s="1" t="s">
        <v>1533</v>
      </c>
      <c r="K1105" s="1" t="s">
        <v>1534</v>
      </c>
      <c r="L1105" s="3">
        <v>50</v>
      </c>
      <c r="M1105" s="4"/>
      <c r="O1105" s="4" t="s">
        <v>31</v>
      </c>
      <c r="P1105" s="4">
        <v>384000</v>
      </c>
      <c r="Q1105" s="1" t="s">
        <v>1535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1418</v>
      </c>
      <c r="F1107" s="1" t="s">
        <v>28</v>
      </c>
      <c r="G1107" s="1" t="s">
        <v>1536</v>
      </c>
      <c r="J1107" s="1">
        <v>555</v>
      </c>
      <c r="K1107" s="1" t="s">
        <v>1537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1538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1539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1540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1541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1542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1543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1544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1545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1538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1546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1540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1547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1542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1548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1544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1549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1550</v>
      </c>
      <c r="K1117" s="1" t="s">
        <v>1551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1552</v>
      </c>
      <c r="K1118" s="1" t="s">
        <v>1553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1554</v>
      </c>
      <c r="K1119" s="1" t="s">
        <v>1555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1556</v>
      </c>
      <c r="K1120" s="1" t="s">
        <v>1557</v>
      </c>
      <c r="L1120" s="3">
        <v>1</v>
      </c>
      <c r="M1120" s="4"/>
      <c r="O1120" s="4" t="s">
        <v>31</v>
      </c>
      <c r="P1120" s="4">
        <v>2790000</v>
      </c>
      <c r="Q1120" s="1" t="s">
        <v>1558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1559</v>
      </c>
      <c r="K1121" s="1" t="s">
        <v>1560</v>
      </c>
      <c r="L1121" s="3">
        <v>1</v>
      </c>
      <c r="M1121" s="4"/>
      <c r="O1121" s="4" t="s">
        <v>31</v>
      </c>
      <c r="P1121" s="4">
        <v>2760000</v>
      </c>
      <c r="Q1121" s="1" t="s">
        <v>1327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1561</v>
      </c>
      <c r="J1123" s="1" t="s">
        <v>1562</v>
      </c>
      <c r="K1123" s="1" t="s">
        <v>1563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1550</v>
      </c>
      <c r="K1124" s="1" t="s">
        <v>1551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1564</v>
      </c>
      <c r="J1126" s="1" t="s">
        <v>31</v>
      </c>
      <c r="K1126" s="1" t="s">
        <v>1565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1416</v>
      </c>
      <c r="F1128" s="1" t="s">
        <v>28</v>
      </c>
      <c r="G1128" s="1" t="s">
        <v>1566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1567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1568</v>
      </c>
      <c r="J1132" s="1" t="s">
        <v>31</v>
      </c>
      <c r="K1132" s="1" t="s">
        <v>1569</v>
      </c>
      <c r="M1132" s="4">
        <v>5</v>
      </c>
      <c r="N1132" s="1" t="s">
        <v>1570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1571</v>
      </c>
      <c r="J1134" s="1" t="s">
        <v>1572</v>
      </c>
      <c r="K1134" s="1" t="s">
        <v>1573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1574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1575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1119</v>
      </c>
      <c r="K1142" s="1" t="s">
        <v>1120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1458</v>
      </c>
      <c r="K1143" s="1" t="s">
        <v>1459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1576</v>
      </c>
      <c r="J1145" s="1" t="s">
        <v>1023</v>
      </c>
      <c r="K1145" s="1" t="s">
        <v>1024</v>
      </c>
      <c r="L1145" s="3">
        <v>2</v>
      </c>
      <c r="M1145" s="4"/>
      <c r="O1145" s="4" t="s">
        <v>31</v>
      </c>
      <c r="P1145" s="4">
        <v>2160000</v>
      </c>
      <c r="Q1145" s="1" t="s">
        <v>1025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1501</v>
      </c>
      <c r="K1146" s="1" t="s">
        <v>1502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1577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1578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1579</v>
      </c>
      <c r="K1148" s="1" t="s">
        <v>1580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1578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1581</v>
      </c>
      <c r="K1149" s="1" t="s">
        <v>1582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1578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1583</v>
      </c>
      <c r="K1150" s="1" t="s">
        <v>1584</v>
      </c>
      <c r="L1150" s="3">
        <v>2</v>
      </c>
      <c r="M1150" s="4"/>
      <c r="O1150" s="4" t="s">
        <v>31</v>
      </c>
      <c r="P1150" s="4">
        <v>1584000</v>
      </c>
      <c r="Q1150" s="1" t="s">
        <v>1585</v>
      </c>
      <c r="R1150" s="5">
        <v>0.17</v>
      </c>
      <c r="S1150" s="5">
        <v>0.05</v>
      </c>
      <c r="T1150" s="4"/>
      <c r="U1150" s="18" t="s">
        <v>1578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1586</v>
      </c>
      <c r="K1151" s="1" t="s">
        <v>1587</v>
      </c>
      <c r="L1151" s="3">
        <v>2</v>
      </c>
      <c r="M1151" s="4"/>
      <c r="O1151" s="4" t="s">
        <v>31</v>
      </c>
      <c r="P1151" s="4">
        <v>1560000</v>
      </c>
      <c r="Q1151" s="1" t="s">
        <v>1588</v>
      </c>
      <c r="R1151" s="5">
        <v>0.17</v>
      </c>
      <c r="S1151" s="5">
        <v>0.05</v>
      </c>
      <c r="T1151" s="4"/>
      <c r="U1151" s="18" t="s">
        <v>1578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1589</v>
      </c>
      <c r="K1152" s="1" t="s">
        <v>1590</v>
      </c>
      <c r="L1152" s="3">
        <v>2</v>
      </c>
      <c r="M1152" s="4"/>
      <c r="O1152" s="4" t="s">
        <v>31</v>
      </c>
      <c r="P1152" s="4">
        <v>1728000</v>
      </c>
      <c r="Q1152" s="1" t="s">
        <v>1588</v>
      </c>
      <c r="R1152" s="5">
        <v>0.17</v>
      </c>
      <c r="S1152" s="5">
        <v>0.05</v>
      </c>
      <c r="T1152" s="4"/>
      <c r="U1152" s="18" t="s">
        <v>1578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1591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1166</v>
      </c>
      <c r="K1155" s="1" t="s">
        <v>1167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1592</v>
      </c>
      <c r="K1156" s="1" t="s">
        <v>1593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1594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1595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1596</v>
      </c>
      <c r="K1160" s="1" t="s">
        <v>1597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1526</v>
      </c>
      <c r="K1161" s="1" t="s">
        <v>1527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1598</v>
      </c>
      <c r="K1162" s="1" t="s">
        <v>1599</v>
      </c>
      <c r="L1162" s="3">
        <v>1</v>
      </c>
      <c r="M1162" s="4"/>
      <c r="O1162" s="4" t="s">
        <v>31</v>
      </c>
      <c r="P1162" s="4">
        <v>619200</v>
      </c>
      <c r="Q1162" s="1" t="s">
        <v>1600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1601</v>
      </c>
      <c r="K1164" s="1" t="s">
        <v>1602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1603</v>
      </c>
      <c r="F1170" s="1" t="s">
        <v>28</v>
      </c>
      <c r="G1170" s="1" t="s">
        <v>1604</v>
      </c>
      <c r="J1170" s="1">
        <v>6012</v>
      </c>
      <c r="K1170" s="1" t="s">
        <v>1605</v>
      </c>
      <c r="L1170" s="3">
        <v>6</v>
      </c>
      <c r="M1170" s="4"/>
      <c r="O1170" s="4" t="s">
        <v>31</v>
      </c>
      <c r="P1170" s="4">
        <v>924000</v>
      </c>
      <c r="Q1170" s="1" t="s">
        <v>1606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1607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1608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1609</v>
      </c>
      <c r="J1176" s="1" t="s">
        <v>1610</v>
      </c>
      <c r="K1176" s="1" t="s">
        <v>1611</v>
      </c>
      <c r="L1176" s="3">
        <v>2</v>
      </c>
      <c r="M1176" s="4"/>
      <c r="O1176" s="4" t="s">
        <v>31</v>
      </c>
      <c r="P1176" s="4">
        <v>900000</v>
      </c>
      <c r="Q1176" s="1" t="s">
        <v>1612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1613</v>
      </c>
      <c r="J1178" s="1" t="s">
        <v>31</v>
      </c>
      <c r="K1178" s="1" t="s">
        <v>1614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1615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1616</v>
      </c>
      <c r="K1181" s="1" t="s">
        <v>1617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1618</v>
      </c>
      <c r="K1182" s="1" t="s">
        <v>1619</v>
      </c>
      <c r="L1182" s="3">
        <v>10</v>
      </c>
      <c r="M1182" s="4"/>
      <c r="O1182" s="4" t="s">
        <v>31</v>
      </c>
      <c r="P1182" s="4">
        <v>450000</v>
      </c>
      <c r="Q1182" s="1" t="s">
        <v>1620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1074</v>
      </c>
      <c r="K1184" s="1" t="s">
        <v>1075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1621</v>
      </c>
      <c r="K1185" s="1" t="s">
        <v>1622</v>
      </c>
      <c r="L1185" s="3">
        <v>1</v>
      </c>
      <c r="M1185" s="4"/>
      <c r="O1185" s="4" t="s">
        <v>31</v>
      </c>
      <c r="P1185" s="4">
        <v>925000</v>
      </c>
      <c r="Q1185" s="1" t="s">
        <v>1623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1624</v>
      </c>
      <c r="J1190" s="1" t="s">
        <v>1625</v>
      </c>
      <c r="K1190" s="1" t="s">
        <v>1626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1627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1166</v>
      </c>
      <c r="K1195" s="1" t="s">
        <v>1167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1628</v>
      </c>
      <c r="L1198" s="3">
        <v>1</v>
      </c>
      <c r="M1198" s="4"/>
      <c r="O1198" s="4" t="s">
        <v>31</v>
      </c>
      <c r="P1198" s="4">
        <v>1137000</v>
      </c>
      <c r="Q1198" s="1" t="s">
        <v>1629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1630</v>
      </c>
      <c r="L1199" s="3">
        <v>3</v>
      </c>
      <c r="M1199" s="4"/>
      <c r="O1199" s="4" t="s">
        <v>31</v>
      </c>
      <c r="P1199" s="4">
        <v>870000</v>
      </c>
      <c r="Q1199" s="1" t="s">
        <v>1631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1592</v>
      </c>
      <c r="K1202" s="1" t="s">
        <v>1593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1632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1633</v>
      </c>
      <c r="J1205" s="1" t="s">
        <v>1634</v>
      </c>
      <c r="K1205" s="1" t="s">
        <v>1635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1636</v>
      </c>
      <c r="K1207" s="1" t="s">
        <v>1637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1214</v>
      </c>
      <c r="K1208" s="1" t="s">
        <v>1215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1638</v>
      </c>
      <c r="K1211" s="1" t="s">
        <v>1639</v>
      </c>
      <c r="L1211" s="3">
        <v>3</v>
      </c>
      <c r="M1211" s="4"/>
      <c r="O1211" s="4" t="s">
        <v>31</v>
      </c>
      <c r="P1211" s="4">
        <v>1490400</v>
      </c>
      <c r="Q1211" s="1" t="s">
        <v>1640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1470</v>
      </c>
      <c r="K1212" s="1" t="s">
        <v>1471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1166</v>
      </c>
      <c r="K1213" s="1" t="s">
        <v>1167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1641</v>
      </c>
      <c r="J1217" s="1" t="s">
        <v>1214</v>
      </c>
      <c r="K1217" s="1" t="s">
        <v>1215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1642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1636</v>
      </c>
      <c r="K1225" s="1" t="s">
        <v>1637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1592</v>
      </c>
      <c r="K1226" s="1" t="s">
        <v>1593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1632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1207</v>
      </c>
      <c r="F1229" s="1" t="s">
        <v>28</v>
      </c>
      <c r="G1229" s="1" t="s">
        <v>1643</v>
      </c>
      <c r="J1229" s="1" t="s">
        <v>1644</v>
      </c>
      <c r="K1229" s="1" t="s">
        <v>1645</v>
      </c>
      <c r="L1229" s="3">
        <v>1</v>
      </c>
      <c r="M1229" s="4"/>
      <c r="O1229" s="4" t="s">
        <v>31</v>
      </c>
      <c r="P1229" s="4">
        <v>6250000</v>
      </c>
      <c r="Q1229" s="1" t="s">
        <v>1646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1647</v>
      </c>
      <c r="K1230" s="1" t="s">
        <v>1648</v>
      </c>
      <c r="L1230" s="3">
        <v>1</v>
      </c>
      <c r="M1230" s="4"/>
      <c r="O1230" s="4" t="s">
        <v>31</v>
      </c>
      <c r="P1230" s="4">
        <v>6250000</v>
      </c>
      <c r="Q1230" s="1" t="s">
        <v>1646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1649</v>
      </c>
      <c r="K1231" s="1" t="s">
        <v>1650</v>
      </c>
      <c r="L1231" s="3">
        <v>1</v>
      </c>
      <c r="M1231" s="4"/>
      <c r="O1231" s="4" t="s">
        <v>31</v>
      </c>
      <c r="P1231" s="4">
        <v>12500000</v>
      </c>
      <c r="Q1231" s="1" t="s">
        <v>1651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1652</v>
      </c>
      <c r="K1232" s="1" t="s">
        <v>1653</v>
      </c>
      <c r="L1232" s="3">
        <v>1</v>
      </c>
      <c r="M1232" s="4"/>
      <c r="O1232" s="4" t="s">
        <v>31</v>
      </c>
      <c r="P1232" s="4">
        <v>3750000</v>
      </c>
      <c r="Q1232" s="1" t="s">
        <v>1646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1654</v>
      </c>
      <c r="K1233" s="1" t="s">
        <v>1655</v>
      </c>
      <c r="L1233" s="3">
        <v>1</v>
      </c>
      <c r="M1233" s="4"/>
      <c r="O1233" s="4" t="s">
        <v>31</v>
      </c>
      <c r="P1233" s="4">
        <v>3750000</v>
      </c>
      <c r="Q1233" s="1" t="s">
        <v>1646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1656</v>
      </c>
      <c r="K1234" s="1" t="s">
        <v>1657</v>
      </c>
      <c r="L1234" s="3">
        <v>1</v>
      </c>
      <c r="M1234" s="4"/>
      <c r="O1234" s="4" t="s">
        <v>31</v>
      </c>
      <c r="P1234" s="4">
        <v>4500000</v>
      </c>
      <c r="Q1234" s="1" t="s">
        <v>1646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1658</v>
      </c>
      <c r="K1235" s="1" t="s">
        <v>1659</v>
      </c>
      <c r="L1235" s="3">
        <v>1</v>
      </c>
      <c r="M1235" s="4"/>
      <c r="O1235" s="4" t="s">
        <v>31</v>
      </c>
      <c r="P1235" s="4">
        <v>5250000</v>
      </c>
      <c r="Q1235" s="1" t="s">
        <v>1646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1660</v>
      </c>
      <c r="K1236" s="1" t="s">
        <v>1661</v>
      </c>
      <c r="L1236" s="3">
        <v>1</v>
      </c>
      <c r="M1236" s="4"/>
      <c r="O1236" s="4" t="s">
        <v>31</v>
      </c>
      <c r="P1236" s="4">
        <v>5000000</v>
      </c>
      <c r="Q1236" s="1" t="s">
        <v>1646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1662</v>
      </c>
      <c r="K1237" s="1" t="s">
        <v>1663</v>
      </c>
      <c r="L1237" s="3">
        <v>1</v>
      </c>
      <c r="M1237" s="4"/>
      <c r="O1237" s="4" t="s">
        <v>31</v>
      </c>
      <c r="P1237" s="4">
        <v>4050000</v>
      </c>
      <c r="Q1237" s="1" t="s">
        <v>1646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1664</v>
      </c>
      <c r="K1238" s="1" t="s">
        <v>1665</v>
      </c>
      <c r="L1238" s="3">
        <v>1</v>
      </c>
      <c r="M1238" s="4"/>
      <c r="O1238" s="4" t="s">
        <v>31</v>
      </c>
      <c r="P1238" s="4">
        <v>4760000</v>
      </c>
      <c r="Q1238" s="1" t="s">
        <v>1666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1667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1668</v>
      </c>
      <c r="J1245" s="1" t="s">
        <v>1669</v>
      </c>
      <c r="K1245" s="1" t="s">
        <v>1670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1671</v>
      </c>
      <c r="K1246" s="1" t="s">
        <v>1672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1673</v>
      </c>
      <c r="K1247" s="1" t="s">
        <v>1674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1675</v>
      </c>
      <c r="J1249" s="1" t="s">
        <v>31</v>
      </c>
      <c r="K1249" s="1" t="s">
        <v>955</v>
      </c>
      <c r="L1249" s="3">
        <v>1</v>
      </c>
      <c r="M1249" s="4"/>
      <c r="O1249" s="4" t="s">
        <v>31</v>
      </c>
      <c r="P1249" s="4">
        <v>3576000</v>
      </c>
      <c r="Q1249" s="1" t="s">
        <v>956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1676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1603</v>
      </c>
      <c r="F1253" s="1" t="s">
        <v>28</v>
      </c>
      <c r="G1253" s="1" t="s">
        <v>1677</v>
      </c>
      <c r="J1253" s="1">
        <v>6012</v>
      </c>
      <c r="K1253" s="1" t="s">
        <v>1605</v>
      </c>
      <c r="L1253" s="3">
        <v>4</v>
      </c>
      <c r="M1253" s="4"/>
      <c r="O1253" s="4" t="s">
        <v>31</v>
      </c>
      <c r="P1253" s="4">
        <v>924000</v>
      </c>
      <c r="Q1253" s="1" t="s">
        <v>1606</v>
      </c>
      <c r="R1253" s="5"/>
      <c r="S1253" s="5"/>
      <c r="T1253" s="4"/>
      <c r="U1253" s="18" t="s">
        <v>1678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1679</v>
      </c>
      <c r="F1255" s="1" t="s">
        <v>58</v>
      </c>
      <c r="G1255" s="1" t="s">
        <v>1680</v>
      </c>
      <c r="J1255" s="1" t="s">
        <v>1681</v>
      </c>
      <c r="K1255" s="1" t="s">
        <v>1682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1683</v>
      </c>
      <c r="K1256" s="1" t="s">
        <v>1684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1685</v>
      </c>
      <c r="K1257" s="1" t="s">
        <v>1686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1687</v>
      </c>
      <c r="J1259" s="1" t="s">
        <v>1592</v>
      </c>
      <c r="K1259" s="1" t="s">
        <v>1688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1689</v>
      </c>
      <c r="K1260" s="1" t="s">
        <v>1690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1691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1166</v>
      </c>
      <c r="K1264" s="1" t="s">
        <v>1167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1692</v>
      </c>
      <c r="J1267" s="1" t="s">
        <v>1693</v>
      </c>
      <c r="K1267" s="1" t="s">
        <v>1694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1695</v>
      </c>
      <c r="K1268" s="1" t="s">
        <v>1696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1697</v>
      </c>
      <c r="K1269" s="1" t="s">
        <v>1698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1699</v>
      </c>
      <c r="J1272" s="1" t="s">
        <v>1618</v>
      </c>
      <c r="K1272" s="1" t="s">
        <v>1619</v>
      </c>
      <c r="L1272" s="3">
        <v>2</v>
      </c>
      <c r="M1272" s="4"/>
      <c r="O1272" s="4" t="s">
        <v>31</v>
      </c>
      <c r="P1272" s="4">
        <v>450000</v>
      </c>
      <c r="Q1272" s="1" t="s">
        <v>1620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1032</v>
      </c>
      <c r="K1273" s="1" t="s">
        <v>1700</v>
      </c>
      <c r="L1273" s="3">
        <v>2</v>
      </c>
      <c r="M1273" s="4"/>
      <c r="O1273" s="4" t="s">
        <v>31</v>
      </c>
      <c r="P1273" s="4">
        <v>2448000</v>
      </c>
      <c r="Q1273" s="1" t="s">
        <v>1034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1701</v>
      </c>
      <c r="J1275" s="1" t="s">
        <v>1074</v>
      </c>
      <c r="K1275" s="1" t="s">
        <v>1075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1702</v>
      </c>
      <c r="K1276" s="1" t="s">
        <v>1703</v>
      </c>
      <c r="L1276" s="3">
        <v>1</v>
      </c>
      <c r="M1276" s="4"/>
      <c r="O1276" s="4" t="s">
        <v>31</v>
      </c>
      <c r="P1276" s="4">
        <v>1164000</v>
      </c>
      <c r="Q1276" s="1" t="s">
        <v>1620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1592</v>
      </c>
      <c r="K1280" s="1" t="s">
        <v>1688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1618</v>
      </c>
      <c r="K1283" s="1" t="s">
        <v>1619</v>
      </c>
      <c r="L1283" s="3">
        <v>2</v>
      </c>
      <c r="M1283" s="4"/>
      <c r="O1283" s="4" t="s">
        <v>31</v>
      </c>
      <c r="P1283" s="4">
        <v>450000</v>
      </c>
      <c r="Q1283" s="1" t="s">
        <v>1620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1010</v>
      </c>
      <c r="K1284" s="1" t="s">
        <v>1704</v>
      </c>
      <c r="L1284" s="3">
        <v>2</v>
      </c>
      <c r="M1284" s="4"/>
      <c r="O1284" s="4" t="s">
        <v>31</v>
      </c>
      <c r="P1284" s="4">
        <v>3801600</v>
      </c>
      <c r="Q1284" s="1" t="s">
        <v>1012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1705</v>
      </c>
      <c r="K1286" s="1" t="s">
        <v>1706</v>
      </c>
      <c r="L1286" s="3">
        <v>10</v>
      </c>
      <c r="M1286" s="4"/>
      <c r="O1286" s="4" t="s">
        <v>31</v>
      </c>
      <c r="P1286" s="4">
        <v>1550000</v>
      </c>
      <c r="Q1286" s="1" t="s">
        <v>1707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1708</v>
      </c>
      <c r="K1288" s="1" t="s">
        <v>1709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1710</v>
      </c>
      <c r="L1289" s="3">
        <v>1</v>
      </c>
      <c r="M1289" s="4"/>
      <c r="O1289" s="4" t="s">
        <v>31</v>
      </c>
      <c r="P1289" s="4">
        <v>6375000</v>
      </c>
      <c r="Q1289" s="1" t="s">
        <v>1711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1712</v>
      </c>
      <c r="L1290" s="3">
        <v>1</v>
      </c>
      <c r="M1290" s="4"/>
      <c r="O1290" s="4" t="s">
        <v>31</v>
      </c>
      <c r="P1290" s="4">
        <v>4500000</v>
      </c>
      <c r="Q1290" s="1" t="s">
        <v>1713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1714</v>
      </c>
      <c r="L1292" s="3">
        <v>2</v>
      </c>
      <c r="M1292" s="4"/>
      <c r="O1292" s="4" t="s">
        <v>31</v>
      </c>
      <c r="P1292" s="4">
        <v>1680000</v>
      </c>
      <c r="Q1292" s="1" t="s">
        <v>1715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1716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1717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1718</v>
      </c>
      <c r="L1295" s="3">
        <v>3</v>
      </c>
      <c r="M1295" s="4"/>
      <c r="O1295" s="4" t="s">
        <v>31</v>
      </c>
      <c r="P1295" s="4">
        <v>1600000</v>
      </c>
      <c r="Q1295" s="1" t="s">
        <v>1719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1418</v>
      </c>
      <c r="F1297" s="1" t="s">
        <v>28</v>
      </c>
      <c r="G1297" s="1" t="s">
        <v>1720</v>
      </c>
      <c r="J1297" s="1">
        <v>555</v>
      </c>
      <c r="K1297" s="1" t="s">
        <v>1721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1722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1723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1724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1725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1726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1727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1728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1729</v>
      </c>
      <c r="K1301" s="1" t="s">
        <v>1730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1731</v>
      </c>
      <c r="K1302" s="1" t="s">
        <v>1732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1733</v>
      </c>
      <c r="K1303" s="1" t="s">
        <v>1734</v>
      </c>
      <c r="L1303" s="3">
        <v>2</v>
      </c>
      <c r="M1303" s="4"/>
      <c r="O1303" s="4" t="s">
        <v>31</v>
      </c>
      <c r="P1303" s="4">
        <v>3600000</v>
      </c>
      <c r="Q1303" s="1" t="s">
        <v>1327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1733</v>
      </c>
      <c r="K1304" s="1" t="s">
        <v>1735</v>
      </c>
      <c r="L1304" s="3">
        <v>2</v>
      </c>
      <c r="M1304" s="4"/>
      <c r="O1304" s="4" t="s">
        <v>31</v>
      </c>
      <c r="P1304" s="4">
        <v>3600000</v>
      </c>
      <c r="Q1304" s="1" t="s">
        <v>1327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1736</v>
      </c>
      <c r="J1306" s="1" t="s">
        <v>31</v>
      </c>
      <c r="K1306" s="1" t="s">
        <v>1737</v>
      </c>
      <c r="L1306" s="3">
        <v>1</v>
      </c>
      <c r="M1306" s="4"/>
      <c r="O1306" s="4" t="s">
        <v>31</v>
      </c>
      <c r="P1306" s="4">
        <v>703500</v>
      </c>
      <c r="Q1306" s="1" t="s">
        <v>1738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1224</v>
      </c>
      <c r="F1308" s="1" t="s">
        <v>28</v>
      </c>
      <c r="G1308" s="1" t="s">
        <v>1739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1740</v>
      </c>
      <c r="R1308" s="5"/>
      <c r="S1308" s="5"/>
      <c r="T1308" s="4"/>
      <c r="U1308" s="18" t="s">
        <v>1741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1742</v>
      </c>
      <c r="K1309" s="1" t="s">
        <v>1743</v>
      </c>
      <c r="L1309" s="3">
        <v>1</v>
      </c>
      <c r="M1309" s="4"/>
      <c r="O1309" s="4" t="s">
        <v>31</v>
      </c>
      <c r="P1309" s="4">
        <v>1534500</v>
      </c>
      <c r="Q1309" s="1" t="s">
        <v>1744</v>
      </c>
      <c r="R1309" s="5"/>
      <c r="S1309" s="5"/>
      <c r="T1309" s="4"/>
      <c r="U1309" s="18" t="s">
        <v>1741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1745</v>
      </c>
      <c r="K1310" s="1" t="s">
        <v>1746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1747</v>
      </c>
      <c r="J1312" s="1">
        <v>8025</v>
      </c>
      <c r="K1312" s="1" t="s">
        <v>1748</v>
      </c>
      <c r="L1312" s="3">
        <v>2</v>
      </c>
      <c r="M1312" s="4"/>
      <c r="O1312" s="4" t="s">
        <v>31</v>
      </c>
      <c r="P1312" s="4">
        <v>2340000</v>
      </c>
      <c r="Q1312" s="1" t="s">
        <v>1749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1750</v>
      </c>
      <c r="F1314" s="1" t="s">
        <v>28</v>
      </c>
      <c r="G1314" s="1" t="s">
        <v>1751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1752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1109</v>
      </c>
      <c r="F1318" s="1" t="s">
        <v>28</v>
      </c>
      <c r="G1318" s="1" t="s">
        <v>1753</v>
      </c>
      <c r="J1318" s="1" t="s">
        <v>1754</v>
      </c>
      <c r="K1318" s="1" t="s">
        <v>1755</v>
      </c>
      <c r="L1318" s="3">
        <v>1</v>
      </c>
      <c r="M1318" s="4"/>
      <c r="O1318" s="4" t="s">
        <v>31</v>
      </c>
      <c r="P1318" s="4">
        <v>5400000</v>
      </c>
      <c r="Q1318" s="1" t="s">
        <v>1756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1757</v>
      </c>
      <c r="J1320" s="1" t="s">
        <v>31</v>
      </c>
      <c r="K1320" s="1" t="s">
        <v>1614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1758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1032</v>
      </c>
      <c r="K1324" s="1" t="s">
        <v>1700</v>
      </c>
      <c r="L1324" s="3">
        <v>2</v>
      </c>
      <c r="M1324" s="4"/>
      <c r="O1324" s="4" t="s">
        <v>31</v>
      </c>
      <c r="P1324" s="4">
        <v>2448000</v>
      </c>
      <c r="Q1324" s="1" t="s">
        <v>1034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1759</v>
      </c>
      <c r="K1325" s="1" t="s">
        <v>1760</v>
      </c>
      <c r="L1325" s="3">
        <v>1</v>
      </c>
      <c r="M1325" s="4"/>
      <c r="O1325" s="4" t="s">
        <v>31</v>
      </c>
      <c r="P1325" s="4">
        <v>336000</v>
      </c>
      <c r="Q1325" s="1" t="s">
        <v>1761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1762</v>
      </c>
      <c r="L1326" s="3">
        <v>1</v>
      </c>
      <c r="M1326" s="4"/>
      <c r="O1326" s="4" t="s">
        <v>31</v>
      </c>
      <c r="P1326" s="4">
        <v>1075000</v>
      </c>
      <c r="Q1326" s="1" t="s">
        <v>1763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1764</v>
      </c>
      <c r="L1327" s="3">
        <v>1</v>
      </c>
      <c r="M1327" s="4"/>
      <c r="O1327" s="4" t="s">
        <v>31</v>
      </c>
      <c r="P1327" s="4">
        <v>1125000</v>
      </c>
      <c r="Q1327" s="1" t="s">
        <v>1763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1765</v>
      </c>
      <c r="L1328" s="3">
        <v>1</v>
      </c>
      <c r="M1328" s="4"/>
      <c r="O1328" s="4" t="s">
        <v>31</v>
      </c>
      <c r="P1328" s="4">
        <v>1100000</v>
      </c>
      <c r="Q1328" s="1" t="s">
        <v>1766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1020</v>
      </c>
      <c r="K1330" s="1" t="s">
        <v>1021</v>
      </c>
      <c r="L1330" s="3">
        <v>2</v>
      </c>
      <c r="M1330" s="4"/>
      <c r="O1330" s="4" t="s">
        <v>31</v>
      </c>
      <c r="P1330" s="4">
        <v>2592000</v>
      </c>
      <c r="Q1330" s="1" t="s">
        <v>1022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1010</v>
      </c>
      <c r="K1331" s="1" t="s">
        <v>1704</v>
      </c>
      <c r="L1331" s="3">
        <v>2</v>
      </c>
      <c r="M1331" s="4"/>
      <c r="O1331" s="4" t="s">
        <v>31</v>
      </c>
      <c r="P1331" s="4">
        <v>3801600</v>
      </c>
      <c r="Q1331" s="1" t="s">
        <v>1012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1767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1768</v>
      </c>
      <c r="K1336" s="1" t="s">
        <v>1769</v>
      </c>
      <c r="L1336" s="3">
        <v>1</v>
      </c>
      <c r="M1336" s="4"/>
      <c r="O1336" s="4" t="s">
        <v>31</v>
      </c>
      <c r="P1336" s="4">
        <v>1494000</v>
      </c>
      <c r="Q1336" s="1" t="s">
        <v>1585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1770</v>
      </c>
      <c r="K1337" s="1" t="s">
        <v>1771</v>
      </c>
      <c r="L1337" s="3">
        <v>1</v>
      </c>
      <c r="M1337" s="4"/>
      <c r="O1337" s="4" t="s">
        <v>31</v>
      </c>
      <c r="P1337" s="4">
        <v>1413600</v>
      </c>
      <c r="Q1337" s="1" t="s">
        <v>1588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1772</v>
      </c>
      <c r="K1338" s="1" t="s">
        <v>1773</v>
      </c>
      <c r="L1338" s="3">
        <v>1</v>
      </c>
      <c r="M1338" s="4"/>
      <c r="O1338" s="4" t="s">
        <v>31</v>
      </c>
      <c r="P1338" s="4">
        <v>1605600</v>
      </c>
      <c r="Q1338" s="1" t="s">
        <v>1588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1596</v>
      </c>
      <c r="K1342" s="1" t="s">
        <v>1597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1774</v>
      </c>
      <c r="J1344" s="1" t="s">
        <v>1697</v>
      </c>
      <c r="K1344" s="1" t="s">
        <v>1698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1775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1776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1777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1778</v>
      </c>
      <c r="J1350" s="1" t="s">
        <v>31</v>
      </c>
      <c r="K1350" s="1" t="s">
        <v>1126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1779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1780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1779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1781</v>
      </c>
      <c r="J1353" s="1" t="s">
        <v>140</v>
      </c>
      <c r="K1353" s="1" t="s">
        <v>1782</v>
      </c>
      <c r="L1353" s="3">
        <v>2</v>
      </c>
      <c r="M1353" s="4"/>
      <c r="O1353" s="4" t="s">
        <v>31</v>
      </c>
      <c r="P1353" s="4">
        <v>1150000</v>
      </c>
      <c r="Q1353" s="1" t="s">
        <v>1783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1702</v>
      </c>
      <c r="K1354" s="1" t="s">
        <v>1703</v>
      </c>
      <c r="L1354" s="3">
        <v>1</v>
      </c>
      <c r="M1354" s="4"/>
      <c r="O1354" s="4" t="s">
        <v>31</v>
      </c>
      <c r="P1354" s="4">
        <v>1164000</v>
      </c>
      <c r="Q1354" s="1" t="s">
        <v>1620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1784</v>
      </c>
      <c r="K1356" s="1" t="s">
        <v>1785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1786</v>
      </c>
      <c r="K1357" s="1" t="s">
        <v>1787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1788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1789</v>
      </c>
      <c r="J1360" s="1" t="s">
        <v>1790</v>
      </c>
      <c r="K1360" s="1" t="s">
        <v>1195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1017</v>
      </c>
      <c r="K1361" s="1" t="s">
        <v>1018</v>
      </c>
      <c r="L1361" s="3">
        <v>1</v>
      </c>
      <c r="M1361" s="4"/>
      <c r="O1361" s="4" t="s">
        <v>31</v>
      </c>
      <c r="P1361" s="4">
        <v>2376000</v>
      </c>
      <c r="Q1361" s="1" t="s">
        <v>1019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1791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1792</v>
      </c>
      <c r="K1367" s="1" t="s">
        <v>1793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1792</v>
      </c>
      <c r="K1368" s="1" t="s">
        <v>1794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1470</v>
      </c>
      <c r="K1369" s="1" t="s">
        <v>1471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1795</v>
      </c>
      <c r="K1370" s="1" t="s">
        <v>1796</v>
      </c>
      <c r="L1370" s="3">
        <v>1</v>
      </c>
      <c r="M1370" s="4"/>
      <c r="O1370" s="4" t="s">
        <v>31</v>
      </c>
      <c r="P1370" s="4">
        <v>2462400</v>
      </c>
      <c r="Q1370" s="1" t="s">
        <v>1797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1798</v>
      </c>
      <c r="K1371" s="1" t="s">
        <v>1799</v>
      </c>
      <c r="L1371" s="3">
        <v>1</v>
      </c>
      <c r="M1371" s="4"/>
      <c r="O1371" s="4" t="s">
        <v>31</v>
      </c>
      <c r="P1371" s="4">
        <v>892800</v>
      </c>
      <c r="Q1371" s="1" t="s">
        <v>1165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1800</v>
      </c>
      <c r="K1373" s="1" t="s">
        <v>1801</v>
      </c>
      <c r="L1373" s="3">
        <v>1</v>
      </c>
      <c r="M1373" s="4"/>
      <c r="O1373" s="4" t="s">
        <v>31</v>
      </c>
      <c r="P1373" s="4">
        <v>2030400</v>
      </c>
      <c r="Q1373" s="1" t="s">
        <v>1802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1803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1592</v>
      </c>
      <c r="K1381" s="1" t="s">
        <v>1593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1632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1804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1805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1806</v>
      </c>
      <c r="K1390" s="1" t="s">
        <v>1807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1808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1809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1810</v>
      </c>
      <c r="J1394" s="1" t="s">
        <v>1051</v>
      </c>
      <c r="K1394" s="1" t="s">
        <v>1811</v>
      </c>
      <c r="L1394" s="3">
        <v>20</v>
      </c>
      <c r="M1394" s="4"/>
      <c r="O1394" s="4" t="s">
        <v>31</v>
      </c>
      <c r="P1394" s="4">
        <v>1824000</v>
      </c>
      <c r="Q1394" s="1" t="s">
        <v>1053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1054</v>
      </c>
      <c r="K1395" s="1" t="s">
        <v>1812</v>
      </c>
      <c r="L1395" s="3">
        <v>11</v>
      </c>
      <c r="M1395" s="4"/>
      <c r="O1395" s="4" t="s">
        <v>31</v>
      </c>
      <c r="P1395" s="4">
        <v>1520000</v>
      </c>
      <c r="Q1395" s="1" t="s">
        <v>1056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1813</v>
      </c>
      <c r="J1397" s="1" t="s">
        <v>1814</v>
      </c>
      <c r="K1397" s="1" t="s">
        <v>1815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1816</v>
      </c>
      <c r="K1398" s="1" t="s">
        <v>1817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1818</v>
      </c>
      <c r="K1399" s="1" t="s">
        <v>1819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1820</v>
      </c>
      <c r="J1401" s="1" t="s">
        <v>1814</v>
      </c>
      <c r="K1401" s="1" t="s">
        <v>1821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1822</v>
      </c>
      <c r="J1403" s="1" t="s">
        <v>1823</v>
      </c>
      <c r="K1403" s="1" t="s">
        <v>1812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1824</v>
      </c>
      <c r="J1405" s="1" t="s">
        <v>1825</v>
      </c>
      <c r="K1405" s="1" t="s">
        <v>1826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1827</v>
      </c>
      <c r="K1406" s="1" t="s">
        <v>1828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1829</v>
      </c>
      <c r="J1408" s="1" t="s">
        <v>1830</v>
      </c>
      <c r="K1408" s="1" t="s">
        <v>1819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1831</v>
      </c>
      <c r="J1410" s="1" t="s">
        <v>1832</v>
      </c>
      <c r="K1410" s="1" t="s">
        <v>1833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1834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1603</v>
      </c>
      <c r="F1414" s="1" t="s">
        <v>28</v>
      </c>
      <c r="J1414" s="1" t="s">
        <v>1835</v>
      </c>
      <c r="K1414" s="1" t="s">
        <v>1836</v>
      </c>
      <c r="L1414" s="3">
        <v>5</v>
      </c>
      <c r="M1414" s="4"/>
      <c r="O1414" s="4" t="s">
        <v>31</v>
      </c>
      <c r="P1414" s="4">
        <v>1125000</v>
      </c>
      <c r="Q1414" s="1" t="s">
        <v>1837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1838</v>
      </c>
      <c r="F1416" s="1" t="s">
        <v>58</v>
      </c>
      <c r="G1416" s="1" t="s">
        <v>1839</v>
      </c>
      <c r="J1416" s="1" t="s">
        <v>1840</v>
      </c>
      <c r="K1416" s="1" t="s">
        <v>1841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1842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1843</v>
      </c>
      <c r="K1419" s="1" t="s">
        <v>1844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1845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1846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1596</v>
      </c>
      <c r="K1423" s="1" t="s">
        <v>1597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1847</v>
      </c>
      <c r="J1426" s="1" t="s">
        <v>1848</v>
      </c>
      <c r="K1426" s="1" t="s">
        <v>1849</v>
      </c>
      <c r="M1426" s="4">
        <v>16</v>
      </c>
      <c r="N1426" s="1" t="s">
        <v>1114</v>
      </c>
      <c r="O1426" s="4">
        <v>30500</v>
      </c>
      <c r="P1426" s="4">
        <f>nota[[#This Row],[QTY]]*nota[[#This Row],[HARGA SATUAN]]</f>
        <v>488000</v>
      </c>
      <c r="Q1426" s="1" t="s">
        <v>1850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1848</v>
      </c>
      <c r="K1427" s="1" t="s">
        <v>1851</v>
      </c>
      <c r="M1427" s="4">
        <v>16</v>
      </c>
      <c r="N1427" s="1" t="s">
        <v>1114</v>
      </c>
      <c r="O1427" s="4">
        <v>30500</v>
      </c>
      <c r="P1427" s="4">
        <f>nota[[#This Row],[QTY]]*nota[[#This Row],[HARGA SATUAN]]</f>
        <v>488000</v>
      </c>
      <c r="Q1427" s="1" t="s">
        <v>1850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1852</v>
      </c>
      <c r="K1428" s="1" t="s">
        <v>1853</v>
      </c>
      <c r="M1428" s="4">
        <v>16</v>
      </c>
      <c r="N1428" s="1" t="s">
        <v>1114</v>
      </c>
      <c r="O1428" s="4">
        <v>30500</v>
      </c>
      <c r="P1428" s="4">
        <f>nota[[#This Row],[QTY]]*nota[[#This Row],[HARGA SATUAN]]</f>
        <v>488000</v>
      </c>
      <c r="Q1428" s="1" t="s">
        <v>1850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1196</v>
      </c>
      <c r="L1429" s="3">
        <v>1</v>
      </c>
      <c r="M1429" s="4"/>
      <c r="O1429" s="4" t="s">
        <v>31</v>
      </c>
      <c r="P1429" s="4">
        <v>800000</v>
      </c>
      <c r="Q1429" s="1" t="s">
        <v>1197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1854</v>
      </c>
      <c r="K1432" s="1" t="s">
        <v>1033</v>
      </c>
      <c r="L1432" s="3">
        <v>5</v>
      </c>
      <c r="M1432" s="4"/>
      <c r="O1432" s="4" t="s">
        <v>31</v>
      </c>
      <c r="P1432" s="4">
        <v>2980800</v>
      </c>
      <c r="Q1432" s="1" t="s">
        <v>1034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1855</v>
      </c>
      <c r="K1433" s="1" t="s">
        <v>1856</v>
      </c>
      <c r="L1433" s="3">
        <v>5</v>
      </c>
      <c r="M1433" s="4"/>
      <c r="O1433" s="4" t="s">
        <v>31</v>
      </c>
      <c r="P1433" s="4">
        <v>2160000</v>
      </c>
      <c r="Q1433" s="1" t="s">
        <v>1857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1858</v>
      </c>
      <c r="L1434" s="3">
        <v>4</v>
      </c>
      <c r="M1434" s="4"/>
      <c r="O1434" s="4" t="s">
        <v>31</v>
      </c>
      <c r="P1434" s="4">
        <v>1150000</v>
      </c>
      <c r="Q1434" s="1" t="s">
        <v>1783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1859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1860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1780</v>
      </c>
      <c r="L1437" s="3">
        <v>1</v>
      </c>
      <c r="M1437" s="4"/>
      <c r="O1437" s="4" t="s">
        <v>31</v>
      </c>
      <c r="P1437" s="4">
        <v>1022000</v>
      </c>
      <c r="Q1437" s="1" t="s">
        <v>1127</v>
      </c>
      <c r="R1437" s="5"/>
      <c r="S1437" s="5"/>
      <c r="T1437" s="4">
        <v>123000</v>
      </c>
      <c r="U1437" s="18" t="s">
        <v>1860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1861</v>
      </c>
      <c r="J1439" s="1">
        <v>105</v>
      </c>
      <c r="K1439" s="1" t="s">
        <v>1862</v>
      </c>
      <c r="L1439" s="3">
        <v>5</v>
      </c>
      <c r="M1439" s="4"/>
      <c r="O1439" s="4" t="s">
        <v>31</v>
      </c>
      <c r="P1439" s="4">
        <v>1656000</v>
      </c>
      <c r="Q1439" s="1" t="s">
        <v>1863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1805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1628</v>
      </c>
      <c r="L1442" s="3">
        <v>10</v>
      </c>
      <c r="M1442" s="4"/>
      <c r="O1442" s="4" t="s">
        <v>31</v>
      </c>
      <c r="P1442" s="4">
        <v>1137000</v>
      </c>
      <c r="Q1442" s="1" t="s">
        <v>1629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1806</v>
      </c>
      <c r="K1443" s="1" t="s">
        <v>1807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1806</v>
      </c>
      <c r="K1444" s="1" t="s">
        <v>1864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1865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1866</v>
      </c>
      <c r="J1446" s="1" t="s">
        <v>1795</v>
      </c>
      <c r="K1446" s="1" t="s">
        <v>1796</v>
      </c>
      <c r="L1446" s="3">
        <v>7</v>
      </c>
      <c r="M1446" s="4"/>
      <c r="O1446" s="4" t="s">
        <v>31</v>
      </c>
      <c r="P1446" s="4">
        <v>2462400</v>
      </c>
      <c r="Q1446" s="1" t="s">
        <v>1867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1868</v>
      </c>
      <c r="J1448" s="1" t="s">
        <v>1869</v>
      </c>
      <c r="K1448" s="1" t="s">
        <v>1870</v>
      </c>
      <c r="L1448" s="3">
        <v>2</v>
      </c>
      <c r="M1448" s="4"/>
      <c r="O1448" s="4" t="s">
        <v>31</v>
      </c>
      <c r="P1448" s="4">
        <v>1824000</v>
      </c>
      <c r="Q1448" s="1" t="s">
        <v>1871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1872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1873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1874</v>
      </c>
      <c r="J1452" s="1">
        <v>260</v>
      </c>
      <c r="K1452" s="1" t="s">
        <v>1630</v>
      </c>
      <c r="L1452" s="3">
        <v>10</v>
      </c>
      <c r="M1452" s="4"/>
      <c r="O1452" s="4" t="s">
        <v>31</v>
      </c>
      <c r="P1452" s="4">
        <v>870000</v>
      </c>
      <c r="Q1452" s="1" t="s">
        <v>1631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1806</v>
      </c>
      <c r="K1453" s="1" t="s">
        <v>1807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1875</v>
      </c>
      <c r="J1455" s="1" t="s">
        <v>1032</v>
      </c>
      <c r="K1455" s="1" t="s">
        <v>1876</v>
      </c>
      <c r="L1455" s="3">
        <v>2</v>
      </c>
      <c r="M1455" s="4"/>
      <c r="O1455" s="4" t="s">
        <v>31</v>
      </c>
      <c r="P1455" s="4">
        <v>2448000</v>
      </c>
      <c r="Q1455" s="1" t="s">
        <v>1034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1877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1592</v>
      </c>
      <c r="K1457" s="1" t="s">
        <v>1688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1878</v>
      </c>
      <c r="J1460" s="1" t="s">
        <v>1616</v>
      </c>
      <c r="K1460" s="1" t="s">
        <v>1617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1879</v>
      </c>
      <c r="K1462" s="1" t="s">
        <v>1880</v>
      </c>
      <c r="L1462" s="3">
        <v>2</v>
      </c>
      <c r="M1462" s="4"/>
      <c r="O1462" s="4" t="s">
        <v>31</v>
      </c>
      <c r="P1462" s="4">
        <v>780000</v>
      </c>
      <c r="Q1462" s="1" t="s">
        <v>1197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1881</v>
      </c>
      <c r="K1463" s="1" t="s">
        <v>1870</v>
      </c>
      <c r="L1463" s="3">
        <v>1</v>
      </c>
      <c r="M1463" s="4"/>
      <c r="O1463" s="4" t="s">
        <v>31</v>
      </c>
      <c r="P1463" s="4">
        <v>1824000</v>
      </c>
      <c r="Q1463" s="1" t="s">
        <v>1871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1882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1883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1596</v>
      </c>
      <c r="K1470" s="1" t="s">
        <v>1597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1884</v>
      </c>
      <c r="K1471" s="1" t="s">
        <v>1885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1166</v>
      </c>
      <c r="K1473" s="1" t="s">
        <v>1167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1886</v>
      </c>
      <c r="K1478" s="1" t="s">
        <v>1887</v>
      </c>
      <c r="L1478" s="3">
        <v>1</v>
      </c>
      <c r="M1478" s="4"/>
      <c r="O1478" s="4" t="s">
        <v>31</v>
      </c>
      <c r="P1478" s="4">
        <v>1324800</v>
      </c>
      <c r="Q1478" s="1" t="s">
        <v>1165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1888</v>
      </c>
      <c r="K1479" s="1" t="s">
        <v>1889</v>
      </c>
      <c r="L1479" s="3">
        <v>1</v>
      </c>
      <c r="M1479" s="4"/>
      <c r="O1479" s="4" t="s">
        <v>31</v>
      </c>
      <c r="P1479" s="4">
        <v>1764000</v>
      </c>
      <c r="Q1479" s="1" t="s">
        <v>1890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1891</v>
      </c>
      <c r="J1481" s="1" t="s">
        <v>1892</v>
      </c>
      <c r="K1481" s="1" t="s">
        <v>1893</v>
      </c>
      <c r="L1481" s="3">
        <v>1</v>
      </c>
      <c r="M1481" s="4"/>
      <c r="O1481" s="4" t="s">
        <v>31</v>
      </c>
      <c r="P1481" s="4">
        <v>604800</v>
      </c>
      <c r="Q1481" s="1" t="s">
        <v>1894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1895</v>
      </c>
      <c r="K1482" s="1" t="s">
        <v>1896</v>
      </c>
      <c r="L1482" s="3">
        <v>1</v>
      </c>
      <c r="M1482" s="4"/>
      <c r="O1482" s="4" t="s">
        <v>31</v>
      </c>
      <c r="P1482" s="4">
        <v>484800</v>
      </c>
      <c r="Q1482" s="1" t="s">
        <v>1897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1898</v>
      </c>
      <c r="K1483" s="1" t="s">
        <v>1899</v>
      </c>
      <c r="L1483" s="3">
        <v>1</v>
      </c>
      <c r="M1483" s="4"/>
      <c r="O1483" s="4" t="s">
        <v>31</v>
      </c>
      <c r="P1483" s="4">
        <v>4080000</v>
      </c>
      <c r="Q1483" s="1" t="s">
        <v>1165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1449</v>
      </c>
      <c r="K1484" s="1" t="s">
        <v>1900</v>
      </c>
      <c r="L1484" s="3">
        <v>1</v>
      </c>
      <c r="M1484" s="4"/>
      <c r="O1484" s="4" t="s">
        <v>31</v>
      </c>
      <c r="P1484" s="4">
        <v>3216000</v>
      </c>
      <c r="Q1484" s="1" t="s">
        <v>1165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1901</v>
      </c>
      <c r="K1485" s="1" t="s">
        <v>1902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1903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1904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1805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1630</v>
      </c>
      <c r="L1489" s="3">
        <v>2</v>
      </c>
      <c r="M1489" s="4"/>
      <c r="O1489" s="4" t="s">
        <v>31</v>
      </c>
      <c r="P1489" s="4">
        <v>870000</v>
      </c>
      <c r="Q1489" s="1" t="s">
        <v>1631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1905</v>
      </c>
      <c r="L1490" s="3">
        <v>1</v>
      </c>
      <c r="M1490" s="4"/>
      <c r="O1490" s="4" t="s">
        <v>31</v>
      </c>
      <c r="P1490" s="4">
        <v>1522800</v>
      </c>
      <c r="Q1490" s="1" t="s">
        <v>1906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1806</v>
      </c>
      <c r="K1491" s="1" t="s">
        <v>1807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1907</v>
      </c>
      <c r="J1493" s="1" t="s">
        <v>1908</v>
      </c>
      <c r="K1493" s="1" t="s">
        <v>1909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1908</v>
      </c>
      <c r="K1494" s="1" t="s">
        <v>1909</v>
      </c>
      <c r="L1494" s="3">
        <v>58</v>
      </c>
      <c r="M1494" s="4"/>
      <c r="O1494" s="4" t="s">
        <v>31</v>
      </c>
      <c r="P1494" s="4">
        <v>49</v>
      </c>
      <c r="Q1494" s="1" t="s">
        <v>1910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1373</v>
      </c>
      <c r="F1496" s="1" t="s">
        <v>28</v>
      </c>
      <c r="G1496" s="1" t="s">
        <v>1911</v>
      </c>
      <c r="J1496" s="1" t="s">
        <v>1384</v>
      </c>
      <c r="K1496" s="1" t="s">
        <v>1385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1379</v>
      </c>
      <c r="K1497" s="1" t="s">
        <v>1380</v>
      </c>
      <c r="L1497" s="3">
        <v>5</v>
      </c>
      <c r="M1497" s="4"/>
      <c r="O1497" s="4" t="s">
        <v>31</v>
      </c>
      <c r="P1497" s="4">
        <v>960000</v>
      </c>
      <c r="Q1497" s="1" t="s">
        <v>1381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1377</v>
      </c>
      <c r="K1498" s="1" t="s">
        <v>1378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1375</v>
      </c>
      <c r="K1499" s="1" t="s">
        <v>1376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1912</v>
      </c>
      <c r="J1501" s="1" t="s">
        <v>31</v>
      </c>
      <c r="K1501" s="1" t="s">
        <v>1913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1914</v>
      </c>
      <c r="J1503" s="1" t="s">
        <v>31</v>
      </c>
      <c r="K1503" s="1" t="s">
        <v>1126</v>
      </c>
      <c r="L1503" s="3">
        <v>2</v>
      </c>
      <c r="M1503" s="4"/>
      <c r="O1503" s="4" t="s">
        <v>31</v>
      </c>
      <c r="P1503" s="4">
        <v>1022000</v>
      </c>
      <c r="Q1503" s="1" t="s">
        <v>1127</v>
      </c>
      <c r="R1503" s="5"/>
      <c r="S1503" s="5"/>
      <c r="T1503" s="4"/>
      <c r="U1503" s="18" t="s">
        <v>1915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1915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1916</v>
      </c>
      <c r="J1506" s="1" t="s">
        <v>1825</v>
      </c>
      <c r="K1506" s="1" t="s">
        <v>1826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1827</v>
      </c>
      <c r="K1507" s="1" t="s">
        <v>1828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1917</v>
      </c>
      <c r="J1509" s="1" t="s">
        <v>1825</v>
      </c>
      <c r="K1509" s="1" t="s">
        <v>1826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1825</v>
      </c>
      <c r="K1510" s="1" t="s">
        <v>1826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1918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1827</v>
      </c>
      <c r="K1511" s="1" t="s">
        <v>1828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1827</v>
      </c>
      <c r="K1512" s="1" t="s">
        <v>1828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1918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1750</v>
      </c>
      <c r="F1514" s="1" t="s">
        <v>28</v>
      </c>
      <c r="G1514" s="1" t="s">
        <v>1919</v>
      </c>
      <c r="J1514" s="1" t="s">
        <v>31</v>
      </c>
      <c r="K1514" s="1" t="s">
        <v>1920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1224</v>
      </c>
      <c r="F1516" s="1" t="s">
        <v>28</v>
      </c>
      <c r="G1516" s="1" t="s">
        <v>1921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1922</v>
      </c>
      <c r="K1523" s="1" t="s">
        <v>1923</v>
      </c>
      <c r="L1523" s="3">
        <v>1</v>
      </c>
      <c r="M1523" s="4"/>
      <c r="O1523" s="4" t="s">
        <v>31</v>
      </c>
      <c r="P1523" s="4">
        <v>1242000</v>
      </c>
      <c r="Q1523" s="1" t="s">
        <v>953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1922</v>
      </c>
      <c r="K1524" s="1" t="s">
        <v>1923</v>
      </c>
      <c r="L1524" s="3">
        <v>1</v>
      </c>
      <c r="M1524" s="4"/>
      <c r="O1524" s="4" t="s">
        <v>31</v>
      </c>
      <c r="P1524" s="4"/>
      <c r="Q1524" s="1" t="s">
        <v>953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1367</v>
      </c>
      <c r="K1525" s="1" t="s">
        <v>1368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1924</v>
      </c>
      <c r="K1526" s="1" t="s">
        <v>1350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1597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1925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1925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1926</v>
      </c>
      <c r="F1531" s="1" t="s">
        <v>28</v>
      </c>
      <c r="G1531" s="1" t="s">
        <v>1927</v>
      </c>
      <c r="J1531" s="1" t="s">
        <v>1928</v>
      </c>
      <c r="K1531" s="1" t="s">
        <v>1929</v>
      </c>
      <c r="L1531" s="3">
        <v>5</v>
      </c>
      <c r="M1531" s="4"/>
      <c r="O1531" s="4" t="s">
        <v>31</v>
      </c>
      <c r="P1531" s="4">
        <v>2749950</v>
      </c>
      <c r="Q1531" s="1" t="s">
        <v>1930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1931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1932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1933</v>
      </c>
      <c r="J1536" s="1" t="s">
        <v>1934</v>
      </c>
      <c r="K1536" s="1" t="s">
        <v>1935</v>
      </c>
      <c r="L1536" s="3">
        <v>3</v>
      </c>
      <c r="M1536" s="4"/>
      <c r="O1536" s="4" t="s">
        <v>31</v>
      </c>
      <c r="P1536" s="4">
        <v>2100000</v>
      </c>
      <c r="Q1536" s="1" t="s">
        <v>1936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1937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1395</v>
      </c>
      <c r="K1540" s="1" t="s">
        <v>1396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1405</v>
      </c>
      <c r="K1541" s="1" t="s">
        <v>1938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1939</v>
      </c>
      <c r="J1543" s="1" t="s">
        <v>1940</v>
      </c>
      <c r="K1543" s="1" t="s">
        <v>1941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1942</v>
      </c>
      <c r="K1544" s="1" t="s">
        <v>1943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1944</v>
      </c>
      <c r="K1545" s="1" t="s">
        <v>1945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1946</v>
      </c>
      <c r="K1546" s="1" t="s">
        <v>1947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1948</v>
      </c>
      <c r="K1548" s="1" t="s">
        <v>1949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1950</v>
      </c>
      <c r="K1550" s="1" t="s">
        <v>1951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945</v>
      </c>
      <c r="K1551" s="1" t="s">
        <v>946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1952</v>
      </c>
      <c r="K1553" s="1" t="s">
        <v>1953</v>
      </c>
      <c r="L1553" s="3">
        <v>1</v>
      </c>
      <c r="M1553" s="4"/>
      <c r="O1553" s="4" t="s">
        <v>31</v>
      </c>
      <c r="P1553" s="4">
        <v>1242000</v>
      </c>
      <c r="Q1553" s="1" t="s">
        <v>953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1952</v>
      </c>
      <c r="K1554" s="1" t="s">
        <v>1953</v>
      </c>
      <c r="L1554" s="3">
        <v>1</v>
      </c>
      <c r="M1554" s="4"/>
      <c r="O1554" s="4" t="s">
        <v>31</v>
      </c>
      <c r="P1554" s="4"/>
      <c r="Q1554" s="1" t="s">
        <v>953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1954</v>
      </c>
      <c r="J1557" s="1" t="s">
        <v>1312</v>
      </c>
      <c r="K1557" s="1" t="s">
        <v>1313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1955</v>
      </c>
      <c r="K1558" s="1" t="s">
        <v>1956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1957</v>
      </c>
      <c r="F1560" s="1" t="s">
        <v>28</v>
      </c>
      <c r="G1560" s="1" t="s">
        <v>1958</v>
      </c>
      <c r="J1560" s="1" t="s">
        <v>1959</v>
      </c>
      <c r="K1560" s="1" t="s">
        <v>1960</v>
      </c>
      <c r="L1560" s="3">
        <v>7</v>
      </c>
      <c r="M1560" s="4"/>
      <c r="O1560" s="4" t="s">
        <v>31</v>
      </c>
      <c r="P1560" s="4">
        <v>1320000</v>
      </c>
      <c r="Q1560" s="1" t="s">
        <v>1961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1962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1963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1504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1418</v>
      </c>
      <c r="F1566" s="1" t="s">
        <v>28</v>
      </c>
      <c r="G1566" s="1" t="s">
        <v>1964</v>
      </c>
      <c r="J1566" s="1" t="s">
        <v>1733</v>
      </c>
      <c r="K1566" s="1" t="s">
        <v>1730</v>
      </c>
      <c r="L1566" s="3">
        <v>2</v>
      </c>
      <c r="M1566" s="4"/>
      <c r="O1566" s="4" t="s">
        <v>31</v>
      </c>
      <c r="P1566" s="4">
        <v>3600000</v>
      </c>
      <c r="Q1566" s="1" t="s">
        <v>1327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1733</v>
      </c>
      <c r="K1567" s="1" t="s">
        <v>1734</v>
      </c>
      <c r="L1567" s="3">
        <v>1</v>
      </c>
      <c r="M1567" s="4"/>
      <c r="O1567" s="4" t="s">
        <v>31</v>
      </c>
      <c r="P1567" s="4">
        <v>3600000</v>
      </c>
      <c r="Q1567" s="1" t="s">
        <v>1327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1733</v>
      </c>
      <c r="K1568" s="1" t="s">
        <v>1735</v>
      </c>
      <c r="L1568" s="3">
        <v>1</v>
      </c>
      <c r="M1568" s="4"/>
      <c r="O1568" s="4" t="s">
        <v>31</v>
      </c>
      <c r="P1568" s="4">
        <v>3600000</v>
      </c>
      <c r="Q1568" s="1" t="s">
        <v>1327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1418</v>
      </c>
      <c r="F1570" s="1" t="s">
        <v>28</v>
      </c>
      <c r="G1570" s="1" t="s">
        <v>1965</v>
      </c>
      <c r="J1570" s="1" t="s">
        <v>1966</v>
      </c>
      <c r="K1570" s="1" t="s">
        <v>1967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1968</v>
      </c>
      <c r="K1571" s="1" t="s">
        <v>1969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1970</v>
      </c>
      <c r="K1572" s="1" t="s">
        <v>1971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1972</v>
      </c>
      <c r="K1573" s="1" t="s">
        <v>1973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1418</v>
      </c>
      <c r="F1575" s="1" t="s">
        <v>28</v>
      </c>
      <c r="G1575" s="1" t="s">
        <v>1974</v>
      </c>
      <c r="J1575" s="1" t="s">
        <v>1975</v>
      </c>
      <c r="K1575" s="1" t="s">
        <v>1976</v>
      </c>
      <c r="L1575" s="3">
        <v>1</v>
      </c>
      <c r="M1575" s="4"/>
      <c r="O1575" s="4" t="s">
        <v>31</v>
      </c>
      <c r="P1575" s="4">
        <v>3120000</v>
      </c>
      <c r="Q1575" s="1" t="s">
        <v>1327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1975</v>
      </c>
      <c r="K1576" s="1" t="s">
        <v>1977</v>
      </c>
      <c r="L1576" s="3">
        <v>2</v>
      </c>
      <c r="M1576" s="4"/>
      <c r="O1576" s="4" t="s">
        <v>31</v>
      </c>
      <c r="P1576" s="4">
        <v>3120000</v>
      </c>
      <c r="Q1576" s="1" t="s">
        <v>1327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1975</v>
      </c>
      <c r="K1577" s="1" t="s">
        <v>1978</v>
      </c>
      <c r="L1577" s="3">
        <v>2</v>
      </c>
      <c r="M1577" s="4"/>
      <c r="O1577" s="4" t="s">
        <v>31</v>
      </c>
      <c r="P1577" s="4">
        <v>3120000</v>
      </c>
      <c r="Q1577" s="1" t="s">
        <v>1327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1979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1980</v>
      </c>
      <c r="K1580" s="1" t="s">
        <v>1981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1982</v>
      </c>
      <c r="L1581" s="3">
        <v>2</v>
      </c>
      <c r="M1581" s="4"/>
      <c r="O1581" s="4" t="s">
        <v>31</v>
      </c>
      <c r="P1581" s="4">
        <v>740000</v>
      </c>
      <c r="Q1581" s="1" t="s">
        <v>1983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1984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1592</v>
      </c>
      <c r="K1585" s="1" t="s">
        <v>1688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1017</v>
      </c>
      <c r="K1586" s="1" t="s">
        <v>1018</v>
      </c>
      <c r="L1586" s="3">
        <v>5</v>
      </c>
      <c r="M1586" s="4"/>
      <c r="O1586" s="4" t="s">
        <v>31</v>
      </c>
      <c r="P1586" s="4">
        <v>2376000</v>
      </c>
      <c r="Q1586" s="1" t="s">
        <v>1019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1020</v>
      </c>
      <c r="K1587" s="1" t="s">
        <v>1021</v>
      </c>
      <c r="L1587" s="3">
        <v>5</v>
      </c>
      <c r="M1587" s="4"/>
      <c r="O1587" s="4" t="s">
        <v>31</v>
      </c>
      <c r="P1587" s="4">
        <v>2592000</v>
      </c>
      <c r="Q1587" s="1" t="s">
        <v>1022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1023</v>
      </c>
      <c r="K1588" s="1" t="s">
        <v>1024</v>
      </c>
      <c r="L1588" s="3">
        <v>1</v>
      </c>
      <c r="M1588" s="4"/>
      <c r="O1588" s="4" t="s">
        <v>31</v>
      </c>
      <c r="P1588" s="4">
        <v>2160000</v>
      </c>
      <c r="Q1588" s="1" t="s">
        <v>1025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1750</v>
      </c>
      <c r="F1590" s="1" t="s">
        <v>28</v>
      </c>
      <c r="G1590" s="1" t="s">
        <v>1985</v>
      </c>
      <c r="J1590" s="1" t="s">
        <v>31</v>
      </c>
      <c r="K1590" s="1" t="s">
        <v>1920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1986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1987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1988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1987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1373</v>
      </c>
      <c r="F1595" s="1" t="s">
        <v>28</v>
      </c>
      <c r="G1595" s="1" t="s">
        <v>1989</v>
      </c>
      <c r="J1595" s="1" t="s">
        <v>1382</v>
      </c>
      <c r="K1595" s="1" t="s">
        <v>1383</v>
      </c>
      <c r="L1595" s="3">
        <v>5</v>
      </c>
      <c r="M1595" s="4"/>
      <c r="O1595" s="4" t="s">
        <v>31</v>
      </c>
      <c r="P1595" s="4">
        <v>1128000</v>
      </c>
      <c r="Q1595" s="1" t="s">
        <v>1381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1990</v>
      </c>
      <c r="J1597" s="1" t="s">
        <v>1991</v>
      </c>
      <c r="K1597" s="1" t="s">
        <v>1992</v>
      </c>
      <c r="L1597" s="3">
        <v>5</v>
      </c>
      <c r="M1597" s="4"/>
      <c r="O1597" s="4" t="s">
        <v>31</v>
      </c>
      <c r="P1597" s="4">
        <v>516000</v>
      </c>
      <c r="Q1597" s="1" t="s">
        <v>1993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1994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1995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1996</v>
      </c>
      <c r="J1601" s="1" t="s">
        <v>1997</v>
      </c>
      <c r="K1601" s="1" t="s">
        <v>1998</v>
      </c>
      <c r="L1601" s="3">
        <v>1</v>
      </c>
      <c r="M1601" s="4"/>
      <c r="O1601" s="4" t="s">
        <v>31</v>
      </c>
      <c r="P1601" s="4">
        <v>2016000</v>
      </c>
      <c r="Q1601" s="1" t="s">
        <v>1999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2000</v>
      </c>
      <c r="K1602" s="1" t="s">
        <v>2001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2002</v>
      </c>
      <c r="K1604" s="1" t="s">
        <v>2003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2004</v>
      </c>
      <c r="K1605" s="1" t="s">
        <v>2005</v>
      </c>
      <c r="M1605" s="4">
        <v>24</v>
      </c>
      <c r="N1605" s="1" t="s">
        <v>2006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2007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2008</v>
      </c>
      <c r="J1607" s="1" t="s">
        <v>2009</v>
      </c>
      <c r="K1607" s="1" t="s">
        <v>2010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2011</v>
      </c>
      <c r="J1609" s="1" t="s">
        <v>2012</v>
      </c>
      <c r="K1609" s="1" t="s">
        <v>2013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2014</v>
      </c>
      <c r="J1611" s="1" t="s">
        <v>2015</v>
      </c>
      <c r="K1611" s="1" t="s">
        <v>2013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2016</v>
      </c>
      <c r="J1613" s="1" t="s">
        <v>2017</v>
      </c>
      <c r="K1613" s="1" t="s">
        <v>1817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1814</v>
      </c>
      <c r="K1614" s="1" t="s">
        <v>1821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2018</v>
      </c>
      <c r="J1616" s="1" t="s">
        <v>31</v>
      </c>
      <c r="K1616" s="1" t="s">
        <v>1676</v>
      </c>
      <c r="L1616" s="3">
        <v>2</v>
      </c>
      <c r="M1616" s="4"/>
      <c r="O1616" s="4" t="s">
        <v>31</v>
      </c>
      <c r="P1616" s="4">
        <v>2028000</v>
      </c>
      <c r="Q1616" s="1" t="s">
        <v>1504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1504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1505</v>
      </c>
      <c r="K1618" s="1" t="s">
        <v>1506</v>
      </c>
      <c r="L1618" s="3">
        <v>1</v>
      </c>
      <c r="M1618" s="4"/>
      <c r="O1618" s="4" t="s">
        <v>31</v>
      </c>
      <c r="P1618" s="4">
        <v>1757280</v>
      </c>
      <c r="Q1618" s="1" t="s">
        <v>1507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1508</v>
      </c>
      <c r="K1619" s="1" t="s">
        <v>1509</v>
      </c>
      <c r="M1619" s="4">
        <v>4</v>
      </c>
      <c r="N1619" s="1" t="s">
        <v>1910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2019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2020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2021</v>
      </c>
      <c r="K1624" s="1" t="s">
        <v>2022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2023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2024</v>
      </c>
      <c r="J1628" s="1" t="s">
        <v>1231</v>
      </c>
      <c r="K1628" s="1" t="s">
        <v>1232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2025</v>
      </c>
      <c r="K1629" s="1" t="s">
        <v>2026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2027</v>
      </c>
      <c r="K1630" s="1" t="s">
        <v>2028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2029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2030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2030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1418</v>
      </c>
      <c r="F1635" s="1" t="s">
        <v>28</v>
      </c>
      <c r="G1635" s="1" t="s">
        <v>2031</v>
      </c>
      <c r="J1635" s="1" t="s">
        <v>1975</v>
      </c>
      <c r="K1635" s="1" t="s">
        <v>1976</v>
      </c>
      <c r="L1635" s="3">
        <v>5</v>
      </c>
      <c r="M1635" s="4"/>
      <c r="O1635" s="4" t="s">
        <v>31</v>
      </c>
      <c r="P1635" s="4">
        <v>3120000</v>
      </c>
      <c r="Q1635" s="1" t="s">
        <v>1327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2032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1926</v>
      </c>
      <c r="F1639" s="1" t="s">
        <v>28</v>
      </c>
      <c r="G1639" s="1" t="s">
        <v>2033</v>
      </c>
      <c r="J1639" s="1" t="s">
        <v>2034</v>
      </c>
      <c r="K1639" s="1" t="s">
        <v>2035</v>
      </c>
      <c r="L1639" s="3">
        <v>5</v>
      </c>
      <c r="M1639" s="4"/>
      <c r="O1639" s="4" t="s">
        <v>31</v>
      </c>
      <c r="P1639" s="4">
        <v>2146125</v>
      </c>
      <c r="Q1639" s="1" t="s">
        <v>2036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1926</v>
      </c>
      <c r="F1641" s="1" t="s">
        <v>28</v>
      </c>
      <c r="G1641" s="1">
        <v>246584066</v>
      </c>
      <c r="J1641" s="1" t="s">
        <v>2037</v>
      </c>
      <c r="K1641" s="1" t="s">
        <v>2038</v>
      </c>
      <c r="L1641" s="3">
        <v>3</v>
      </c>
      <c r="M1641" s="4"/>
      <c r="O1641" s="4" t="s">
        <v>31</v>
      </c>
      <c r="P1641" s="4">
        <v>2146125</v>
      </c>
      <c r="Q1641" s="1" t="s">
        <v>2036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2039</v>
      </c>
      <c r="K1642" s="1" t="s">
        <v>2040</v>
      </c>
      <c r="L1642" s="3">
        <v>1</v>
      </c>
      <c r="M1642" s="4"/>
      <c r="O1642" s="4" t="s">
        <v>31</v>
      </c>
      <c r="P1642" s="4">
        <v>2146125</v>
      </c>
      <c r="Q1642" s="1" t="s">
        <v>2036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2041</v>
      </c>
      <c r="K1643" s="1" t="s">
        <v>2042</v>
      </c>
      <c r="L1643" s="3">
        <v>1</v>
      </c>
      <c r="M1643" s="4"/>
      <c r="O1643" s="4" t="s">
        <v>31</v>
      </c>
      <c r="P1643" s="4">
        <v>2146125</v>
      </c>
      <c r="Q1643" s="1" t="s">
        <v>2036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2043</v>
      </c>
      <c r="J1645" s="1" t="s">
        <v>330</v>
      </c>
      <c r="K1645" s="1" t="s">
        <v>1988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2044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2045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2046</v>
      </c>
      <c r="L1651" s="3">
        <v>1</v>
      </c>
      <c r="M1651" s="4"/>
      <c r="O1651" s="4" t="s">
        <v>31</v>
      </c>
      <c r="P1651" s="4">
        <v>852000</v>
      </c>
      <c r="Q1651" s="1" t="s">
        <v>2047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1032</v>
      </c>
      <c r="K1652" s="1" t="s">
        <v>1033</v>
      </c>
      <c r="L1652" s="3">
        <v>4</v>
      </c>
      <c r="M1652" s="4"/>
      <c r="O1652" s="4" t="s">
        <v>31</v>
      </c>
      <c r="P1652" s="4">
        <v>2980800</v>
      </c>
      <c r="Q1652" s="1" t="s">
        <v>1034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2048</v>
      </c>
      <c r="K1653" s="1" t="s">
        <v>2049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2050</v>
      </c>
      <c r="H1655" s="1" t="s">
        <v>2051</v>
      </c>
      <c r="J1655" s="1" t="s">
        <v>2052</v>
      </c>
      <c r="K1655" s="1" t="s">
        <v>2053</v>
      </c>
      <c r="L1655" s="3">
        <v>12</v>
      </c>
      <c r="M1655" s="4" t="s">
        <v>2054</v>
      </c>
      <c r="N1655" s="1">
        <v>600000</v>
      </c>
      <c r="O1655" s="4" t="s">
        <v>31</v>
      </c>
      <c r="P1655" s="4">
        <v>600000</v>
      </c>
      <c r="Q1655" s="1" t="s">
        <v>2055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2056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1470</v>
      </c>
      <c r="K1659" s="1" t="s">
        <v>1471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1768</v>
      </c>
      <c r="K1660" s="1" t="s">
        <v>1769</v>
      </c>
      <c r="L1660" s="3">
        <v>1</v>
      </c>
      <c r="M1660" s="4"/>
      <c r="O1660" s="4" t="s">
        <v>31</v>
      </c>
      <c r="P1660" s="4">
        <v>1494000</v>
      </c>
      <c r="Q1660" s="1" t="s">
        <v>1585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2057</v>
      </c>
      <c r="K1661" s="1" t="s">
        <v>2058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1214</v>
      </c>
      <c r="K1662" s="1" t="s">
        <v>1215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2059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2060</v>
      </c>
      <c r="K1666" s="1" t="s">
        <v>1676</v>
      </c>
      <c r="L1666" s="3">
        <v>1</v>
      </c>
      <c r="M1666" s="4"/>
      <c r="O1666" s="4" t="s">
        <v>31</v>
      </c>
      <c r="P1666" s="4">
        <v>2028000</v>
      </c>
      <c r="Q1666" s="1" t="s">
        <v>1504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1504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1768</v>
      </c>
      <c r="K1669" s="1" t="s">
        <v>1769</v>
      </c>
      <c r="L1669" s="3">
        <v>2</v>
      </c>
      <c r="M1669" s="4"/>
      <c r="O1669" s="4" t="s">
        <v>31</v>
      </c>
      <c r="P1669" s="4">
        <v>1494000</v>
      </c>
      <c r="Q1669" s="1" t="s">
        <v>1585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1770</v>
      </c>
      <c r="K1670" s="1" t="s">
        <v>1771</v>
      </c>
      <c r="L1670" s="3">
        <v>1</v>
      </c>
      <c r="M1670" s="4"/>
      <c r="O1670" s="4" t="s">
        <v>31</v>
      </c>
      <c r="P1670" s="4">
        <v>1413600</v>
      </c>
      <c r="Q1670" s="1" t="s">
        <v>1588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2061</v>
      </c>
      <c r="K1671" s="1" t="s">
        <v>2062</v>
      </c>
      <c r="L1671" s="3">
        <v>1</v>
      </c>
      <c r="M1671" s="4"/>
      <c r="O1671" s="4" t="s">
        <v>31</v>
      </c>
      <c r="P1671" s="4">
        <v>696000</v>
      </c>
      <c r="Q1671" s="1" t="s">
        <v>2063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2064</v>
      </c>
      <c r="K1672" s="1" t="s">
        <v>2065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1903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1592</v>
      </c>
      <c r="K1678" s="1" t="s">
        <v>1593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2066</v>
      </c>
      <c r="J1681" s="1">
        <v>143</v>
      </c>
      <c r="K1681" s="1" t="s">
        <v>2067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2068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2069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2070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2071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2072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2073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2074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2002</v>
      </c>
      <c r="K1690" s="1" t="s">
        <v>2003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2004</v>
      </c>
      <c r="K1691" s="1" t="s">
        <v>2005</v>
      </c>
      <c r="M1691" s="4">
        <v>24</v>
      </c>
      <c r="N1691" s="1" t="s">
        <v>2006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2075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2076</v>
      </c>
      <c r="J1693" s="1" t="s">
        <v>1768</v>
      </c>
      <c r="K1693" s="1" t="s">
        <v>1769</v>
      </c>
      <c r="M1693" s="4">
        <v>42</v>
      </c>
      <c r="N1693" s="1" t="s">
        <v>2006</v>
      </c>
      <c r="O1693" s="4">
        <v>41500</v>
      </c>
      <c r="P1693" s="4"/>
      <c r="Q1693" s="1" t="s">
        <v>1585</v>
      </c>
      <c r="R1693" s="5">
        <v>0.125</v>
      </c>
      <c r="S1693" s="5">
        <v>0.05</v>
      </c>
      <c r="T1693" s="4"/>
      <c r="U1693" s="18" t="s">
        <v>2077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2078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1586</v>
      </c>
      <c r="K1697" s="1" t="s">
        <v>2079</v>
      </c>
      <c r="L1697" s="3">
        <v>1</v>
      </c>
      <c r="M1697" s="4"/>
      <c r="O1697" s="4" t="s">
        <v>31</v>
      </c>
      <c r="P1697" s="4">
        <v>1560000</v>
      </c>
      <c r="Q1697" s="1" t="s">
        <v>1588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1589</v>
      </c>
      <c r="K1698" s="1" t="s">
        <v>2080</v>
      </c>
      <c r="L1698" s="3">
        <v>1</v>
      </c>
      <c r="M1698" s="4"/>
      <c r="O1698" s="4" t="s">
        <v>31</v>
      </c>
      <c r="P1698" s="4">
        <v>1728000</v>
      </c>
      <c r="Q1698" s="1" t="s">
        <v>1588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1997</v>
      </c>
      <c r="K1699" s="1" t="s">
        <v>2081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1476</v>
      </c>
      <c r="K1700" s="1" t="s">
        <v>2049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1196</v>
      </c>
      <c r="L1701" s="3">
        <v>1</v>
      </c>
      <c r="M1701" s="4"/>
      <c r="O1701" s="4" t="s">
        <v>31</v>
      </c>
      <c r="P1701" s="4">
        <v>800000</v>
      </c>
      <c r="Q1701" s="1" t="s">
        <v>1197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2082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2083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1476</v>
      </c>
      <c r="K1708" s="1" t="s">
        <v>2049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2084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2085</v>
      </c>
      <c r="K1710" s="1" t="s">
        <v>2086</v>
      </c>
      <c r="L1710" s="3">
        <v>1</v>
      </c>
      <c r="M1710" s="4"/>
      <c r="O1710" s="4" t="s">
        <v>31</v>
      </c>
      <c r="P1710" s="4">
        <v>1584000</v>
      </c>
      <c r="Q1710" s="1" t="s">
        <v>2087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2088</v>
      </c>
      <c r="F1712" s="1" t="s">
        <v>28</v>
      </c>
      <c r="G1712" s="1" t="s">
        <v>2089</v>
      </c>
      <c r="J1712" s="1" t="s">
        <v>2090</v>
      </c>
      <c r="K1712" s="1" t="s">
        <v>2091</v>
      </c>
      <c r="L1712" s="3">
        <v>11</v>
      </c>
      <c r="M1712" s="4"/>
      <c r="O1712" s="4" t="s">
        <v>31</v>
      </c>
      <c r="P1712" s="4">
        <v>432000</v>
      </c>
      <c r="Q1712" s="1" t="s">
        <v>2092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2093</v>
      </c>
      <c r="L1713" s="3">
        <v>11</v>
      </c>
      <c r="M1713" s="4"/>
      <c r="O1713" s="4" t="s">
        <v>31</v>
      </c>
      <c r="P1713" s="4">
        <v>432000</v>
      </c>
      <c r="Q1713" s="1" t="s">
        <v>2092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1219</v>
      </c>
      <c r="F1715" s="1" t="s">
        <v>28</v>
      </c>
      <c r="K1715" s="1" t="s">
        <v>1220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2094</v>
      </c>
      <c r="H1717" s="1" t="s">
        <v>2095</v>
      </c>
      <c r="J1717" s="1" t="s">
        <v>1991</v>
      </c>
      <c r="K1717" s="1" t="s">
        <v>1992</v>
      </c>
      <c r="L1717" s="3">
        <v>6</v>
      </c>
      <c r="M1717" s="4"/>
      <c r="O1717" s="4" t="s">
        <v>31</v>
      </c>
      <c r="P1717" s="4">
        <v>516000</v>
      </c>
      <c r="Q1717" s="1" t="s">
        <v>1993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2096</v>
      </c>
      <c r="K1719" s="1" t="s">
        <v>2097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1603</v>
      </c>
      <c r="F1721" s="1" t="s">
        <v>28</v>
      </c>
      <c r="G1721" s="1" t="s">
        <v>2098</v>
      </c>
      <c r="H1721" s="1" t="s">
        <v>2099</v>
      </c>
      <c r="J1721" s="1" t="s">
        <v>1835</v>
      </c>
      <c r="K1721" s="1" t="s">
        <v>1836</v>
      </c>
      <c r="L1721" s="3">
        <v>5</v>
      </c>
      <c r="M1721" s="4"/>
      <c r="O1721" s="4" t="s">
        <v>31</v>
      </c>
      <c r="P1721" s="4">
        <v>1125000</v>
      </c>
      <c r="Q1721" s="1" t="s">
        <v>1837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2100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2101</v>
      </c>
      <c r="H1725" s="1" t="s">
        <v>2102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1454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1592</v>
      </c>
      <c r="K1727" s="1" t="s">
        <v>1688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2103</v>
      </c>
      <c r="F1729" s="1" t="s">
        <v>28</v>
      </c>
      <c r="G1729" s="1" t="s">
        <v>2104</v>
      </c>
      <c r="H1729" s="1" t="s">
        <v>2105</v>
      </c>
      <c r="K1729" s="1" t="s">
        <v>2106</v>
      </c>
      <c r="L1729" s="3">
        <v>2</v>
      </c>
      <c r="M1729" s="4"/>
      <c r="O1729" s="4" t="s">
        <v>31</v>
      </c>
      <c r="P1729" s="4">
        <v>540000</v>
      </c>
      <c r="Q1729" s="1" t="s">
        <v>2107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2108</v>
      </c>
      <c r="L1730" s="3">
        <v>3</v>
      </c>
      <c r="M1730" s="4"/>
      <c r="O1730" s="4" t="s">
        <v>31</v>
      </c>
      <c r="P1730" s="4">
        <v>661000</v>
      </c>
      <c r="Q1730" s="1" t="s">
        <v>2109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2110</v>
      </c>
      <c r="L1731" s="3">
        <v>3</v>
      </c>
      <c r="M1731" s="4"/>
      <c r="O1731" s="4" t="s">
        <v>31</v>
      </c>
      <c r="P1731" s="4">
        <v>661000</v>
      </c>
      <c r="Q1731" s="1" t="s">
        <v>2109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2111</v>
      </c>
      <c r="L1732" s="3">
        <v>3</v>
      </c>
      <c r="M1732" s="4"/>
      <c r="O1732" s="4" t="s">
        <v>31</v>
      </c>
      <c r="P1732" s="4">
        <v>661000</v>
      </c>
      <c r="Q1732" s="1" t="s">
        <v>2109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2109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2112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2113</v>
      </c>
      <c r="R1735" s="5"/>
      <c r="S1735" s="5"/>
      <c r="T1735" s="4"/>
      <c r="U1735" s="18" t="s">
        <v>2114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2115</v>
      </c>
      <c r="R1736" s="5"/>
      <c r="S1736" s="5"/>
      <c r="T1736" s="4"/>
      <c r="U1736" s="18" t="s">
        <v>2116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2103</v>
      </c>
      <c r="F1738" s="1" t="s">
        <v>28</v>
      </c>
      <c r="G1738" s="1" t="s">
        <v>2117</v>
      </c>
      <c r="K1738" s="1" t="s">
        <v>2106</v>
      </c>
      <c r="M1738" s="4">
        <v>40</v>
      </c>
      <c r="N1738" s="1" t="s">
        <v>1570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2108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2110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2111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2118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2119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2120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2121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2122</v>
      </c>
      <c r="K1754" s="1" t="s">
        <v>2123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2124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2125</v>
      </c>
      <c r="K1756" s="1" t="s">
        <v>1780</v>
      </c>
      <c r="L1756" s="3">
        <v>5</v>
      </c>
      <c r="M1756" s="4"/>
      <c r="O1756" s="4" t="s">
        <v>31</v>
      </c>
      <c r="P1756" s="4">
        <v>1022000</v>
      </c>
      <c r="Q1756" s="1" t="s">
        <v>2126</v>
      </c>
      <c r="R1756" s="5"/>
      <c r="S1756" s="5"/>
      <c r="T1756" s="4"/>
      <c r="U1756" s="18" t="s">
        <v>2127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1126</v>
      </c>
      <c r="L1757" s="3">
        <v>5</v>
      </c>
      <c r="M1757" s="4"/>
      <c r="O1757" s="4" t="s">
        <v>31</v>
      </c>
      <c r="P1757" s="4">
        <v>1022000</v>
      </c>
      <c r="Q1757" s="1" t="s">
        <v>1127</v>
      </c>
      <c r="R1757" s="5"/>
      <c r="S1757" s="5"/>
      <c r="T1757" s="4"/>
      <c r="U1757" s="18" t="s">
        <v>2127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2128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1124</v>
      </c>
      <c r="L1759" s="3">
        <v>1</v>
      </c>
      <c r="M1759" s="4"/>
      <c r="O1759" s="4" t="s">
        <v>31</v>
      </c>
      <c r="P1759" s="4">
        <v>1180000</v>
      </c>
      <c r="Q1759" s="1" t="s">
        <v>1125</v>
      </c>
      <c r="R1759" s="5"/>
      <c r="S1759" s="5"/>
      <c r="T1759" s="4">
        <v>858000</v>
      </c>
      <c r="U1759" s="18" t="s">
        <v>2129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2130</v>
      </c>
      <c r="H1761" s="1" t="s">
        <v>2131</v>
      </c>
      <c r="J1761" s="1" t="s">
        <v>1689</v>
      </c>
      <c r="K1761" s="1" t="s">
        <v>1690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1695</v>
      </c>
      <c r="K1762" s="1" t="s">
        <v>1696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2132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2133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2134</v>
      </c>
      <c r="H1770" s="1" t="s">
        <v>2135</v>
      </c>
      <c r="J1770" s="1" t="s">
        <v>1447</v>
      </c>
      <c r="K1770" s="1" t="s">
        <v>1448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1702</v>
      </c>
      <c r="K1771" s="1" t="s">
        <v>1703</v>
      </c>
      <c r="L1771" s="3">
        <v>1</v>
      </c>
      <c r="M1771" s="4"/>
      <c r="O1771" s="4" t="s">
        <v>31</v>
      </c>
      <c r="P1771" s="4">
        <v>1164000</v>
      </c>
      <c r="Q1771" s="1" t="s">
        <v>1620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2136</v>
      </c>
      <c r="K1772" s="1" t="s">
        <v>2137</v>
      </c>
      <c r="L1772" s="3">
        <v>1</v>
      </c>
      <c r="M1772" s="4"/>
      <c r="O1772" s="4" t="s">
        <v>31</v>
      </c>
      <c r="P1772" s="4">
        <v>1416000</v>
      </c>
      <c r="Q1772" s="1" t="s">
        <v>1620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2138</v>
      </c>
      <c r="K1773" s="1" t="s">
        <v>2139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1592</v>
      </c>
      <c r="K1775" s="1" t="s">
        <v>1688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2140</v>
      </c>
      <c r="F1780" s="1" t="s">
        <v>28</v>
      </c>
      <c r="G1780" s="1" t="s">
        <v>2141</v>
      </c>
      <c r="J1780" s="1" t="s">
        <v>2142</v>
      </c>
      <c r="K1780" s="1" t="s">
        <v>2143</v>
      </c>
      <c r="L1780" s="3">
        <v>6</v>
      </c>
      <c r="M1780" s="4"/>
      <c r="O1780" s="4" t="s">
        <v>31</v>
      </c>
      <c r="P1780" s="4">
        <v>1620000</v>
      </c>
      <c r="Q1780" s="1" t="s">
        <v>1890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2144</v>
      </c>
      <c r="J1782" s="1" t="s">
        <v>2145</v>
      </c>
      <c r="K1782" s="1" t="s">
        <v>2146</v>
      </c>
      <c r="L1782" s="3">
        <v>1</v>
      </c>
      <c r="M1782" s="4"/>
      <c r="O1782" s="4" t="s">
        <v>31</v>
      </c>
      <c r="P1782" s="4">
        <v>0</v>
      </c>
      <c r="Q1782" s="1" t="s">
        <v>2147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2148</v>
      </c>
      <c r="K1783" s="1" t="s">
        <v>2149</v>
      </c>
      <c r="L1783" s="3">
        <v>1</v>
      </c>
      <c r="M1783" s="4"/>
      <c r="O1783" s="4" t="s">
        <v>31</v>
      </c>
      <c r="P1783" s="4">
        <v>2376000</v>
      </c>
      <c r="Q1783" s="1" t="s">
        <v>2150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2151</v>
      </c>
      <c r="K1784" s="1" t="s">
        <v>2152</v>
      </c>
      <c r="L1784" s="3">
        <v>1</v>
      </c>
      <c r="M1784" s="4"/>
      <c r="O1784" s="4" t="s">
        <v>31</v>
      </c>
      <c r="P1784" s="4">
        <v>2376000</v>
      </c>
      <c r="Q1784" s="1" t="s">
        <v>2153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2154</v>
      </c>
      <c r="K1785" s="1" t="s">
        <v>2155</v>
      </c>
      <c r="L1785" s="3">
        <v>1</v>
      </c>
      <c r="M1785" s="4"/>
      <c r="O1785" s="4" t="s">
        <v>31</v>
      </c>
      <c r="P1785" s="4">
        <v>2160000</v>
      </c>
      <c r="Q1785" s="1" t="s">
        <v>2156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2157</v>
      </c>
      <c r="K1786" s="1" t="s">
        <v>2158</v>
      </c>
      <c r="L1786" s="3">
        <v>1</v>
      </c>
      <c r="M1786" s="4"/>
      <c r="O1786" s="4" t="s">
        <v>31</v>
      </c>
      <c r="P1786" s="4">
        <v>2160000</v>
      </c>
      <c r="Q1786" s="1" t="s">
        <v>2156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2159</v>
      </c>
      <c r="K1787" s="1" t="s">
        <v>2160</v>
      </c>
      <c r="L1787" s="3">
        <v>1</v>
      </c>
      <c r="M1787" s="4"/>
      <c r="O1787" s="4" t="s">
        <v>31</v>
      </c>
      <c r="P1787" s="4">
        <v>2160000</v>
      </c>
      <c r="Q1787" s="1" t="s">
        <v>2156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2161</v>
      </c>
      <c r="J1789" s="1" t="s">
        <v>2162</v>
      </c>
      <c r="K1789" s="1" t="s">
        <v>2163</v>
      </c>
      <c r="L1789" s="3">
        <v>1</v>
      </c>
      <c r="M1789" s="4"/>
      <c r="O1789" s="4" t="s">
        <v>31</v>
      </c>
      <c r="P1789" s="4">
        <v>4536000</v>
      </c>
      <c r="Q1789" s="1" t="s">
        <v>1464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2164</v>
      </c>
      <c r="K1790" s="1" t="s">
        <v>2165</v>
      </c>
      <c r="M1790" s="4">
        <v>12</v>
      </c>
      <c r="N1790" s="1" t="s">
        <v>511</v>
      </c>
      <c r="O1790" s="4">
        <v>8000</v>
      </c>
      <c r="P1790" s="4"/>
      <c r="Q1790" s="1" t="s">
        <v>2166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2164</v>
      </c>
      <c r="K1791" s="1" t="s">
        <v>2167</v>
      </c>
      <c r="M1791" s="4">
        <v>12</v>
      </c>
      <c r="N1791" s="1" t="s">
        <v>511</v>
      </c>
      <c r="O1791" s="4">
        <v>8000</v>
      </c>
      <c r="P1791" s="4"/>
      <c r="Q1791" s="1" t="s">
        <v>2166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2164</v>
      </c>
      <c r="K1792" s="1" t="s">
        <v>2168</v>
      </c>
      <c r="M1792" s="4">
        <v>12</v>
      </c>
      <c r="N1792" s="1" t="s">
        <v>511</v>
      </c>
      <c r="O1792" s="4">
        <v>8000</v>
      </c>
      <c r="P1792" s="4"/>
      <c r="Q1792" s="1" t="s">
        <v>2166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2164</v>
      </c>
      <c r="K1793" s="1" t="s">
        <v>2169</v>
      </c>
      <c r="M1793" s="4">
        <v>12</v>
      </c>
      <c r="N1793" s="1" t="s">
        <v>511</v>
      </c>
      <c r="O1793" s="4">
        <v>8000</v>
      </c>
      <c r="P1793" s="4"/>
      <c r="Q1793" s="1" t="s">
        <v>2166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2170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2171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2172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2173</v>
      </c>
      <c r="K1801" s="1" t="s">
        <v>2174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2175</v>
      </c>
      <c r="K1802" s="1" t="s">
        <v>2176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2177</v>
      </c>
      <c r="J1804" s="1" t="s">
        <v>1634</v>
      </c>
      <c r="K1804" s="1" t="s">
        <v>1635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2178</v>
      </c>
      <c r="K1807" s="1" t="s">
        <v>2179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2180</v>
      </c>
      <c r="K1808" s="1" t="s">
        <v>2181</v>
      </c>
      <c r="L1808" s="3">
        <v>1</v>
      </c>
      <c r="M1808" s="4"/>
      <c r="O1808" s="4" t="s">
        <v>31</v>
      </c>
      <c r="P1808" s="4">
        <v>1968000</v>
      </c>
      <c r="Q1808" s="1" t="s">
        <v>2182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1214</v>
      </c>
      <c r="K1811" s="1" t="s">
        <v>1215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1768</v>
      </c>
      <c r="K1812" s="1" t="s">
        <v>1769</v>
      </c>
      <c r="L1812" s="3">
        <v>1</v>
      </c>
      <c r="M1812" s="4"/>
      <c r="O1812" s="4" t="s">
        <v>31</v>
      </c>
      <c r="P1812" s="4">
        <v>1494000</v>
      </c>
      <c r="Q1812" s="1" t="s">
        <v>1585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2183</v>
      </c>
      <c r="J1816" s="1" t="s">
        <v>2184</v>
      </c>
      <c r="K1816" s="1" t="s">
        <v>2185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2186</v>
      </c>
      <c r="K1817" s="1" t="s">
        <v>2187</v>
      </c>
      <c r="L1817" s="3">
        <v>3</v>
      </c>
      <c r="M1817" s="4"/>
      <c r="O1817" s="4" t="s">
        <v>31</v>
      </c>
      <c r="P1817" s="4">
        <v>1092000</v>
      </c>
      <c r="Q1817" s="1" t="s">
        <v>2188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2189</v>
      </c>
      <c r="K1818" s="1" t="s">
        <v>2190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2191</v>
      </c>
      <c r="K1819" s="1" t="s">
        <v>2192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2193</v>
      </c>
      <c r="H1821" s="1" t="s">
        <v>2193</v>
      </c>
      <c r="J1821" s="1" t="s">
        <v>1610</v>
      </c>
      <c r="K1821" s="1" t="s">
        <v>1611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2194</v>
      </c>
      <c r="J1823" s="1" t="s">
        <v>2195</v>
      </c>
      <c r="K1823" s="1" t="s">
        <v>2196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1957</v>
      </c>
      <c r="F1825" s="1" t="s">
        <v>28</v>
      </c>
      <c r="G1825" s="1" t="s">
        <v>2197</v>
      </c>
      <c r="J1825" s="1">
        <v>414</v>
      </c>
      <c r="K1825" s="1" t="s">
        <v>2198</v>
      </c>
      <c r="L1825" s="3">
        <v>1</v>
      </c>
      <c r="M1825" s="4"/>
      <c r="O1825" s="4" t="s">
        <v>31</v>
      </c>
      <c r="P1825" s="4">
        <v>1350000</v>
      </c>
      <c r="Q1825" s="1" t="s">
        <v>2199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2198</v>
      </c>
      <c r="L1826" s="3">
        <v>1</v>
      </c>
      <c r="M1826" s="4"/>
      <c r="O1826" s="4" t="s">
        <v>31</v>
      </c>
      <c r="P1826" s="4">
        <v>1327500</v>
      </c>
      <c r="Q1826" s="1" t="s">
        <v>2200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2201</v>
      </c>
      <c r="H1828" s="1" t="s">
        <v>2202</v>
      </c>
      <c r="J1828" s="1" t="s">
        <v>2203</v>
      </c>
      <c r="K1828" s="1" t="s">
        <v>2204</v>
      </c>
      <c r="L1828" s="3">
        <v>1</v>
      </c>
      <c r="M1828" s="4"/>
      <c r="O1828" s="4" t="s">
        <v>31</v>
      </c>
      <c r="P1828" s="4">
        <v>2250000</v>
      </c>
      <c r="Q1828" s="1" t="s">
        <v>2205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1196</v>
      </c>
      <c r="L1829" s="3">
        <v>1</v>
      </c>
      <c r="M1829" s="4"/>
      <c r="O1829" s="4" t="s">
        <v>31</v>
      </c>
      <c r="P1829" s="4">
        <v>800000</v>
      </c>
      <c r="Q1829" s="1" t="s">
        <v>1197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2206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2207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2208</v>
      </c>
      <c r="J1833" s="1" t="s">
        <v>2209</v>
      </c>
      <c r="K1833" s="1" t="s">
        <v>2210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2211</v>
      </c>
      <c r="K1834" s="1" t="s">
        <v>2212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2213</v>
      </c>
      <c r="K1835" s="1" t="s">
        <v>2214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2215</v>
      </c>
      <c r="K1840" s="1" t="s">
        <v>2216</v>
      </c>
      <c r="L1840" s="3">
        <v>1</v>
      </c>
      <c r="M1840" s="4"/>
      <c r="O1840" s="4" t="s">
        <v>31</v>
      </c>
      <c r="P1840" s="4">
        <v>3830400</v>
      </c>
      <c r="Q1840" s="1" t="s">
        <v>2217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1798</v>
      </c>
      <c r="K1841" s="1" t="s">
        <v>1799</v>
      </c>
      <c r="L1841" s="3">
        <v>2</v>
      </c>
      <c r="M1841" s="4"/>
      <c r="O1841" s="4" t="s">
        <v>31</v>
      </c>
      <c r="P1841" s="4">
        <v>892800</v>
      </c>
      <c r="Q1841" s="1" t="s">
        <v>1165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1592</v>
      </c>
      <c r="K1842" s="1" t="s">
        <v>1593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2180</v>
      </c>
      <c r="K1843" s="1" t="s">
        <v>2181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2218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2219</v>
      </c>
      <c r="K1846" s="1" t="s">
        <v>2220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2221</v>
      </c>
      <c r="K1848" s="1" t="s">
        <v>2222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1039</v>
      </c>
      <c r="F1850" s="1" t="s">
        <v>58</v>
      </c>
      <c r="G1850" s="1" t="s">
        <v>2223</v>
      </c>
      <c r="H1850" s="1" t="s">
        <v>2223</v>
      </c>
      <c r="J1850" s="1" t="s">
        <v>1991</v>
      </c>
      <c r="K1850" s="1" t="s">
        <v>1992</v>
      </c>
      <c r="L1850" s="3">
        <v>10</v>
      </c>
      <c r="M1850" s="4"/>
      <c r="O1850" s="4" t="s">
        <v>31</v>
      </c>
      <c r="P1850" s="4">
        <v>516000</v>
      </c>
      <c r="Q1850" s="1" t="s">
        <v>1993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2224</v>
      </c>
      <c r="K1851" s="1" t="s">
        <v>2225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2226</v>
      </c>
      <c r="K1852" s="1" t="s">
        <v>2227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2228</v>
      </c>
      <c r="H1854" s="1" t="s">
        <v>2229</v>
      </c>
      <c r="J1854" s="1" t="s">
        <v>2230</v>
      </c>
      <c r="K1854" s="1" t="s">
        <v>2231</v>
      </c>
      <c r="L1854" s="3">
        <v>2</v>
      </c>
      <c r="M1854" s="4"/>
      <c r="O1854" s="4" t="s">
        <v>31</v>
      </c>
      <c r="P1854" s="4">
        <v>864000</v>
      </c>
      <c r="Q1854" s="1" t="s">
        <v>2232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2233</v>
      </c>
      <c r="K1855" s="1" t="s">
        <v>2234</v>
      </c>
      <c r="L1855" s="3">
        <v>4</v>
      </c>
      <c r="M1855" s="4"/>
      <c r="O1855" s="4" t="s">
        <v>31</v>
      </c>
      <c r="P1855" s="4">
        <v>1408800</v>
      </c>
      <c r="Q1855" s="1" t="s">
        <v>2235</v>
      </c>
      <c r="R1855" s="5"/>
      <c r="S1855" s="5"/>
      <c r="T1855" s="4"/>
      <c r="U1855" s="18" t="s">
        <v>2236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2237</v>
      </c>
      <c r="K1856" s="1" t="s">
        <v>2238</v>
      </c>
      <c r="L1856" s="3">
        <v>2</v>
      </c>
      <c r="M1856" s="4"/>
      <c r="O1856" s="4" t="s">
        <v>31</v>
      </c>
      <c r="P1856" s="4">
        <v>1377800</v>
      </c>
      <c r="Q1856" s="1" t="s">
        <v>2235</v>
      </c>
      <c r="R1856" s="5"/>
      <c r="S1856" s="5"/>
      <c r="T1856" s="4"/>
      <c r="U1856" s="18" t="s">
        <v>2239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2240</v>
      </c>
      <c r="L1857" s="3">
        <v>2</v>
      </c>
      <c r="M1857" s="4"/>
      <c r="O1857" s="4" t="s">
        <v>31</v>
      </c>
      <c r="P1857" s="4">
        <v>1035000</v>
      </c>
      <c r="Q1857" s="1" t="s">
        <v>1061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2241</v>
      </c>
      <c r="L1858" s="3">
        <v>2</v>
      </c>
      <c r="M1858" s="4"/>
      <c r="O1858" s="4" t="s">
        <v>31</v>
      </c>
      <c r="P1858" s="4">
        <v>1035000</v>
      </c>
      <c r="Q1858" s="1" t="s">
        <v>1061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2242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2243</v>
      </c>
      <c r="K1860" s="1" t="s">
        <v>2244</v>
      </c>
      <c r="L1860" s="3">
        <v>2</v>
      </c>
      <c r="M1860" s="4"/>
      <c r="O1860" s="4" t="s">
        <v>31</v>
      </c>
      <c r="P1860" s="4">
        <v>1440000</v>
      </c>
      <c r="Q1860" s="1" t="s">
        <v>1237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2245</v>
      </c>
      <c r="J1862" s="1" t="s">
        <v>2246</v>
      </c>
      <c r="K1862" s="1" t="s">
        <v>2247</v>
      </c>
      <c r="L1862" s="3">
        <v>2</v>
      </c>
      <c r="M1862" s="4"/>
      <c r="O1862" s="4" t="s">
        <v>31</v>
      </c>
      <c r="P1862" s="4"/>
      <c r="Q1862" s="1" t="s">
        <v>2248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2246</v>
      </c>
      <c r="K1863" s="1" t="s">
        <v>2249</v>
      </c>
      <c r="L1863" s="3">
        <v>2</v>
      </c>
      <c r="M1863" s="4"/>
      <c r="O1863" s="4" t="s">
        <v>31</v>
      </c>
      <c r="P1863" s="4"/>
      <c r="Q1863" s="1" t="s">
        <v>2248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2250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2251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2252</v>
      </c>
      <c r="L1865" s="3">
        <v>3</v>
      </c>
      <c r="M1865" s="4"/>
      <c r="O1865" s="4" t="s">
        <v>31</v>
      </c>
      <c r="P1865" s="4"/>
      <c r="Q1865" s="1" t="s">
        <v>1053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2253</v>
      </c>
      <c r="L1866" s="3">
        <v>3</v>
      </c>
      <c r="M1866" s="4"/>
      <c r="O1866" s="4" t="s">
        <v>31</v>
      </c>
      <c r="P1866" s="4"/>
      <c r="Q1866" s="1" t="s">
        <v>1056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1826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1828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2254</v>
      </c>
      <c r="J1870" s="1" t="s">
        <v>2255</v>
      </c>
      <c r="K1870" s="1" t="s">
        <v>2256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2257</v>
      </c>
      <c r="H1874" s="1" t="s">
        <v>2258</v>
      </c>
      <c r="J1874" s="1" t="s">
        <v>104</v>
      </c>
      <c r="K1874" s="1" t="s">
        <v>2082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2259</v>
      </c>
      <c r="J1877" s="1" t="s">
        <v>2260</v>
      </c>
      <c r="K1877" s="1" t="s">
        <v>2261</v>
      </c>
      <c r="L1877" s="3">
        <v>2</v>
      </c>
      <c r="M1877" s="4"/>
      <c r="O1877" s="4" t="s">
        <v>31</v>
      </c>
      <c r="P1877" s="4">
        <v>1132000</v>
      </c>
      <c r="Q1877" s="1" t="s">
        <v>2262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2263</v>
      </c>
      <c r="J1879" s="1" t="s">
        <v>2264</v>
      </c>
      <c r="K1879" s="1" t="s">
        <v>2265</v>
      </c>
      <c r="L1879" s="3">
        <v>1</v>
      </c>
      <c r="M1879" s="4"/>
      <c r="O1879" s="4" t="s">
        <v>31</v>
      </c>
      <c r="P1879" s="4">
        <v>1632000</v>
      </c>
      <c r="Q1879" s="1" t="s">
        <v>2266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2267</v>
      </c>
      <c r="K1880" s="1" t="s">
        <v>2268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2269</v>
      </c>
      <c r="K1881" s="1" t="s">
        <v>2270</v>
      </c>
      <c r="M1881" s="4">
        <v>30</v>
      </c>
      <c r="N1881" s="1" t="s">
        <v>2006</v>
      </c>
      <c r="O1881" s="4">
        <v>16500</v>
      </c>
      <c r="P1881" s="4">
        <v>16500</v>
      </c>
      <c r="Q1881" s="1" t="s">
        <v>2271</v>
      </c>
      <c r="R1881" s="5">
        <v>0.1</v>
      </c>
      <c r="S1881" s="5">
        <v>0.05</v>
      </c>
      <c r="T1881" s="4"/>
      <c r="U1881" s="18" t="s">
        <v>2272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2162</v>
      </c>
      <c r="K1882" s="1" t="s">
        <v>2163</v>
      </c>
      <c r="L1882" s="3">
        <v>1</v>
      </c>
      <c r="M1882" s="4"/>
      <c r="O1882" s="4" t="s">
        <v>31</v>
      </c>
      <c r="P1882" s="4">
        <v>4536000</v>
      </c>
      <c r="Q1882" s="1" t="s">
        <v>1464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2002</v>
      </c>
      <c r="K1883" s="1" t="s">
        <v>2003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2273</v>
      </c>
      <c r="K1884" s="1" t="s">
        <v>2274</v>
      </c>
      <c r="M1884" s="4">
        <v>24</v>
      </c>
      <c r="N1884" s="1" t="s">
        <v>2006</v>
      </c>
      <c r="O1884" s="4">
        <v>49000</v>
      </c>
      <c r="P1884" s="4">
        <v>49000</v>
      </c>
      <c r="Q1884" s="1" t="s">
        <v>1464</v>
      </c>
      <c r="R1884" s="5">
        <v>0.1</v>
      </c>
      <c r="S1884" s="5">
        <v>0.05</v>
      </c>
      <c r="T1884" s="4"/>
      <c r="U1884" s="18" t="s">
        <v>2275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2276</v>
      </c>
      <c r="K1885" s="1" t="s">
        <v>2277</v>
      </c>
      <c r="L1885" s="3">
        <v>3</v>
      </c>
      <c r="M1885" s="4"/>
      <c r="O1885" s="4" t="s">
        <v>31</v>
      </c>
      <c r="P1885" s="4">
        <v>2937600</v>
      </c>
      <c r="Q1885" s="1" t="s">
        <v>2271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2269</v>
      </c>
      <c r="K1886" s="1" t="s">
        <v>2270</v>
      </c>
      <c r="M1886" s="4">
        <v>9</v>
      </c>
      <c r="N1886" s="1" t="s">
        <v>2006</v>
      </c>
      <c r="O1886" s="4">
        <v>16500</v>
      </c>
      <c r="P1886" s="4">
        <v>16500</v>
      </c>
      <c r="Q1886" s="1" t="s">
        <v>2271</v>
      </c>
      <c r="R1886" s="5">
        <v>0.1</v>
      </c>
      <c r="S1886" s="5">
        <v>0.05</v>
      </c>
      <c r="T1886" s="4">
        <v>1555672.5</v>
      </c>
      <c r="U1886" s="18" t="s">
        <v>2278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2279</v>
      </c>
      <c r="H1888" s="1" t="s">
        <v>2280</v>
      </c>
      <c r="J1888" s="1" t="s">
        <v>1069</v>
      </c>
      <c r="K1888" s="1" t="s">
        <v>2281</v>
      </c>
      <c r="L1888" s="3">
        <v>1</v>
      </c>
      <c r="M1888" s="4"/>
      <c r="O1888" s="4" t="s">
        <v>31</v>
      </c>
      <c r="P1888" s="4">
        <v>975000</v>
      </c>
      <c r="Q1888" s="1" t="s">
        <v>1071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1592</v>
      </c>
      <c r="K1891" s="1" t="s">
        <v>1688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2282</v>
      </c>
      <c r="K1893" s="1" t="s">
        <v>2283</v>
      </c>
      <c r="L1893" s="3">
        <v>2</v>
      </c>
      <c r="M1893" s="4"/>
      <c r="O1893" s="4" t="s">
        <v>31</v>
      </c>
      <c r="P1893" s="4">
        <v>1100000</v>
      </c>
      <c r="Q1893" s="1" t="s">
        <v>2284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2285</v>
      </c>
      <c r="H1895" s="1" t="s">
        <v>2286</v>
      </c>
      <c r="K1895" s="1" t="s">
        <v>2287</v>
      </c>
      <c r="L1895" s="3">
        <v>1</v>
      </c>
      <c r="M1895" s="4"/>
      <c r="O1895" s="4" t="s">
        <v>31</v>
      </c>
      <c r="P1895" s="4">
        <v>2016000</v>
      </c>
      <c r="Q1895" s="1" t="s">
        <v>2288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1032</v>
      </c>
      <c r="K1896" s="1" t="s">
        <v>1033</v>
      </c>
      <c r="L1896" s="3">
        <v>1</v>
      </c>
      <c r="M1896" s="4"/>
      <c r="O1896" s="4" t="s">
        <v>31</v>
      </c>
      <c r="P1896" s="4">
        <v>2980800</v>
      </c>
      <c r="Q1896" s="1" t="s">
        <v>1034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1008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1452</v>
      </c>
      <c r="K1898" s="1" t="s">
        <v>2289</v>
      </c>
      <c r="L1898" s="3">
        <v>1</v>
      </c>
      <c r="M1898" s="4"/>
      <c r="O1898" s="4" t="s">
        <v>31</v>
      </c>
      <c r="P1898" s="4">
        <v>2976000</v>
      </c>
      <c r="Q1898" s="1" t="s">
        <v>1451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1447</v>
      </c>
      <c r="K1903" s="1" t="s">
        <v>1448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2290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2291</v>
      </c>
      <c r="H1906" s="1" t="s">
        <v>2292</v>
      </c>
      <c r="K1906" s="1" t="s">
        <v>1434</v>
      </c>
      <c r="L1906" s="3">
        <v>2</v>
      </c>
      <c r="M1906" s="4"/>
      <c r="O1906" s="4" t="s">
        <v>31</v>
      </c>
      <c r="P1906" s="4">
        <v>732000</v>
      </c>
      <c r="Q1906" s="1" t="s">
        <v>2293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2294</v>
      </c>
      <c r="L1907" s="3">
        <v>2</v>
      </c>
      <c r="M1907" s="4"/>
      <c r="O1907" s="4" t="s">
        <v>31</v>
      </c>
      <c r="P1907" s="4">
        <v>732000</v>
      </c>
      <c r="Q1907" s="1" t="s">
        <v>2047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2295</v>
      </c>
      <c r="L1908" s="3">
        <v>5</v>
      </c>
      <c r="M1908" s="4"/>
      <c r="O1908" s="4" t="s">
        <v>31</v>
      </c>
      <c r="P1908" s="4">
        <v>900000</v>
      </c>
      <c r="Q1908" s="1" t="s">
        <v>2296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2297</v>
      </c>
      <c r="L1909" s="3">
        <v>5</v>
      </c>
      <c r="M1909" s="4"/>
      <c r="O1909" s="4" t="s">
        <v>31</v>
      </c>
      <c r="P1909" s="4">
        <v>900000</v>
      </c>
      <c r="Q1909" s="1" t="s">
        <v>2296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1592</v>
      </c>
      <c r="K1910" s="1" t="s">
        <v>1688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2298</v>
      </c>
      <c r="J1912" s="1" t="s">
        <v>2299</v>
      </c>
      <c r="K1912" s="1" t="s">
        <v>2300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2301</v>
      </c>
      <c r="K1914" s="1" t="s">
        <v>2302</v>
      </c>
      <c r="L1914" s="3">
        <v>4</v>
      </c>
      <c r="M1914" s="4"/>
      <c r="O1914" s="4" t="s">
        <v>31</v>
      </c>
      <c r="P1914" s="4">
        <v>506400</v>
      </c>
      <c r="Q1914" s="1" t="s">
        <v>2303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2304</v>
      </c>
      <c r="K1917" s="1" t="s">
        <v>1480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2305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2306</v>
      </c>
      <c r="K1919" s="1" t="s">
        <v>2307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2308</v>
      </c>
      <c r="K1920" s="1" t="s">
        <v>2309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2310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1214</v>
      </c>
      <c r="K1925" s="1" t="s">
        <v>1215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1601</v>
      </c>
      <c r="K1928" s="1" t="s">
        <v>2311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2312</v>
      </c>
      <c r="M1929" s="4">
        <v>160</v>
      </c>
      <c r="N1929" s="1" t="s">
        <v>511</v>
      </c>
      <c r="O1929" s="4">
        <v>3600</v>
      </c>
      <c r="P1929" s="4"/>
      <c r="Q1929" s="1" t="s">
        <v>2313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2314</v>
      </c>
      <c r="M1930" s="4">
        <v>120</v>
      </c>
      <c r="N1930" s="1" t="s">
        <v>511</v>
      </c>
      <c r="O1930" s="4">
        <v>3600</v>
      </c>
      <c r="P1930" s="4"/>
      <c r="Q1930" s="1" t="s">
        <v>2315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2316</v>
      </c>
      <c r="M1931" s="4">
        <v>120</v>
      </c>
      <c r="N1931" s="1" t="s">
        <v>511</v>
      </c>
      <c r="O1931" s="4">
        <v>3600</v>
      </c>
      <c r="P1931" s="4"/>
      <c r="Q1931" s="1" t="s">
        <v>2317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2318</v>
      </c>
      <c r="M1932" s="4">
        <v>120</v>
      </c>
      <c r="N1932" s="1" t="s">
        <v>511</v>
      </c>
      <c r="O1932" s="4">
        <v>3600</v>
      </c>
      <c r="P1932" s="4"/>
      <c r="Q1932" s="1" t="s">
        <v>2319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2320</v>
      </c>
      <c r="F1934" s="1" t="s">
        <v>28</v>
      </c>
      <c r="H1934" s="1" t="s">
        <v>2321</v>
      </c>
      <c r="J1934" s="1" t="s">
        <v>2322</v>
      </c>
      <c r="K1934" s="1" t="s">
        <v>2323</v>
      </c>
      <c r="L1934" s="3">
        <v>7</v>
      </c>
      <c r="M1934" s="4">
        <v>360</v>
      </c>
      <c r="O1934" s="4">
        <v>2083500</v>
      </c>
      <c r="P1934" s="4"/>
      <c r="Q1934" s="1" t="s">
        <v>1837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2324</v>
      </c>
      <c r="K1935" s="1" t="s">
        <v>2325</v>
      </c>
      <c r="L1935" s="3">
        <v>7</v>
      </c>
      <c r="M1935" s="4">
        <v>240</v>
      </c>
      <c r="O1935" s="4">
        <v>2100000</v>
      </c>
      <c r="P1935" s="4"/>
      <c r="Q1935" s="1" t="s">
        <v>2326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2327</v>
      </c>
      <c r="K1936" s="1" t="s">
        <v>2328</v>
      </c>
      <c r="L1936" s="3">
        <v>7</v>
      </c>
      <c r="M1936" s="4">
        <v>240</v>
      </c>
      <c r="O1936" s="4">
        <v>1992500</v>
      </c>
      <c r="P1936" s="4"/>
      <c r="Q1936" s="1" t="s">
        <v>2329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2322</v>
      </c>
      <c r="K1937" s="1" t="s">
        <v>2323</v>
      </c>
      <c r="L1937" s="3">
        <v>1</v>
      </c>
      <c r="M1937" s="4">
        <v>240</v>
      </c>
      <c r="O1937" s="4"/>
      <c r="P1937" s="4"/>
      <c r="Q1937" s="1" t="s">
        <v>1837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2324</v>
      </c>
      <c r="K1938" s="1" t="s">
        <v>2325</v>
      </c>
      <c r="L1938" s="3">
        <v>1</v>
      </c>
      <c r="M1938" s="4"/>
      <c r="O1938" s="4"/>
      <c r="P1938" s="4"/>
      <c r="Q1938" s="1" t="s">
        <v>2326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2327</v>
      </c>
      <c r="K1939" s="1" t="s">
        <v>2328</v>
      </c>
      <c r="L1939" s="3">
        <v>1</v>
      </c>
      <c r="M1939" s="4"/>
      <c r="O1939" s="4"/>
      <c r="P1939" s="4"/>
      <c r="Q1939" s="1" t="s">
        <v>2329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2330</v>
      </c>
      <c r="F1941" s="1" t="s">
        <v>28</v>
      </c>
      <c r="G1941" s="1" t="s">
        <v>2331</v>
      </c>
      <c r="J1941" s="1" t="s">
        <v>2332</v>
      </c>
      <c r="K1941" s="1" t="s">
        <v>2143</v>
      </c>
      <c r="L1941" s="3">
        <v>6</v>
      </c>
      <c r="M1941" s="4"/>
      <c r="O1941" s="4">
        <v>1620000</v>
      </c>
      <c r="P1941" s="4"/>
      <c r="Q1941" s="1" t="s">
        <v>1890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2333</v>
      </c>
      <c r="L1942" s="3">
        <v>1</v>
      </c>
      <c r="M1942" s="4"/>
      <c r="O1942" s="4">
        <v>1620000</v>
      </c>
      <c r="P1942" s="4"/>
      <c r="Q1942" s="1" t="s">
        <v>1890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2334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1119</v>
      </c>
      <c r="K1945" s="1" t="s">
        <v>1120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2335</v>
      </c>
      <c r="K1947" s="1" t="s">
        <v>2336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1207</v>
      </c>
      <c r="F1949" s="1" t="s">
        <v>28</v>
      </c>
      <c r="G1949" s="1" t="s">
        <v>2337</v>
      </c>
      <c r="J1949" s="1" t="s">
        <v>1654</v>
      </c>
      <c r="K1949" s="1" t="s">
        <v>1655</v>
      </c>
      <c r="L1949" s="3">
        <v>3</v>
      </c>
      <c r="M1949" s="4"/>
      <c r="O1949" s="4">
        <v>3750000</v>
      </c>
      <c r="P1949" s="4"/>
      <c r="Q1949" s="1" t="s">
        <v>1646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1652</v>
      </c>
      <c r="K1950" s="1" t="s">
        <v>2338</v>
      </c>
      <c r="L1950" s="3">
        <v>3</v>
      </c>
      <c r="M1950" s="4"/>
      <c r="O1950" s="4">
        <v>3750000</v>
      </c>
      <c r="P1950" s="4"/>
      <c r="Q1950" s="1" t="s">
        <v>1646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2339</v>
      </c>
      <c r="F1952" s="1" t="s">
        <v>28</v>
      </c>
      <c r="G1952" s="1" t="s">
        <v>2340</v>
      </c>
      <c r="J1952" s="1" t="s">
        <v>2341</v>
      </c>
      <c r="K1952" s="1" t="s">
        <v>2342</v>
      </c>
      <c r="L1952" s="3">
        <v>2</v>
      </c>
      <c r="M1952" s="4"/>
      <c r="O1952" s="4">
        <v>16380000</v>
      </c>
      <c r="P1952" s="4"/>
      <c r="Q1952" s="1" t="s">
        <v>2343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2344</v>
      </c>
      <c r="H1954" s="1" t="s">
        <v>2345</v>
      </c>
      <c r="J1954" s="1" t="s">
        <v>2346</v>
      </c>
      <c r="K1954" s="1" t="s">
        <v>2347</v>
      </c>
      <c r="L1954" s="3">
        <v>1</v>
      </c>
      <c r="M1954" s="4"/>
      <c r="O1954" s="4">
        <v>1536000</v>
      </c>
      <c r="P1954" s="4"/>
      <c r="Q1954" s="1" t="s">
        <v>2348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2349</v>
      </c>
      <c r="L1955" s="3">
        <v>1</v>
      </c>
      <c r="M1955" s="4"/>
      <c r="O1955" s="4">
        <v>800000</v>
      </c>
      <c r="P1955" s="4"/>
      <c r="Q1955" s="1" t="s">
        <v>1085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2294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2136</v>
      </c>
      <c r="K1957" s="1" t="s">
        <v>2137</v>
      </c>
      <c r="L1957" s="3">
        <v>1</v>
      </c>
      <c r="M1957" s="4"/>
      <c r="O1957" s="4">
        <v>1416000</v>
      </c>
      <c r="P1957" s="4"/>
      <c r="Q1957" s="1" t="s">
        <v>1620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1592</v>
      </c>
      <c r="K1958" s="1" t="s">
        <v>1688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2350</v>
      </c>
      <c r="H1960" s="1" t="s">
        <v>2351</v>
      </c>
      <c r="J1960" s="1" t="s">
        <v>2203</v>
      </c>
      <c r="K1960" s="1" t="s">
        <v>2204</v>
      </c>
      <c r="L1960" s="3">
        <v>1</v>
      </c>
      <c r="M1960" s="4"/>
      <c r="O1960" s="4">
        <v>2250000</v>
      </c>
      <c r="P1960" s="4"/>
      <c r="Q1960" s="1" t="s">
        <v>2205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2294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1858</v>
      </c>
      <c r="L1962" s="3">
        <v>1</v>
      </c>
      <c r="M1962" s="4"/>
      <c r="O1962" s="4">
        <v>1150000</v>
      </c>
      <c r="P1962" s="4"/>
      <c r="Q1962" s="1" t="s">
        <v>2352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1008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2353</v>
      </c>
      <c r="H1965" s="1" t="s">
        <v>2354</v>
      </c>
      <c r="J1965" s="1" t="s">
        <v>1032</v>
      </c>
      <c r="K1965" s="1" t="s">
        <v>1033</v>
      </c>
      <c r="L1965" s="3">
        <v>3</v>
      </c>
      <c r="M1965" s="4"/>
      <c r="O1965" s="4">
        <v>2980800</v>
      </c>
      <c r="P1965" s="4"/>
      <c r="Q1965" s="1" t="s">
        <v>1034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2082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1008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1592</v>
      </c>
      <c r="K1968" s="1" t="s">
        <v>1688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2355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1601</v>
      </c>
      <c r="K1972" s="1" t="s">
        <v>1602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2356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2357</v>
      </c>
      <c r="J1978" s="1" t="s">
        <v>1166</v>
      </c>
      <c r="K1978" s="1" t="s">
        <v>1167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2358</v>
      </c>
      <c r="K1983" s="1" t="s">
        <v>2359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2360</v>
      </c>
      <c r="K1984" s="1" t="s">
        <v>2361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2362</v>
      </c>
      <c r="J1988" s="1" t="s">
        <v>2363</v>
      </c>
      <c r="K1988" s="1" t="s">
        <v>2364</v>
      </c>
      <c r="L1988" s="3">
        <v>1</v>
      </c>
      <c r="M1988" s="4"/>
      <c r="O1988" s="4" t="s">
        <v>31</v>
      </c>
      <c r="P1988" s="4"/>
      <c r="Q1988" s="1" t="s">
        <v>2365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2363</v>
      </c>
      <c r="K1989" s="1" t="s">
        <v>2364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2366</v>
      </c>
      <c r="K1991" s="1" t="s">
        <v>1126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1780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2367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2368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2369</v>
      </c>
      <c r="H2001" s="1" t="s">
        <v>2370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2082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2371</v>
      </c>
      <c r="K2005" s="1" t="s">
        <v>1920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2372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2373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2374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2375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2376</v>
      </c>
      <c r="J2011" s="1" t="s">
        <v>2377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2378</v>
      </c>
      <c r="H2013" s="1" t="s">
        <v>2379</v>
      </c>
      <c r="J2013" s="1" t="s">
        <v>2380</v>
      </c>
      <c r="K2013" s="1" t="s">
        <v>2381</v>
      </c>
      <c r="L2013" s="3">
        <v>10</v>
      </c>
      <c r="M2013" s="4"/>
      <c r="O2013" s="4" t="s">
        <v>31</v>
      </c>
      <c r="P2013" s="4">
        <v>1468800</v>
      </c>
      <c r="Q2013" s="1" t="s">
        <v>2382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2383</v>
      </c>
      <c r="K2014" s="1" t="s">
        <v>2384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2385</v>
      </c>
      <c r="J2016" s="1" t="s">
        <v>1310</v>
      </c>
      <c r="K2016" s="1" t="s">
        <v>1311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1312</v>
      </c>
      <c r="K2017" s="1" t="s">
        <v>1313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2386</v>
      </c>
      <c r="K2018" s="1" t="s">
        <v>2387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2388</v>
      </c>
      <c r="J2020" s="1" t="s">
        <v>2389</v>
      </c>
      <c r="K2020" s="1" t="s">
        <v>2390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2391</v>
      </c>
      <c r="K2021" s="1" t="s">
        <v>2392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2393</v>
      </c>
      <c r="K2022" s="1" t="s">
        <v>2394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2395</v>
      </c>
      <c r="K2023" s="1" t="s">
        <v>2396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2397</v>
      </c>
      <c r="J2024" s="1" t="s">
        <v>2398</v>
      </c>
      <c r="K2024" s="1" t="s">
        <v>2399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2400</v>
      </c>
      <c r="K2025" s="1" t="s">
        <v>2401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2402</v>
      </c>
      <c r="K2026" s="1" t="s">
        <v>2403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2404</v>
      </c>
      <c r="K2027" s="1" t="s">
        <v>2405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2406</v>
      </c>
      <c r="K2028" s="1" t="s">
        <v>2407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2408</v>
      </c>
      <c r="K2029" s="1" t="s">
        <v>2409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1247</v>
      </c>
      <c r="K2030" s="1" t="s">
        <v>2410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1249</v>
      </c>
      <c r="K2031" s="1" t="s">
        <v>2411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1241</v>
      </c>
      <c r="K2032" s="1" t="s">
        <v>2412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1263</v>
      </c>
      <c r="K2033" s="1" t="s">
        <v>2413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1261</v>
      </c>
      <c r="K2034" s="1" t="s">
        <v>2414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1265</v>
      </c>
      <c r="K2035" s="1" t="s">
        <v>2415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2416</v>
      </c>
      <c r="F2037" s="1" t="s">
        <v>28</v>
      </c>
      <c r="G2037" s="1" t="s">
        <v>2417</v>
      </c>
      <c r="J2037" s="1" t="s">
        <v>2418</v>
      </c>
      <c r="K2037" s="1" t="s">
        <v>2419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2416</v>
      </c>
      <c r="F2039" s="1" t="s">
        <v>28</v>
      </c>
      <c r="G2039" s="1" t="s">
        <v>2420</v>
      </c>
      <c r="K2039" s="1" t="s">
        <v>1112</v>
      </c>
      <c r="L2039" s="3">
        <v>1</v>
      </c>
      <c r="M2039" s="4"/>
      <c r="O2039" s="4" t="s">
        <v>31</v>
      </c>
      <c r="P2039" s="4">
        <v>4560000</v>
      </c>
      <c r="Q2039" s="1" t="s">
        <v>2421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2416</v>
      </c>
      <c r="F2041" s="1" t="s">
        <v>28</v>
      </c>
      <c r="G2041" s="1" t="s">
        <v>2422</v>
      </c>
      <c r="J2041" s="1" t="s">
        <v>2423</v>
      </c>
      <c r="K2041" s="1" t="s">
        <v>2424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2425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2423</v>
      </c>
      <c r="K2042" s="1" t="s">
        <v>2424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2426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2427</v>
      </c>
      <c r="K2043" s="1" t="s">
        <v>2428</v>
      </c>
      <c r="L2043" s="3">
        <v>7</v>
      </c>
      <c r="M2043" s="4"/>
      <c r="O2043" s="4" t="s">
        <v>31</v>
      </c>
      <c r="P2043" s="4">
        <v>2092500</v>
      </c>
      <c r="Q2043" s="1" t="s">
        <v>2429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2427</v>
      </c>
      <c r="K2044" s="1" t="s">
        <v>2428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2430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2431</v>
      </c>
      <c r="K2046" s="1" t="s">
        <v>2432</v>
      </c>
      <c r="L2046" s="3">
        <v>2</v>
      </c>
      <c r="M2046" s="4"/>
      <c r="O2046" s="4" t="s">
        <v>31</v>
      </c>
      <c r="P2046" s="4">
        <v>1600000</v>
      </c>
      <c r="Q2046" s="1" t="s">
        <v>1056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2433</v>
      </c>
      <c r="L2047" s="3">
        <v>2</v>
      </c>
      <c r="M2047" s="4"/>
      <c r="O2047" s="4" t="s">
        <v>31</v>
      </c>
      <c r="P2047" s="4">
        <v>1600000</v>
      </c>
      <c r="Q2047" s="1" t="s">
        <v>1056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2434</v>
      </c>
      <c r="L2048" s="3">
        <v>2</v>
      </c>
      <c r="M2048" s="4"/>
      <c r="O2048" s="4" t="s">
        <v>31</v>
      </c>
      <c r="P2048" s="4">
        <v>1600000</v>
      </c>
      <c r="Q2048" s="1" t="s">
        <v>1056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2435</v>
      </c>
      <c r="L2049" s="3">
        <v>2</v>
      </c>
      <c r="M2049" s="4"/>
      <c r="O2049" s="4" t="s">
        <v>31</v>
      </c>
      <c r="P2049" s="4">
        <v>1600000</v>
      </c>
      <c r="Q2049" s="1" t="s">
        <v>1056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2436</v>
      </c>
      <c r="L2050" s="3">
        <v>2</v>
      </c>
      <c r="M2050" s="4"/>
      <c r="O2050" s="4" t="s">
        <v>31</v>
      </c>
      <c r="P2050" s="4">
        <v>1356000</v>
      </c>
      <c r="Q2050" s="1" t="s">
        <v>1327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2437</v>
      </c>
      <c r="L2051" s="3">
        <v>2</v>
      </c>
      <c r="M2051" s="4"/>
      <c r="O2051" s="4" t="s">
        <v>31</v>
      </c>
      <c r="P2051" s="4">
        <v>1356000</v>
      </c>
      <c r="Q2051" s="1" t="s">
        <v>1327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2438</v>
      </c>
      <c r="K2053" s="1" t="s">
        <v>1815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2439</v>
      </c>
      <c r="J2055" s="1" t="s">
        <v>1310</v>
      </c>
      <c r="K2055" s="1" t="s">
        <v>1311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1312</v>
      </c>
      <c r="K2056" s="1" t="s">
        <v>1313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2386</v>
      </c>
      <c r="K2057" s="1" t="s">
        <v>2387</v>
      </c>
      <c r="L2057" s="3">
        <v>5</v>
      </c>
      <c r="M2057" s="4"/>
      <c r="O2057" s="4" t="s">
        <v>31</v>
      </c>
      <c r="P2057" s="4">
        <v>1625000</v>
      </c>
      <c r="Q2057" s="1" t="s">
        <v>2440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2441</v>
      </c>
      <c r="H2059" s="1" t="s">
        <v>2442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1592</v>
      </c>
      <c r="K2061" s="1" t="s">
        <v>1688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2443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2444</v>
      </c>
      <c r="H2064" s="1" t="s">
        <v>2445</v>
      </c>
      <c r="J2064" s="1" t="s">
        <v>2446</v>
      </c>
      <c r="K2064" s="1" t="s">
        <v>1448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2447</v>
      </c>
      <c r="K2065" s="1" t="s">
        <v>2137</v>
      </c>
      <c r="L2065" s="3">
        <v>2</v>
      </c>
      <c r="M2065" s="4"/>
      <c r="O2065" s="4" t="s">
        <v>31</v>
      </c>
      <c r="P2065" s="4">
        <v>1416000</v>
      </c>
      <c r="Q2065" s="1" t="s">
        <v>1620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1592</v>
      </c>
      <c r="K2066" s="1" t="s">
        <v>1688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2448</v>
      </c>
      <c r="H2068" s="1" t="s">
        <v>2448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1218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2449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1218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2450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1218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2451</v>
      </c>
      <c r="K2074" s="1" t="s">
        <v>2452</v>
      </c>
      <c r="L2074" s="3">
        <v>1</v>
      </c>
      <c r="M2074" s="4"/>
      <c r="O2074" s="4" t="s">
        <v>31</v>
      </c>
      <c r="P2074" s="4">
        <v>1560000</v>
      </c>
      <c r="Q2074" s="1" t="s">
        <v>1427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1427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2416</v>
      </c>
      <c r="F2077" s="1" t="s">
        <v>28</v>
      </c>
      <c r="G2077" s="1" t="s">
        <v>2453</v>
      </c>
      <c r="K2077" s="1" t="s">
        <v>2419</v>
      </c>
      <c r="L2077" s="3">
        <v>9</v>
      </c>
      <c r="M2077" s="4"/>
      <c r="O2077" s="4" t="s">
        <v>31</v>
      </c>
      <c r="P2077" s="4">
        <v>1620000</v>
      </c>
      <c r="Q2077" s="1" t="s">
        <v>1890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2339</v>
      </c>
      <c r="F2079" s="1" t="s">
        <v>28</v>
      </c>
      <c r="G2079" s="1" t="s">
        <v>2454</v>
      </c>
      <c r="K2079" s="1" t="s">
        <v>2455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2456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2088</v>
      </c>
      <c r="F2084" s="1" t="s">
        <v>28</v>
      </c>
      <c r="G2084" s="1" t="s">
        <v>2457</v>
      </c>
      <c r="J2084" s="1" t="s">
        <v>2458</v>
      </c>
      <c r="K2084" s="1" t="s">
        <v>2093</v>
      </c>
      <c r="M2084" s="4">
        <v>54</v>
      </c>
      <c r="N2084" s="1" t="s">
        <v>511</v>
      </c>
      <c r="O2084" s="4">
        <v>12000</v>
      </c>
      <c r="P2084" s="4"/>
      <c r="Q2084" s="1" t="s">
        <v>2092</v>
      </c>
      <c r="R2084" s="5"/>
      <c r="S2084" s="5"/>
      <c r="T2084" s="4"/>
      <c r="U2084" s="18" t="s">
        <v>2459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2090</v>
      </c>
      <c r="K2085" s="1" t="s">
        <v>2091</v>
      </c>
      <c r="M2085" s="4">
        <v>45</v>
      </c>
      <c r="N2085" s="1" t="s">
        <v>511</v>
      </c>
      <c r="O2085" s="4">
        <v>12000</v>
      </c>
      <c r="P2085" s="4"/>
      <c r="Q2085" s="1" t="s">
        <v>2092</v>
      </c>
      <c r="R2085" s="5"/>
      <c r="S2085" s="5"/>
      <c r="T2085" s="4"/>
      <c r="U2085" s="18" t="s">
        <v>2459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2460</v>
      </c>
      <c r="K2086" s="1" t="s">
        <v>2461</v>
      </c>
      <c r="M2086" s="4">
        <v>9</v>
      </c>
      <c r="N2086" s="1" t="s">
        <v>511</v>
      </c>
      <c r="O2086" s="4">
        <v>12000</v>
      </c>
      <c r="P2086" s="4"/>
      <c r="Q2086" s="1" t="s">
        <v>2092</v>
      </c>
      <c r="R2086" s="5"/>
      <c r="S2086" s="5"/>
      <c r="T2086" s="4"/>
      <c r="U2086" s="18" t="s">
        <v>2459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2462</v>
      </c>
      <c r="K2088" s="1" t="s">
        <v>2241</v>
      </c>
      <c r="L2088" s="3">
        <v>1</v>
      </c>
      <c r="M2088" s="4"/>
      <c r="O2088" s="4" t="s">
        <v>31</v>
      </c>
      <c r="P2088" s="4">
        <v>1035000</v>
      </c>
      <c r="Q2088" s="1" t="s">
        <v>1061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2463</v>
      </c>
      <c r="L2089" s="3">
        <v>1</v>
      </c>
      <c r="M2089" s="4"/>
      <c r="O2089" s="4" t="s">
        <v>31</v>
      </c>
      <c r="P2089" s="4">
        <v>1450000</v>
      </c>
      <c r="Q2089" s="1" t="s">
        <v>2464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2465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1120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1459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2466</v>
      </c>
      <c r="J2097" s="1" t="s">
        <v>2467</v>
      </c>
      <c r="K2097" s="1" t="s">
        <v>2468</v>
      </c>
      <c r="L2097" s="3">
        <v>1</v>
      </c>
      <c r="M2097" s="4"/>
      <c r="O2097" s="4" t="s">
        <v>31</v>
      </c>
      <c r="P2097" s="4">
        <v>864000</v>
      </c>
      <c r="Q2097" s="1" t="s">
        <v>1600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2469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2470</v>
      </c>
      <c r="H2102" s="1" t="s">
        <v>2471</v>
      </c>
      <c r="J2102" s="1" t="s">
        <v>2472</v>
      </c>
      <c r="K2102" s="1" t="s">
        <v>2473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2474</v>
      </c>
      <c r="L2103" s="3">
        <v>3</v>
      </c>
      <c r="M2103" s="4"/>
      <c r="O2103" s="4" t="s">
        <v>31</v>
      </c>
      <c r="P2103" s="4">
        <v>5184000</v>
      </c>
      <c r="Q2103" s="1" t="s">
        <v>2207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2475</v>
      </c>
      <c r="L2104" s="3">
        <v>3</v>
      </c>
      <c r="M2104" s="4"/>
      <c r="O2104" s="4" t="s">
        <v>31</v>
      </c>
      <c r="P2104" s="4">
        <v>5184000</v>
      </c>
      <c r="Q2104" s="1" t="s">
        <v>2207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2476</v>
      </c>
      <c r="L2105" s="3">
        <v>3</v>
      </c>
      <c r="M2105" s="4"/>
      <c r="O2105" s="4" t="s">
        <v>31</v>
      </c>
      <c r="P2105" s="4">
        <v>5184000</v>
      </c>
      <c r="Q2105" s="1" t="s">
        <v>2207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2477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1592</v>
      </c>
      <c r="K2112" s="1" t="s">
        <v>1688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2478</v>
      </c>
      <c r="J2114" s="1" t="s">
        <v>1940</v>
      </c>
      <c r="K2114" s="1" t="s">
        <v>1941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1942</v>
      </c>
      <c r="K2115" s="1" t="s">
        <v>1943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2479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1950</v>
      </c>
      <c r="K2117" s="1" t="s">
        <v>1951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1944</v>
      </c>
      <c r="K2118" s="1" t="s">
        <v>1945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1946</v>
      </c>
      <c r="K2119" s="1" t="s">
        <v>1947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2480</v>
      </c>
      <c r="K2121" s="1" t="s">
        <v>2481</v>
      </c>
      <c r="L2121" s="3">
        <v>1</v>
      </c>
      <c r="M2121" s="4"/>
      <c r="O2121" s="4" t="s">
        <v>31</v>
      </c>
      <c r="P2121" s="4">
        <v>1242000</v>
      </c>
      <c r="Q2121" s="1" t="s">
        <v>953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2480</v>
      </c>
      <c r="K2122" s="1" t="s">
        <v>2481</v>
      </c>
      <c r="L2122" s="3">
        <v>1</v>
      </c>
      <c r="M2122" s="4"/>
      <c r="O2122" s="4" t="s">
        <v>31</v>
      </c>
      <c r="P2122" s="4">
        <v>0</v>
      </c>
      <c r="Q2122" s="1" t="s">
        <v>953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2482</v>
      </c>
      <c r="K2123" s="1" t="s">
        <v>2483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2484</v>
      </c>
      <c r="K2125" s="1" t="s">
        <v>2485</v>
      </c>
      <c r="L2125" s="3">
        <v>5</v>
      </c>
      <c r="M2125" s="4"/>
      <c r="O2125" s="4" t="s">
        <v>31</v>
      </c>
      <c r="P2125" s="4">
        <v>1750000</v>
      </c>
      <c r="Q2125" s="1" t="s">
        <v>1707</v>
      </c>
      <c r="R2125" s="5"/>
      <c r="S2125" s="5"/>
      <c r="T2125" s="4"/>
      <c r="U2125" s="18" t="s">
        <v>2486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2088</v>
      </c>
      <c r="F2127" s="1" t="s">
        <v>28</v>
      </c>
      <c r="G2127" s="1" t="s">
        <v>2487</v>
      </c>
      <c r="J2127" s="1" t="s">
        <v>2488</v>
      </c>
      <c r="K2127" s="1" t="s">
        <v>2489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2490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2491</v>
      </c>
      <c r="K2128" s="1" t="s">
        <v>2492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2490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2493</v>
      </c>
      <c r="K2129" s="1" t="s">
        <v>2494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2490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2495</v>
      </c>
      <c r="H2131" s="1" t="s">
        <v>2496</v>
      </c>
      <c r="J2131" s="1" t="s">
        <v>2497</v>
      </c>
      <c r="K2131" s="1" t="s">
        <v>2498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2499</v>
      </c>
      <c r="H2133" s="1" t="s">
        <v>2500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2320</v>
      </c>
      <c r="F2135" s="1" t="s">
        <v>28</v>
      </c>
      <c r="G2135" s="1" t="s">
        <v>2501</v>
      </c>
      <c r="H2135" s="1" t="s">
        <v>2502</v>
      </c>
      <c r="K2135" s="1" t="s">
        <v>2503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2504</v>
      </c>
      <c r="L2136" s="3">
        <v>5</v>
      </c>
      <c r="M2136" s="4"/>
      <c r="O2136" s="4" t="s">
        <v>31</v>
      </c>
      <c r="P2136" s="4">
        <v>1216000</v>
      </c>
      <c r="Q2136" s="1" t="s">
        <v>2505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2506</v>
      </c>
      <c r="K2138" s="1" t="s">
        <v>2507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2508</v>
      </c>
      <c r="L2139" s="3">
        <v>1</v>
      </c>
      <c r="M2139" s="4"/>
      <c r="O2139" s="4" t="s">
        <v>31</v>
      </c>
      <c r="P2139" s="4">
        <v>2940000</v>
      </c>
      <c r="Q2139" s="1" t="s">
        <v>1715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2509</v>
      </c>
      <c r="L2140" s="3">
        <v>1</v>
      </c>
      <c r="M2140" s="4"/>
      <c r="O2140" s="4" t="s">
        <v>31</v>
      </c>
      <c r="P2140" s="4">
        <v>3252000</v>
      </c>
      <c r="Q2140" s="1" t="s">
        <v>1715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2510</v>
      </c>
      <c r="K2142" s="1" t="s">
        <v>2511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1373</v>
      </c>
      <c r="F2144" s="1" t="s">
        <v>28</v>
      </c>
      <c r="G2144" s="1" t="s">
        <v>2512</v>
      </c>
      <c r="H2144" s="1" t="s">
        <v>2512</v>
      </c>
      <c r="K2144" s="1" t="s">
        <v>2513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1373</v>
      </c>
      <c r="F2146" s="1" t="s">
        <v>28</v>
      </c>
      <c r="G2146" s="1" t="s">
        <v>2514</v>
      </c>
      <c r="H2146" s="1" t="s">
        <v>2514</v>
      </c>
      <c r="K2146" s="1" t="s">
        <v>2515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2516</v>
      </c>
      <c r="H2148" s="1" t="s">
        <v>2517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2518</v>
      </c>
      <c r="H2150" s="1" t="s">
        <v>2519</v>
      </c>
      <c r="K2150" s="1" t="s">
        <v>2520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2521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1410</v>
      </c>
      <c r="K2158" s="1" t="s">
        <v>2522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2523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2524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1550</v>
      </c>
      <c r="K2163" s="1" t="s">
        <v>1551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2525</v>
      </c>
      <c r="K2164" s="1" t="s">
        <v>2526</v>
      </c>
      <c r="L2164" s="3">
        <v>5</v>
      </c>
      <c r="M2164" s="4"/>
      <c r="O2164" s="4" t="s">
        <v>31</v>
      </c>
      <c r="P2164" s="4">
        <v>1536000</v>
      </c>
      <c r="Q2164" s="1" t="s">
        <v>1053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2527</v>
      </c>
      <c r="K2165" s="1" t="s">
        <v>2528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2529</v>
      </c>
      <c r="K2166" s="1" t="s">
        <v>2530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2531</v>
      </c>
      <c r="J2168" s="1" t="s">
        <v>1556</v>
      </c>
      <c r="K2168" s="1" t="s">
        <v>2532</v>
      </c>
      <c r="L2168" s="3">
        <v>1</v>
      </c>
      <c r="M2168" s="4"/>
      <c r="O2168" s="4" t="s">
        <v>31</v>
      </c>
      <c r="P2168" s="4">
        <v>2736000</v>
      </c>
      <c r="Q2168" s="1" t="s">
        <v>1558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1559</v>
      </c>
      <c r="K2169" s="1" t="s">
        <v>2533</v>
      </c>
      <c r="L2169" s="3">
        <v>1</v>
      </c>
      <c r="M2169" s="4"/>
      <c r="O2169" s="4" t="s">
        <v>31</v>
      </c>
      <c r="P2169" s="4">
        <v>2700000</v>
      </c>
      <c r="Q2169" s="1" t="s">
        <v>1327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2534</v>
      </c>
      <c r="J2171" s="1" t="s">
        <v>2535</v>
      </c>
      <c r="K2171" s="1" t="s">
        <v>2536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2537</v>
      </c>
      <c r="K2172" s="1" t="s">
        <v>1812</v>
      </c>
      <c r="L2172" s="3">
        <v>5</v>
      </c>
      <c r="M2172" s="4"/>
      <c r="O2172" s="4" t="s">
        <v>31</v>
      </c>
      <c r="P2172" s="4">
        <v>0</v>
      </c>
      <c r="Q2172" s="1" t="s">
        <v>1056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1926</v>
      </c>
      <c r="F2174" s="1" t="s">
        <v>28</v>
      </c>
      <c r="G2174" s="1" t="s">
        <v>2538</v>
      </c>
      <c r="J2174" s="1" t="s">
        <v>2539</v>
      </c>
      <c r="K2174" s="1" t="s">
        <v>2540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2541</v>
      </c>
      <c r="J2176" s="1" t="s">
        <v>2027</v>
      </c>
      <c r="K2176" s="1" t="s">
        <v>2028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1238</v>
      </c>
      <c r="K2177" s="1" t="s">
        <v>1239</v>
      </c>
      <c r="L2177" s="3">
        <v>1</v>
      </c>
      <c r="M2177" s="4"/>
      <c r="O2177" s="4" t="s">
        <v>31</v>
      </c>
      <c r="P2177" s="4">
        <v>1800000</v>
      </c>
      <c r="Q2177" s="1" t="s">
        <v>1237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2542</v>
      </c>
      <c r="H2179" s="1" t="s">
        <v>2542</v>
      </c>
      <c r="K2179" s="1" t="s">
        <v>2543</v>
      </c>
      <c r="L2179" s="3">
        <v>1</v>
      </c>
      <c r="M2179" s="4"/>
      <c r="O2179" s="4" t="s">
        <v>31</v>
      </c>
      <c r="P2179" s="4">
        <v>2320000</v>
      </c>
      <c r="Q2179" s="1" t="s">
        <v>2544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2545</v>
      </c>
      <c r="L2180" s="3">
        <v>1</v>
      </c>
      <c r="M2180" s="4"/>
      <c r="O2180" s="4" t="s">
        <v>31</v>
      </c>
      <c r="P2180" s="4">
        <v>1450000</v>
      </c>
      <c r="Q2180" s="1" t="s">
        <v>2464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2546</v>
      </c>
      <c r="J2182" s="1" t="s">
        <v>282</v>
      </c>
      <c r="K2182" s="1" t="s">
        <v>2547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2548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2549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2550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2551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2552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2553</v>
      </c>
      <c r="H2189" s="1" t="s">
        <v>2554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1010</v>
      </c>
      <c r="K2190" s="1" t="s">
        <v>1704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2555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2556</v>
      </c>
      <c r="J2194" s="1" t="s">
        <v>2537</v>
      </c>
      <c r="K2194" s="1" t="s">
        <v>1812</v>
      </c>
      <c r="L2194" s="3">
        <v>4</v>
      </c>
      <c r="M2194" s="4"/>
      <c r="O2194" s="4" t="s">
        <v>31</v>
      </c>
      <c r="P2194" s="4"/>
      <c r="Q2194" s="1" t="s">
        <v>1056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2557</v>
      </c>
      <c r="K2196" s="1" t="s">
        <v>1833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2558</v>
      </c>
      <c r="K2198" s="1" t="s">
        <v>2559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2560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2561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1395</v>
      </c>
      <c r="K2202" s="1" t="s">
        <v>2562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1403</v>
      </c>
      <c r="K2203" s="1" t="s">
        <v>1404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1401</v>
      </c>
      <c r="K2204" s="1" t="s">
        <v>1402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2563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1673</v>
      </c>
      <c r="K2206" s="1" t="s">
        <v>1674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2339</v>
      </c>
      <c r="F2208" s="1" t="s">
        <v>28</v>
      </c>
      <c r="G2208" s="1" t="s">
        <v>2564</v>
      </c>
      <c r="H2208" s="1" t="s">
        <v>2565</v>
      </c>
      <c r="J2208" s="1" t="s">
        <v>2566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2567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1768</v>
      </c>
      <c r="K2213" s="1" t="s">
        <v>1769</v>
      </c>
      <c r="L2213" s="3">
        <v>2</v>
      </c>
      <c r="M2213" s="4"/>
      <c r="O2213" s="4" t="s">
        <v>31</v>
      </c>
      <c r="P2213" s="4">
        <v>1494000</v>
      </c>
      <c r="Q2213" s="1" t="s">
        <v>1585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1770</v>
      </c>
      <c r="K2214" s="1" t="s">
        <v>1771</v>
      </c>
      <c r="L2214" s="3">
        <v>2</v>
      </c>
      <c r="M2214" s="4"/>
      <c r="O2214" s="4" t="s">
        <v>31</v>
      </c>
      <c r="P2214" s="4">
        <v>1413600</v>
      </c>
      <c r="Q2214" s="1" t="s">
        <v>2568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2569</v>
      </c>
      <c r="K2215" s="1" t="s">
        <v>2570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2571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2572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1056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2573</v>
      </c>
      <c r="K2219" s="1" t="s">
        <v>2574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2575</v>
      </c>
      <c r="L2220" s="3">
        <v>3</v>
      </c>
      <c r="M2220" s="4"/>
      <c r="O2220" s="4" t="s">
        <v>31</v>
      </c>
      <c r="P2220" s="4">
        <v>1428000</v>
      </c>
      <c r="Q2220" s="1" t="s">
        <v>2576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2577</v>
      </c>
      <c r="L2221" s="3">
        <v>3</v>
      </c>
      <c r="M2221" s="4"/>
      <c r="O2221" s="4" t="s">
        <v>31</v>
      </c>
      <c r="P2221" s="4">
        <v>1428000</v>
      </c>
      <c r="Q2221" s="1" t="s">
        <v>2576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2088</v>
      </c>
      <c r="F2223" s="1" t="s">
        <v>28</v>
      </c>
      <c r="G2223" s="1" t="s">
        <v>2578</v>
      </c>
      <c r="K2223" s="1" t="s">
        <v>2489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2492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2494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2579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1706</v>
      </c>
      <c r="L2228" s="3">
        <v>5</v>
      </c>
      <c r="M2228" s="4"/>
      <c r="O2228" s="4" t="s">
        <v>31</v>
      </c>
      <c r="P2228" s="4">
        <v>1750000</v>
      </c>
      <c r="Q2228" s="1" t="s">
        <v>1707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2580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2581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2581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2581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2581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2581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2582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2581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2583</v>
      </c>
      <c r="K2237" s="1" t="s">
        <v>2584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2585</v>
      </c>
      <c r="H2239" s="1" t="s">
        <v>2586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2587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2588</v>
      </c>
      <c r="K2241" s="1" t="s">
        <v>2589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1448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2590</v>
      </c>
      <c r="L2243" s="3">
        <v>2</v>
      </c>
      <c r="M2243" s="4"/>
      <c r="O2243" s="4" t="s">
        <v>31</v>
      </c>
      <c r="P2243" s="4">
        <v>1008000</v>
      </c>
      <c r="Q2243" s="1" t="s">
        <v>1620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2591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2592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2593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2594</v>
      </c>
      <c r="H2248" s="1" t="s">
        <v>2595</v>
      </c>
      <c r="K2248" s="1" t="s">
        <v>2204</v>
      </c>
      <c r="L2248" s="3">
        <v>1</v>
      </c>
      <c r="M2248" s="4"/>
      <c r="O2248" s="4" t="s">
        <v>31</v>
      </c>
      <c r="P2248" s="4">
        <v>2250000</v>
      </c>
      <c r="Q2248" s="1" t="s">
        <v>2205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2596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1448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2049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2597</v>
      </c>
      <c r="H2253" s="1" t="s">
        <v>2598</v>
      </c>
      <c r="J2253" s="1" t="s">
        <v>2599</v>
      </c>
      <c r="K2253" s="1" t="s">
        <v>2596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1447</v>
      </c>
      <c r="K2254" s="1" t="s">
        <v>1448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1032</v>
      </c>
      <c r="K2256" s="1" t="s">
        <v>1033</v>
      </c>
      <c r="L2256" s="3">
        <v>3</v>
      </c>
      <c r="M2256" s="4"/>
      <c r="O2256" s="4" t="s">
        <v>31</v>
      </c>
      <c r="P2256" s="4">
        <v>2980800</v>
      </c>
      <c r="Q2256" s="1" t="s">
        <v>1034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2082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2600</v>
      </c>
      <c r="L2258" s="3">
        <v>5</v>
      </c>
      <c r="M2258" s="4"/>
      <c r="O2258" s="4" t="s">
        <v>31</v>
      </c>
      <c r="P2258" s="4">
        <v>472500</v>
      </c>
      <c r="Q2258" s="1" t="s">
        <v>2601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2602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2603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2604</v>
      </c>
      <c r="H2264" s="1" t="s">
        <v>2605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2606</v>
      </c>
      <c r="J2265" s="1" t="s">
        <v>1072</v>
      </c>
      <c r="K2265" s="1" t="s">
        <v>1073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2607</v>
      </c>
      <c r="J2267" s="1" t="s">
        <v>2608</v>
      </c>
      <c r="K2267" s="1" t="s">
        <v>2609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2610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2611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2569</v>
      </c>
      <c r="K2274" s="1" t="s">
        <v>2570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2612</v>
      </c>
      <c r="R2274" s="5">
        <v>0.125</v>
      </c>
      <c r="S2274" s="5">
        <v>0.05</v>
      </c>
      <c r="T2274" s="4"/>
      <c r="U2274" s="18" t="s">
        <v>2613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1768</v>
      </c>
      <c r="K2276" s="1" t="s">
        <v>1769</v>
      </c>
      <c r="L2276" s="3">
        <v>5</v>
      </c>
      <c r="M2276" s="4"/>
      <c r="O2276" s="4" t="s">
        <v>31</v>
      </c>
      <c r="P2276" s="4">
        <v>1494000</v>
      </c>
      <c r="Q2276" s="1" t="s">
        <v>1585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2569</v>
      </c>
      <c r="K2277" s="1" t="s">
        <v>2570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2571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2614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1768</v>
      </c>
      <c r="K2282" s="1" t="s">
        <v>1769</v>
      </c>
      <c r="L2282" s="3">
        <v>2</v>
      </c>
      <c r="M2282" s="4"/>
      <c r="O2282" s="4" t="s">
        <v>31</v>
      </c>
      <c r="P2282" s="4">
        <v>1494000</v>
      </c>
      <c r="Q2282" s="1" t="s">
        <v>1585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1770</v>
      </c>
      <c r="K2283" s="1" t="s">
        <v>1771</v>
      </c>
      <c r="L2283" s="3">
        <v>2</v>
      </c>
      <c r="M2283" s="4"/>
      <c r="O2283" s="4" t="s">
        <v>31</v>
      </c>
      <c r="P2283" s="4">
        <v>1413600</v>
      </c>
      <c r="Q2283" s="1" t="s">
        <v>1588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2615</v>
      </c>
      <c r="K2284" s="1" t="s">
        <v>1773</v>
      </c>
      <c r="L2284" s="3">
        <v>2</v>
      </c>
      <c r="M2284" s="4"/>
      <c r="O2284" s="4" t="s">
        <v>31</v>
      </c>
      <c r="P2284" s="4">
        <v>1605600</v>
      </c>
      <c r="Q2284" s="1" t="s">
        <v>1588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2569</v>
      </c>
      <c r="K2285" s="1" t="s">
        <v>2570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2571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2616</v>
      </c>
      <c r="J2287" s="1" t="s">
        <v>1991</v>
      </c>
      <c r="K2287" s="1" t="s">
        <v>2617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1598</v>
      </c>
      <c r="K2290" s="1" t="s">
        <v>1599</v>
      </c>
      <c r="L2290" s="3">
        <v>2</v>
      </c>
      <c r="M2290" s="4"/>
      <c r="O2290" s="4" t="s">
        <v>31</v>
      </c>
      <c r="P2290" s="4">
        <v>619200</v>
      </c>
      <c r="Q2290" s="1" t="s">
        <v>1600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2305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2173</v>
      </c>
      <c r="K2295" s="1" t="s">
        <v>2174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2175</v>
      </c>
      <c r="K2296" s="1" t="s">
        <v>2176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2618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2619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2620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2621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2622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2623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2624</v>
      </c>
      <c r="J2306" s="1" t="s">
        <v>1046</v>
      </c>
      <c r="K2306" s="1" t="s">
        <v>2625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2626</v>
      </c>
      <c r="K2307" s="1" t="s">
        <v>2627</v>
      </c>
      <c r="L2307" s="3">
        <v>5</v>
      </c>
      <c r="M2307" s="4"/>
      <c r="O2307" s="4" t="s">
        <v>31</v>
      </c>
      <c r="P2307" s="4">
        <v>1584000</v>
      </c>
      <c r="Q2307" s="1" t="s">
        <v>1999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2628</v>
      </c>
      <c r="K2309" s="1" t="s">
        <v>2629</v>
      </c>
      <c r="L2309" s="3">
        <v>1</v>
      </c>
      <c r="M2309" s="4"/>
      <c r="O2309" s="4" t="s">
        <v>31</v>
      </c>
      <c r="P2309" s="4">
        <v>1490400</v>
      </c>
      <c r="Q2309" s="1" t="s">
        <v>1640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2630</v>
      </c>
      <c r="K2311" s="1" t="s">
        <v>2631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1634</v>
      </c>
      <c r="K2313" s="1" t="s">
        <v>1635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2173</v>
      </c>
      <c r="K2315" s="1" t="s">
        <v>2174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2632</v>
      </c>
      <c r="J2317" s="1" t="s">
        <v>2633</v>
      </c>
      <c r="K2317" s="1" t="s">
        <v>2634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2635</v>
      </c>
      <c r="J2319" s="1" t="s">
        <v>2633</v>
      </c>
      <c r="K2319" s="1" t="s">
        <v>2634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2636</v>
      </c>
      <c r="K2321" s="1" t="s">
        <v>2584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2637</v>
      </c>
      <c r="K2323" s="1" t="s">
        <v>2638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2330</v>
      </c>
      <c r="F2325" s="1" t="s">
        <v>28</v>
      </c>
      <c r="G2325" s="1" t="s">
        <v>2639</v>
      </c>
      <c r="K2325" s="1" t="s">
        <v>2640</v>
      </c>
      <c r="L2325" s="3">
        <v>5</v>
      </c>
      <c r="M2325" s="4"/>
      <c r="O2325" s="4" t="s">
        <v>31</v>
      </c>
      <c r="P2325" s="4">
        <v>1536000</v>
      </c>
      <c r="Q2325" s="1" t="s">
        <v>2641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2642</v>
      </c>
      <c r="J2327" s="1" t="s">
        <v>2255</v>
      </c>
      <c r="K2327" s="1" t="s">
        <v>2256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2643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2644</v>
      </c>
      <c r="K2329" s="1" t="s">
        <v>2645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2088</v>
      </c>
      <c r="F2331" s="1" t="s">
        <v>28</v>
      </c>
      <c r="G2331" s="1" t="s">
        <v>2646</v>
      </c>
      <c r="J2331" s="1" t="s">
        <v>2488</v>
      </c>
      <c r="K2331" s="1" t="s">
        <v>2489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2647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2491</v>
      </c>
      <c r="K2332" s="1" t="s">
        <v>2492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2647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2493</v>
      </c>
      <c r="K2333" s="1" t="s">
        <v>2494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2647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2648</v>
      </c>
      <c r="K2334" s="1" t="s">
        <v>2579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2647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2088</v>
      </c>
      <c r="F2336" s="1" t="s">
        <v>28</v>
      </c>
      <c r="G2336" s="1" t="s">
        <v>2649</v>
      </c>
      <c r="J2336" s="1" t="s">
        <v>2488</v>
      </c>
      <c r="K2336" s="1" t="s">
        <v>2489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2650</v>
      </c>
      <c r="K2337" s="1" t="s">
        <v>2492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2493</v>
      </c>
      <c r="K2338" s="1" t="s">
        <v>2494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2648</v>
      </c>
      <c r="K2339" s="1" t="s">
        <v>2579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2488</v>
      </c>
      <c r="K2340" s="1" t="s">
        <v>2489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2491</v>
      </c>
      <c r="K2341" s="1" t="s">
        <v>2492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2493</v>
      </c>
      <c r="K2342" s="1" t="s">
        <v>2494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2648</v>
      </c>
      <c r="K2343" s="1" t="s">
        <v>2579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1418</v>
      </c>
      <c r="F2345" s="1" t="s">
        <v>28</v>
      </c>
      <c r="G2345" s="1" t="s">
        <v>2651</v>
      </c>
      <c r="J2345" s="1" t="s">
        <v>2652</v>
      </c>
      <c r="K2345" s="1" t="s">
        <v>1977</v>
      </c>
      <c r="L2345" s="3">
        <v>3</v>
      </c>
      <c r="M2345" s="4"/>
      <c r="O2345" s="4" t="s">
        <v>31</v>
      </c>
      <c r="P2345" s="4">
        <v>3120000</v>
      </c>
      <c r="Q2345" s="1" t="s">
        <v>1327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2653</v>
      </c>
      <c r="K2346" s="1" t="s">
        <v>2654</v>
      </c>
      <c r="L2346" s="3">
        <v>2</v>
      </c>
      <c r="M2346" s="4"/>
      <c r="O2346" s="4" t="s">
        <v>31</v>
      </c>
      <c r="P2346" s="4">
        <v>3120000</v>
      </c>
      <c r="Q2346" s="1" t="s">
        <v>1327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2655</v>
      </c>
      <c r="K2347" s="1" t="s">
        <v>2656</v>
      </c>
      <c r="L2347" s="3">
        <v>1</v>
      </c>
      <c r="M2347" s="4"/>
      <c r="O2347" s="4" t="s">
        <v>31</v>
      </c>
      <c r="P2347" s="4"/>
      <c r="Q2347" s="1" t="s">
        <v>1327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2657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2658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2659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2660</v>
      </c>
      <c r="K2355" s="1" t="s">
        <v>1172</v>
      </c>
      <c r="L2355" s="3">
        <v>3</v>
      </c>
      <c r="M2355" s="4"/>
      <c r="O2355" s="4" t="s">
        <v>31</v>
      </c>
      <c r="P2355" s="4">
        <v>1296000</v>
      </c>
      <c r="Q2355" s="1" t="s">
        <v>1173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2569</v>
      </c>
      <c r="K2356" s="1" t="s">
        <v>2570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2661</v>
      </c>
      <c r="J2358" s="1" t="s">
        <v>1501</v>
      </c>
      <c r="K2358" s="1" t="s">
        <v>1502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1196</v>
      </c>
      <c r="L2360" s="3">
        <v>1</v>
      </c>
      <c r="M2360" s="4"/>
      <c r="O2360" s="4" t="s">
        <v>31</v>
      </c>
      <c r="P2360" s="4">
        <v>800000</v>
      </c>
      <c r="Q2360" s="1" t="s">
        <v>2662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2635</v>
      </c>
      <c r="J2362" s="1" t="s">
        <v>2633</v>
      </c>
      <c r="K2362" s="1" t="s">
        <v>2634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2663</v>
      </c>
      <c r="K2364" s="1" t="s">
        <v>2664</v>
      </c>
      <c r="L2364" s="3">
        <v>1</v>
      </c>
      <c r="M2364" s="4"/>
      <c r="O2364" s="4" t="s">
        <v>31</v>
      </c>
      <c r="P2364" s="4">
        <v>2075000</v>
      </c>
      <c r="Q2364" s="1" t="s">
        <v>2665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2666</v>
      </c>
      <c r="K2366" s="1" t="s">
        <v>2667</v>
      </c>
      <c r="L2366" s="3">
        <v>4</v>
      </c>
      <c r="M2366" s="4"/>
      <c r="O2366" s="4" t="s">
        <v>31</v>
      </c>
      <c r="P2366" s="4">
        <v>1536000</v>
      </c>
      <c r="Q2366" s="1" t="s">
        <v>1053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2668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2669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2670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1828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2671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1826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2103</v>
      </c>
      <c r="F2374" s="1" t="s">
        <v>28</v>
      </c>
      <c r="G2374" s="1" t="s">
        <v>2672</v>
      </c>
      <c r="K2374" s="1" t="s">
        <v>2673</v>
      </c>
      <c r="L2374" s="3">
        <v>3</v>
      </c>
      <c r="M2374" s="4"/>
      <c r="O2374" s="4" t="s">
        <v>31</v>
      </c>
      <c r="P2374" s="4">
        <v>643500</v>
      </c>
      <c r="Q2374" s="1" t="s">
        <v>2674</v>
      </c>
      <c r="R2374" s="5"/>
      <c r="S2374" s="5"/>
      <c r="T2374" s="4"/>
      <c r="U2374" s="18" t="s">
        <v>2675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2119</v>
      </c>
      <c r="L2375" s="3">
        <v>3</v>
      </c>
      <c r="M2375" s="4"/>
      <c r="O2375" s="4" t="s">
        <v>31</v>
      </c>
      <c r="P2375" s="4">
        <v>643500</v>
      </c>
      <c r="Q2375" s="1" t="s">
        <v>2674</v>
      </c>
      <c r="R2375" s="5"/>
      <c r="S2375" s="5"/>
      <c r="T2375" s="4">
        <v>424710</v>
      </c>
      <c r="U2375" s="18" t="s">
        <v>2675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2676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2677</v>
      </c>
      <c r="H2379" s="1" t="s">
        <v>2678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1069</v>
      </c>
      <c r="K2381" s="1" t="s">
        <v>2281</v>
      </c>
      <c r="L2381" s="3">
        <v>1</v>
      </c>
      <c r="M2381" s="4"/>
      <c r="O2381" s="4" t="s">
        <v>31</v>
      </c>
      <c r="P2381" s="4">
        <v>975000</v>
      </c>
      <c r="Q2381" s="1" t="s">
        <v>1071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2679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2680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1634</v>
      </c>
      <c r="K2387" s="1" t="s">
        <v>1635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2681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2682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1886</v>
      </c>
      <c r="K2393" s="1" t="s">
        <v>1887</v>
      </c>
      <c r="L2393" s="3">
        <v>1</v>
      </c>
      <c r="M2393" s="4"/>
      <c r="O2393" s="4" t="s">
        <v>31</v>
      </c>
      <c r="P2393" s="4">
        <v>1440000</v>
      </c>
      <c r="Q2393" s="1" t="s">
        <v>1165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992</v>
      </c>
      <c r="K2396" s="1" t="s">
        <v>2683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2684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2685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2686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2687</v>
      </c>
      <c r="J2401" s="1" t="s">
        <v>1601</v>
      </c>
      <c r="K2401" s="1" t="s">
        <v>1602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2688</v>
      </c>
      <c r="K2406" s="1" t="s">
        <v>2689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2690</v>
      </c>
      <c r="K2408" s="1" t="s">
        <v>2691</v>
      </c>
      <c r="L2408" s="3">
        <v>3</v>
      </c>
      <c r="M2408" s="4"/>
      <c r="O2408" s="4" t="s">
        <v>31</v>
      </c>
      <c r="P2408" s="4">
        <v>1231200</v>
      </c>
      <c r="Q2408" s="1" t="s">
        <v>2692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2693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1214</v>
      </c>
      <c r="K2414" s="1" t="s">
        <v>1215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1795</v>
      </c>
      <c r="K2418" s="1" t="s">
        <v>1796</v>
      </c>
      <c r="L2418" s="3">
        <v>5</v>
      </c>
      <c r="M2418" s="4"/>
      <c r="O2418" s="4" t="s">
        <v>31</v>
      </c>
      <c r="P2418" s="4">
        <v>2462400</v>
      </c>
      <c r="Q2418" s="1" t="s">
        <v>2694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1473</v>
      </c>
      <c r="K2420" s="1" t="s">
        <v>1474</v>
      </c>
      <c r="L2420" s="3">
        <v>5</v>
      </c>
      <c r="M2420" s="4"/>
      <c r="O2420" s="4" t="s">
        <v>31</v>
      </c>
      <c r="P2420" s="4">
        <v>1488000</v>
      </c>
      <c r="Q2420" s="1" t="s">
        <v>1475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2695</v>
      </c>
      <c r="K2421" s="1" t="s">
        <v>2696</v>
      </c>
      <c r="L2421" s="3">
        <v>2</v>
      </c>
      <c r="M2421" s="4"/>
      <c r="O2421" s="4" t="s">
        <v>31</v>
      </c>
      <c r="P2421" s="4">
        <v>1620000</v>
      </c>
      <c r="Q2421" s="1" t="s">
        <v>2697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1702</v>
      </c>
      <c r="K2422" s="1" t="s">
        <v>2698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2699</v>
      </c>
      <c r="K2425" s="1" t="s">
        <v>2700</v>
      </c>
      <c r="L2425" s="3">
        <v>1</v>
      </c>
      <c r="M2425" s="4"/>
      <c r="O2425" s="4" t="s">
        <v>31</v>
      </c>
      <c r="P2425" s="4">
        <v>648000</v>
      </c>
      <c r="Q2425" s="1" t="s">
        <v>2701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1927</v>
      </c>
      <c r="K2427" s="1" t="s">
        <v>2702</v>
      </c>
      <c r="L2427" s="3">
        <v>5</v>
      </c>
      <c r="M2427" s="4"/>
      <c r="O2427" s="4" t="s">
        <v>31</v>
      </c>
      <c r="P2427" s="4">
        <v>1080000</v>
      </c>
      <c r="Q2427" s="1" t="s">
        <v>1930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2703</v>
      </c>
      <c r="H2429" s="1" t="s">
        <v>2704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2705</v>
      </c>
      <c r="J2431" s="1" t="s">
        <v>2706</v>
      </c>
      <c r="K2431" s="1" t="s">
        <v>1167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2707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2569</v>
      </c>
      <c r="K2436" s="1" t="s">
        <v>2570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2708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2709</v>
      </c>
      <c r="J2438" s="1" t="s">
        <v>1592</v>
      </c>
      <c r="K2438" s="1" t="s">
        <v>1688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2710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2711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2712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2713</v>
      </c>
      <c r="J2449" s="1" t="s">
        <v>1495</v>
      </c>
      <c r="K2449" s="1" t="s">
        <v>1496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2714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1940</v>
      </c>
      <c r="K2452" s="1" t="s">
        <v>1941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2715</v>
      </c>
      <c r="K2453" s="1" t="s">
        <v>1943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1944</v>
      </c>
      <c r="K2455" s="1" t="s">
        <v>1945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1946</v>
      </c>
      <c r="K2456" s="1" t="s">
        <v>1947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1948</v>
      </c>
      <c r="K2459" s="1" t="s">
        <v>1949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2716</v>
      </c>
      <c r="K2461" s="1" t="s">
        <v>2717</v>
      </c>
      <c r="L2461" s="3">
        <v>2</v>
      </c>
      <c r="M2461" s="4"/>
      <c r="O2461" s="4" t="s">
        <v>31</v>
      </c>
      <c r="P2461" s="4">
        <v>1536000</v>
      </c>
      <c r="Q2461" s="1" t="s">
        <v>2718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1495</v>
      </c>
      <c r="K2462" s="1" t="s">
        <v>1496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2719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2720</v>
      </c>
      <c r="K2463" s="1" t="s">
        <v>2721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2722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1491</v>
      </c>
      <c r="K2464" s="1" t="s">
        <v>1492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2722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2723</v>
      </c>
      <c r="K2465" s="1" t="s">
        <v>2724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2722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2725</v>
      </c>
      <c r="K2466" s="1" t="s">
        <v>2726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2722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2727</v>
      </c>
      <c r="J2468" s="1" t="s">
        <v>2393</v>
      </c>
      <c r="K2468" s="1" t="s">
        <v>2394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2400</v>
      </c>
      <c r="K2469" s="1" t="s">
        <v>2401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2402</v>
      </c>
      <c r="K2470" s="1" t="s">
        <v>2403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1251</v>
      </c>
      <c r="K2471" s="1" t="s">
        <v>2728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2729</v>
      </c>
      <c r="K2472" s="1" t="s">
        <v>2730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2731</v>
      </c>
      <c r="K2473" s="1" t="s">
        <v>2732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2395</v>
      </c>
      <c r="K2474" s="1" t="s">
        <v>2396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2404</v>
      </c>
      <c r="K2475" s="1" t="s">
        <v>2405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2408</v>
      </c>
      <c r="K2476" s="1" t="s">
        <v>2409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1247</v>
      </c>
      <c r="K2477" s="1" t="s">
        <v>2410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1261</v>
      </c>
      <c r="K2478" s="1" t="s">
        <v>2414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2733</v>
      </c>
      <c r="K2479" s="1" t="s">
        <v>2734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1263</v>
      </c>
      <c r="K2480" s="1" t="s">
        <v>2413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1265</v>
      </c>
      <c r="K2481" s="1" t="s">
        <v>2415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2406</v>
      </c>
      <c r="K2482" s="1" t="s">
        <v>2407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1263</v>
      </c>
      <c r="K2483" s="1" t="s">
        <v>2413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1265</v>
      </c>
      <c r="K2484" s="1" t="s">
        <v>2415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2735</v>
      </c>
      <c r="F2486" s="1" t="s">
        <v>28</v>
      </c>
      <c r="G2486" s="1" t="s">
        <v>2736</v>
      </c>
      <c r="H2486" s="1" t="s">
        <v>2736</v>
      </c>
      <c r="K2486" s="1" t="s">
        <v>2737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2738</v>
      </c>
      <c r="H2488" s="1" t="s">
        <v>2739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1393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2740</v>
      </c>
      <c r="H2491" s="1" t="s">
        <v>2741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1196</v>
      </c>
      <c r="L2492" s="3">
        <v>1</v>
      </c>
      <c r="M2492" s="4"/>
      <c r="O2492" s="4" t="s">
        <v>31</v>
      </c>
      <c r="P2492" s="4">
        <v>800000</v>
      </c>
      <c r="Q2492" s="1" t="s">
        <v>2742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2203</v>
      </c>
      <c r="K2493" s="1" t="s">
        <v>2204</v>
      </c>
      <c r="L2493" s="3">
        <v>1</v>
      </c>
      <c r="M2493" s="4"/>
      <c r="O2493" s="4" t="s">
        <v>31</v>
      </c>
      <c r="P2493" s="4">
        <v>2250000</v>
      </c>
      <c r="Q2493" s="1" t="s">
        <v>2674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2743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1631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1158</v>
      </c>
      <c r="K2496" s="1" t="s">
        <v>1159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1017</v>
      </c>
      <c r="K2498" s="1" t="s">
        <v>1018</v>
      </c>
      <c r="L2498" s="3">
        <v>1</v>
      </c>
      <c r="M2498" s="4"/>
      <c r="O2498" s="4" t="s">
        <v>31</v>
      </c>
      <c r="P2498" s="4">
        <v>2376000</v>
      </c>
      <c r="Q2498" s="1" t="s">
        <v>1019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1023</v>
      </c>
      <c r="K2499" s="1" t="s">
        <v>1024</v>
      </c>
      <c r="L2499" s="3">
        <v>1</v>
      </c>
      <c r="M2499" s="4"/>
      <c r="O2499" s="4" t="s">
        <v>31</v>
      </c>
      <c r="P2499" s="4">
        <v>2160000</v>
      </c>
      <c r="Q2499" s="1" t="s">
        <v>1025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1393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2744</v>
      </c>
      <c r="J2502" s="1" t="s">
        <v>1166</v>
      </c>
      <c r="K2502" s="1" t="s">
        <v>1167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2745</v>
      </c>
      <c r="L2507" s="3">
        <v>1</v>
      </c>
      <c r="M2507" s="4"/>
      <c r="O2507" s="4" t="s">
        <v>31</v>
      </c>
      <c r="P2507" s="4">
        <v>3340800</v>
      </c>
      <c r="Q2507" s="1" t="s">
        <v>1165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2570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2746</v>
      </c>
      <c r="K2511" s="1" t="s">
        <v>1706</v>
      </c>
      <c r="L2511" s="3">
        <v>5</v>
      </c>
      <c r="M2511" s="4"/>
      <c r="O2511" s="4" t="s">
        <v>31</v>
      </c>
      <c r="P2511" s="4">
        <v>1750000</v>
      </c>
      <c r="Q2511" s="1" t="s">
        <v>1707</v>
      </c>
      <c r="R2511" s="5"/>
      <c r="S2511" s="5"/>
      <c r="T2511" s="4"/>
      <c r="U2511" s="18" t="s">
        <v>2747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2748</v>
      </c>
      <c r="I2513" s="2">
        <v>44676</v>
      </c>
      <c r="K2513" s="1" t="s">
        <v>2749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2249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1828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1826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1926</v>
      </c>
      <c r="F2518" s="1" t="s">
        <v>28</v>
      </c>
      <c r="G2518" s="1" t="s">
        <v>2033</v>
      </c>
      <c r="H2518" s="1" t="s">
        <v>2033</v>
      </c>
      <c r="I2518" s="2">
        <v>44674</v>
      </c>
      <c r="J2518" s="1" t="s">
        <v>2750</v>
      </c>
      <c r="K2518" s="1" t="s">
        <v>2702</v>
      </c>
      <c r="L2518" s="3">
        <v>5</v>
      </c>
      <c r="M2518" s="4"/>
      <c r="O2518" s="4" t="s">
        <v>31</v>
      </c>
      <c r="P2518" s="4">
        <v>1080000</v>
      </c>
      <c r="Q2518" s="1" t="s">
        <v>1930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2751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2752</v>
      </c>
      <c r="I2522" s="2">
        <v>44690</v>
      </c>
      <c r="K2522" s="1" t="s">
        <v>2123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1706</v>
      </c>
      <c r="L2523" s="3">
        <v>10</v>
      </c>
      <c r="M2523" s="4"/>
      <c r="O2523" s="4" t="s">
        <v>31</v>
      </c>
      <c r="P2523" s="4">
        <v>1550000</v>
      </c>
      <c r="Q2523" s="1" t="s">
        <v>1707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2753</v>
      </c>
      <c r="L2524" s="3">
        <v>1</v>
      </c>
      <c r="M2524" s="4"/>
      <c r="O2524" s="4" t="s">
        <v>31</v>
      </c>
      <c r="P2524" s="4">
        <v>1716000</v>
      </c>
      <c r="Q2524" s="1" t="s">
        <v>2754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2755</v>
      </c>
      <c r="L2525" s="3">
        <v>1</v>
      </c>
      <c r="M2525" s="4"/>
      <c r="O2525" s="4" t="s">
        <v>31</v>
      </c>
      <c r="P2525" s="4">
        <v>2480000</v>
      </c>
      <c r="Q2525" s="1" t="s">
        <v>2756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2757</v>
      </c>
      <c r="L2526" s="3">
        <v>1</v>
      </c>
      <c r="M2526" s="4"/>
      <c r="O2526" s="4" t="s">
        <v>31</v>
      </c>
      <c r="P2526" s="4">
        <v>2600000</v>
      </c>
      <c r="Q2526" s="1" t="s">
        <v>2758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2759</v>
      </c>
      <c r="L2527" s="3">
        <v>1</v>
      </c>
      <c r="M2527" s="4"/>
      <c r="O2527" s="4" t="s">
        <v>31</v>
      </c>
      <c r="P2527" s="4">
        <v>2115000</v>
      </c>
      <c r="Q2527" s="1" t="s">
        <v>2760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2761</v>
      </c>
      <c r="L2528" s="3">
        <v>1</v>
      </c>
      <c r="M2528" s="4"/>
      <c r="O2528" s="4" t="s">
        <v>31</v>
      </c>
      <c r="P2528" s="4">
        <v>1224000</v>
      </c>
      <c r="Q2528" s="1" t="s">
        <v>1640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1715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2762</v>
      </c>
      <c r="H2531" s="1" t="s">
        <v>2763</v>
      </c>
      <c r="I2531" s="2">
        <v>44690</v>
      </c>
      <c r="J2531" s="1" t="s">
        <v>2764</v>
      </c>
      <c r="K2531" s="1" t="s">
        <v>2765</v>
      </c>
      <c r="L2531" s="3">
        <v>1</v>
      </c>
      <c r="M2531" s="4"/>
      <c r="O2531" s="4" t="s">
        <v>31</v>
      </c>
      <c r="P2531" s="4">
        <v>2160000</v>
      </c>
      <c r="Q2531" s="1" t="s">
        <v>2766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2767</v>
      </c>
      <c r="K2532" s="1" t="s">
        <v>2768</v>
      </c>
      <c r="L2532" s="3">
        <v>1</v>
      </c>
      <c r="M2532" s="4"/>
      <c r="O2532" s="4" t="s">
        <v>31</v>
      </c>
      <c r="P2532" s="4">
        <v>2268000</v>
      </c>
      <c r="Q2532" s="1" t="s">
        <v>2766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2769</v>
      </c>
      <c r="H2534" s="1" t="s">
        <v>2770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2771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1177</v>
      </c>
      <c r="K2543" s="1" t="s">
        <v>1178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2772</v>
      </c>
      <c r="H2545" s="1" t="s">
        <v>2773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2774</v>
      </c>
      <c r="F2547" s="1" t="s">
        <v>28</v>
      </c>
      <c r="G2547" s="1" t="s">
        <v>2775</v>
      </c>
      <c r="I2547" s="2">
        <v>44692</v>
      </c>
      <c r="J2547" s="1" t="s">
        <v>2608</v>
      </c>
      <c r="K2547" s="1" t="s">
        <v>2609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2608</v>
      </c>
      <c r="K2548" s="1" t="s">
        <v>2609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2610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2610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2776</v>
      </c>
      <c r="F2552" s="1" t="s">
        <v>28</v>
      </c>
      <c r="G2552" s="1" t="s">
        <v>2777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2195</v>
      </c>
      <c r="K2553" s="1" t="s">
        <v>2778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1603</v>
      </c>
      <c r="F2556" s="1" t="s">
        <v>28</v>
      </c>
      <c r="G2556" s="1" t="s">
        <v>2779</v>
      </c>
      <c r="H2556" s="1" t="s">
        <v>2780</v>
      </c>
      <c r="I2556" s="2">
        <v>44690</v>
      </c>
      <c r="J2556" s="1" t="s">
        <v>1835</v>
      </c>
      <c r="K2556" s="1" t="s">
        <v>1836</v>
      </c>
      <c r="L2556" s="3">
        <v>15</v>
      </c>
      <c r="M2556" s="4"/>
      <c r="O2556" s="4" t="s">
        <v>31</v>
      </c>
      <c r="P2556" s="4">
        <v>1125000</v>
      </c>
      <c r="Q2556" s="1" t="s">
        <v>1837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2781</v>
      </c>
      <c r="I2558" s="2">
        <v>44690</v>
      </c>
      <c r="J2558" s="1" t="s">
        <v>2782</v>
      </c>
      <c r="K2558" s="1" t="s">
        <v>2783</v>
      </c>
      <c r="L2558" s="3">
        <v>5</v>
      </c>
      <c r="M2558" s="4"/>
      <c r="O2558" s="4" t="s">
        <v>31</v>
      </c>
      <c r="P2558" s="4">
        <v>3508480</v>
      </c>
      <c r="Q2558" s="1" t="s">
        <v>2784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1418</v>
      </c>
      <c r="F2560" s="1" t="s">
        <v>28</v>
      </c>
      <c r="G2560" s="1" t="s">
        <v>2785</v>
      </c>
      <c r="H2560" s="1" t="s">
        <v>2785</v>
      </c>
      <c r="I2560" s="2">
        <v>44692</v>
      </c>
      <c r="K2560" s="1" t="s">
        <v>1732</v>
      </c>
      <c r="L2560" s="3">
        <v>2</v>
      </c>
      <c r="M2560" s="4"/>
      <c r="O2560" s="4" t="s">
        <v>31</v>
      </c>
      <c r="P2560" s="4">
        <v>3600000</v>
      </c>
      <c r="Q2560" s="1" t="s">
        <v>1327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2786</v>
      </c>
      <c r="L2561" s="3">
        <v>3</v>
      </c>
      <c r="M2561" s="4"/>
      <c r="O2561" s="4" t="s">
        <v>31</v>
      </c>
      <c r="P2561" s="4">
        <v>3600000</v>
      </c>
      <c r="Q2561" s="1" t="s">
        <v>1327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2787</v>
      </c>
      <c r="L2562" s="3">
        <v>1</v>
      </c>
      <c r="M2562" s="4"/>
      <c r="O2562" s="4" t="s">
        <v>31</v>
      </c>
      <c r="P2562" s="4">
        <v>0</v>
      </c>
      <c r="Q2562" s="1" t="s">
        <v>1327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2788</v>
      </c>
      <c r="I2564" s="2">
        <v>44691</v>
      </c>
      <c r="K2564" s="1" t="s">
        <v>2789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2790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2022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2791</v>
      </c>
      <c r="I2570" s="2">
        <v>44692</v>
      </c>
      <c r="K2570" s="1" t="s">
        <v>2336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1120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2792</v>
      </c>
      <c r="H2574" s="1" t="s">
        <v>2792</v>
      </c>
      <c r="I2574" s="2">
        <v>44692</v>
      </c>
      <c r="K2574" s="1" t="s">
        <v>1748</v>
      </c>
      <c r="L2574" s="3">
        <v>3</v>
      </c>
      <c r="M2574" s="4"/>
      <c r="O2574" s="4" t="s">
        <v>31</v>
      </c>
      <c r="P2574" s="4">
        <v>2340000</v>
      </c>
      <c r="Q2574" s="1" t="s">
        <v>1749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2793</v>
      </c>
      <c r="H2576" s="1" t="s">
        <v>2793</v>
      </c>
      <c r="I2576" s="2">
        <v>44692</v>
      </c>
      <c r="K2576" s="1" t="s">
        <v>2794</v>
      </c>
      <c r="L2576" s="3">
        <v>15</v>
      </c>
      <c r="M2576" s="4"/>
      <c r="O2576" s="4" t="s">
        <v>31</v>
      </c>
      <c r="P2576" s="4">
        <v>684000</v>
      </c>
      <c r="Q2576" s="1" t="s">
        <v>2795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2796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2797</v>
      </c>
      <c r="K2580" s="1" t="s">
        <v>2798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2176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1799</v>
      </c>
      <c r="L2583" s="3">
        <v>1</v>
      </c>
      <c r="M2583" s="4"/>
      <c r="O2583" s="4" t="s">
        <v>31</v>
      </c>
      <c r="P2583" s="4">
        <v>892800</v>
      </c>
      <c r="Q2583" s="1" t="s">
        <v>1165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2698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1215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2799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2570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2800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2570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2571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1905</v>
      </c>
      <c r="L2592" s="3">
        <v>2</v>
      </c>
      <c r="M2592" s="4"/>
      <c r="O2592" s="4" t="s">
        <v>31</v>
      </c>
      <c r="P2592" s="4">
        <v>1522800</v>
      </c>
      <c r="Q2592" s="1" t="s">
        <v>1906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2570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2801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2802</v>
      </c>
      <c r="H2595" s="1" t="s">
        <v>2803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2804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2805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1502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1018</v>
      </c>
      <c r="L2601" s="3">
        <v>1</v>
      </c>
      <c r="M2601" s="4"/>
      <c r="O2601" s="4" t="s">
        <v>31</v>
      </c>
      <c r="P2601" s="4">
        <v>2376000</v>
      </c>
      <c r="Q2601" s="1" t="s">
        <v>1019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1075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1448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2806</v>
      </c>
      <c r="H2606" s="1" t="s">
        <v>2807</v>
      </c>
      <c r="I2606" s="2">
        <v>44691</v>
      </c>
      <c r="K2606" s="1" t="s">
        <v>1858</v>
      </c>
      <c r="L2606" s="3">
        <v>2</v>
      </c>
      <c r="M2606" s="4"/>
      <c r="O2606" s="4" t="s">
        <v>31</v>
      </c>
      <c r="P2606" s="4">
        <v>1150000</v>
      </c>
      <c r="Q2606" s="1" t="s">
        <v>2808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2809</v>
      </c>
      <c r="H2609" s="1" t="s">
        <v>2810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2811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2812</v>
      </c>
      <c r="F2615" s="1" t="s">
        <v>28</v>
      </c>
      <c r="G2615" s="1" t="s">
        <v>2813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1396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2814</v>
      </c>
      <c r="F2620" s="1" t="s">
        <v>28</v>
      </c>
      <c r="G2620" s="1" t="s">
        <v>2815</v>
      </c>
      <c r="K2620" s="1" t="s">
        <v>2816</v>
      </c>
      <c r="L2620" s="3">
        <v>3</v>
      </c>
      <c r="M2620" s="4"/>
      <c r="O2620" s="4" t="s">
        <v>31</v>
      </c>
      <c r="P2620" s="4">
        <v>2790000</v>
      </c>
      <c r="Q2620" s="1" t="s">
        <v>1520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2817</v>
      </c>
      <c r="L2621" s="3">
        <v>5</v>
      </c>
      <c r="M2621" s="4"/>
      <c r="O2621" s="4" t="s">
        <v>31</v>
      </c>
      <c r="P2621" s="4">
        <v>2790000</v>
      </c>
      <c r="Q2621" s="1" t="s">
        <v>1520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2818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2819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2820</v>
      </c>
      <c r="H2625" s="1" t="s">
        <v>2821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2822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2814</v>
      </c>
      <c r="F2627" s="1" t="s">
        <v>28</v>
      </c>
      <c r="G2627" s="1" t="s">
        <v>2823</v>
      </c>
      <c r="I2627" s="2">
        <v>44662</v>
      </c>
      <c r="K2627" s="1" t="s">
        <v>2824</v>
      </c>
      <c r="L2627" s="3">
        <v>49</v>
      </c>
      <c r="M2627" s="4"/>
      <c r="O2627" s="4" t="s">
        <v>31</v>
      </c>
      <c r="P2627" s="4">
        <v>1362500</v>
      </c>
      <c r="Q2627" s="1" t="s">
        <v>2825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2826</v>
      </c>
      <c r="L2628" s="3">
        <v>10</v>
      </c>
      <c r="M2628" s="4"/>
      <c r="O2628" s="4" t="s">
        <v>31</v>
      </c>
      <c r="P2628" s="4">
        <v>2040000</v>
      </c>
      <c r="Q2628" s="1" t="s">
        <v>2827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2828</v>
      </c>
      <c r="I2630" s="2">
        <v>44694</v>
      </c>
      <c r="K2630" s="1" t="s">
        <v>2829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2830</v>
      </c>
      <c r="H2632" s="1" t="s">
        <v>2831</v>
      </c>
      <c r="I2632" s="2">
        <v>44691</v>
      </c>
      <c r="K2632" s="1" t="s">
        <v>2498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2832</v>
      </c>
      <c r="H2634" s="1" t="s">
        <v>2833</v>
      </c>
      <c r="I2634" s="2">
        <v>44693</v>
      </c>
      <c r="K2634" s="1" t="s">
        <v>1011</v>
      </c>
      <c r="L2634" s="3">
        <v>2</v>
      </c>
      <c r="M2634" s="4"/>
      <c r="O2634" s="4" t="s">
        <v>31</v>
      </c>
      <c r="P2634" s="4">
        <v>3801600</v>
      </c>
      <c r="Q2634" s="1" t="s">
        <v>1012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1033</v>
      </c>
      <c r="L2635" s="3">
        <v>3</v>
      </c>
      <c r="M2635" s="4"/>
      <c r="O2635" s="4" t="s">
        <v>31</v>
      </c>
      <c r="P2635" s="4">
        <v>2980800</v>
      </c>
      <c r="Q2635" s="1" t="s">
        <v>1034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2834</v>
      </c>
      <c r="L2636" s="3">
        <v>1</v>
      </c>
      <c r="M2636" s="4"/>
      <c r="O2636" s="4" t="s">
        <v>31</v>
      </c>
      <c r="P2636" s="4">
        <v>2980800</v>
      </c>
      <c r="Q2636" s="1" t="s">
        <v>2835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1456</v>
      </c>
      <c r="L2637" s="3">
        <v>1</v>
      </c>
      <c r="M2637" s="4"/>
      <c r="O2637" s="4" t="s">
        <v>31</v>
      </c>
      <c r="P2637" s="4">
        <v>3571200</v>
      </c>
      <c r="Q2637" s="1" t="s">
        <v>1034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2836</v>
      </c>
      <c r="L2638" s="3">
        <v>1</v>
      </c>
      <c r="M2638" s="4"/>
      <c r="O2638" s="4" t="s">
        <v>31</v>
      </c>
      <c r="P2638" s="4">
        <v>2040000</v>
      </c>
      <c r="Q2638" s="1" t="s">
        <v>2837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2838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2839</v>
      </c>
      <c r="H2641" s="1" t="s">
        <v>2840</v>
      </c>
      <c r="I2641" s="2">
        <v>44694</v>
      </c>
      <c r="K2641" s="1" t="s">
        <v>2841</v>
      </c>
      <c r="M2641" s="4">
        <v>12</v>
      </c>
      <c r="N2641" s="1" t="s">
        <v>1114</v>
      </c>
      <c r="O2641" s="4">
        <v>30500</v>
      </c>
      <c r="P2641" s="4">
        <f>nota[[#This Row],[QTY]]*nota[[#This Row],[HARGA SATUAN]]</f>
        <v>366000</v>
      </c>
      <c r="Q2641" s="1" t="s">
        <v>1850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2842</v>
      </c>
      <c r="M2642" s="4">
        <v>12</v>
      </c>
      <c r="N2642" s="1" t="s">
        <v>1114</v>
      </c>
      <c r="O2642" s="4">
        <v>30500</v>
      </c>
      <c r="P2642" s="4">
        <f>nota[[#This Row],[QTY]]*nota[[#This Row],[HARGA SATUAN]]</f>
        <v>366000</v>
      </c>
      <c r="Q2642" s="1" t="s">
        <v>1850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2843</v>
      </c>
      <c r="M2643" s="4">
        <v>12</v>
      </c>
      <c r="N2643" s="1" t="s">
        <v>1114</v>
      </c>
      <c r="O2643" s="4">
        <v>30500</v>
      </c>
      <c r="P2643" s="4">
        <f>nota[[#This Row],[QTY]]*nota[[#This Row],[HARGA SATUAN]]</f>
        <v>366000</v>
      </c>
      <c r="Q2643" s="1" t="s">
        <v>1850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1853</v>
      </c>
      <c r="M2644" s="4">
        <v>12</v>
      </c>
      <c r="N2644" s="1" t="s">
        <v>1114</v>
      </c>
      <c r="O2644" s="4">
        <v>30500</v>
      </c>
      <c r="P2644" s="4">
        <f>nota[[#This Row],[QTY]]*nota[[#This Row],[HARGA SATUAN]]</f>
        <v>366000</v>
      </c>
      <c r="Q2644" s="1" t="s">
        <v>1850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2836</v>
      </c>
      <c r="L2645" s="3">
        <v>1</v>
      </c>
      <c r="M2645" s="4"/>
      <c r="O2645" s="4" t="s">
        <v>31</v>
      </c>
      <c r="P2645" s="4">
        <v>2040000</v>
      </c>
      <c r="Q2645" s="1" t="s">
        <v>2837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2844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2845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2846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2847</v>
      </c>
      <c r="H2654" s="1" t="s">
        <v>2848</v>
      </c>
      <c r="I2654" s="2">
        <v>44698</v>
      </c>
      <c r="K2654" s="1" t="s">
        <v>2381</v>
      </c>
      <c r="L2654" s="3">
        <v>20</v>
      </c>
      <c r="M2654" s="4"/>
      <c r="O2654" s="4" t="s">
        <v>31</v>
      </c>
      <c r="P2654" s="4">
        <v>1468800</v>
      </c>
      <c r="Q2654" s="1" t="s">
        <v>2382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2849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2850</v>
      </c>
      <c r="I2657" s="2">
        <v>44693</v>
      </c>
      <c r="K2657" s="1" t="s">
        <v>2851</v>
      </c>
      <c r="L2657" s="3">
        <v>1</v>
      </c>
      <c r="M2657" s="4"/>
      <c r="O2657" s="4" t="s">
        <v>31</v>
      </c>
      <c r="P2657" s="4">
        <v>4521600</v>
      </c>
      <c r="Q2657" s="1" t="s">
        <v>2852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2853</v>
      </c>
      <c r="L2658" s="3">
        <v>1</v>
      </c>
      <c r="M2658" s="4"/>
      <c r="O2658" s="4" t="s">
        <v>31</v>
      </c>
      <c r="P2658" s="4">
        <v>3801600</v>
      </c>
      <c r="Q2658" s="1" t="s">
        <v>2854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2853</v>
      </c>
      <c r="L2659" s="3">
        <v>12</v>
      </c>
      <c r="M2659" s="4"/>
      <c r="O2659" s="4" t="s">
        <v>31</v>
      </c>
      <c r="P2659" s="4">
        <v>0</v>
      </c>
      <c r="Q2659" s="1" t="s">
        <v>2854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2855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2855</v>
      </c>
      <c r="L2661" s="3">
        <v>24</v>
      </c>
      <c r="M2661" s="4"/>
      <c r="O2661" s="4" t="s">
        <v>31</v>
      </c>
      <c r="P2661" s="4">
        <v>0</v>
      </c>
      <c r="Q2661" s="1" t="s">
        <v>1381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2856</v>
      </c>
      <c r="L2662" s="3">
        <v>1</v>
      </c>
      <c r="M2662" s="4"/>
      <c r="O2662" s="4" t="s">
        <v>31</v>
      </c>
      <c r="P2662" s="4">
        <v>3801600</v>
      </c>
      <c r="Q2662" s="1" t="s">
        <v>2857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2858</v>
      </c>
      <c r="L2663" s="3">
        <v>1</v>
      </c>
      <c r="M2663" s="4"/>
      <c r="O2663" s="4" t="s">
        <v>31</v>
      </c>
      <c r="P2663" s="4">
        <v>2160000</v>
      </c>
      <c r="Q2663" s="1" t="s">
        <v>2859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2860</v>
      </c>
      <c r="L2664" s="3">
        <v>1</v>
      </c>
      <c r="M2664" s="4"/>
      <c r="O2664" s="4" t="s">
        <v>31</v>
      </c>
      <c r="P2664" s="4">
        <v>2764800</v>
      </c>
      <c r="Q2664" s="1" t="s">
        <v>2854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2861</v>
      </c>
      <c r="I2666" s="2">
        <v>44693</v>
      </c>
      <c r="K2666" s="1" t="s">
        <v>2862</v>
      </c>
      <c r="L2666" s="3">
        <v>5</v>
      </c>
      <c r="M2666" s="4"/>
      <c r="O2666" s="4" t="s">
        <v>31</v>
      </c>
      <c r="P2666" s="4">
        <v>2592000</v>
      </c>
      <c r="Q2666" s="1" t="s">
        <v>2863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2864</v>
      </c>
      <c r="I2668" s="2">
        <v>44693</v>
      </c>
      <c r="K2668" s="1" t="s">
        <v>1817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2339</v>
      </c>
      <c r="F2670" s="1" t="s">
        <v>28</v>
      </c>
      <c r="G2670" s="1" t="s">
        <v>2865</v>
      </c>
      <c r="I2670" s="2">
        <v>44698</v>
      </c>
      <c r="K2670" s="1" t="s">
        <v>2455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2320</v>
      </c>
      <c r="F2672" s="1" t="s">
        <v>28</v>
      </c>
      <c r="H2672" s="1" t="s">
        <v>2866</v>
      </c>
      <c r="I2672" s="2">
        <v>44699</v>
      </c>
      <c r="K2672" s="1" t="s">
        <v>2503</v>
      </c>
      <c r="L2672" s="3">
        <v>5</v>
      </c>
      <c r="M2672" s="4"/>
      <c r="O2672" s="4" t="s">
        <v>31</v>
      </c>
      <c r="P2672" s="4">
        <v>1200000</v>
      </c>
      <c r="Q2672" s="1" t="s">
        <v>1327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2504</v>
      </c>
      <c r="L2673" s="3">
        <v>5</v>
      </c>
      <c r="M2673" s="4"/>
      <c r="O2673" s="4" t="s">
        <v>31</v>
      </c>
      <c r="P2673" s="4">
        <v>1215000</v>
      </c>
      <c r="Q2673" s="1" t="s">
        <v>1558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2867</v>
      </c>
      <c r="H2675" s="1" t="s">
        <v>2868</v>
      </c>
      <c r="I2675" s="2">
        <v>44695</v>
      </c>
      <c r="K2675" s="1" t="s">
        <v>1018</v>
      </c>
      <c r="L2675" s="3">
        <v>2</v>
      </c>
      <c r="M2675" s="4"/>
      <c r="O2675" s="4" t="s">
        <v>31</v>
      </c>
      <c r="P2675" s="4">
        <v>2376000</v>
      </c>
      <c r="Q2675" s="1" t="s">
        <v>1019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1195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2869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1033</v>
      </c>
      <c r="L2680" s="3">
        <v>2</v>
      </c>
      <c r="M2680" s="4"/>
      <c r="O2680" s="4" t="s">
        <v>31</v>
      </c>
      <c r="P2680" s="4">
        <v>2980800</v>
      </c>
      <c r="Q2680" s="1" t="s">
        <v>1034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2870</v>
      </c>
      <c r="L2681" s="3">
        <v>1</v>
      </c>
      <c r="M2681" s="4"/>
      <c r="O2681" s="4" t="s">
        <v>31</v>
      </c>
      <c r="P2681" s="4">
        <v>3800000</v>
      </c>
      <c r="Q2681" s="1" t="s">
        <v>2871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1075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2872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2873</v>
      </c>
      <c r="H2686" s="1" t="s">
        <v>2874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1631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2875</v>
      </c>
      <c r="I2691" s="2">
        <v>44698</v>
      </c>
      <c r="K2691" s="1" t="s">
        <v>1011</v>
      </c>
      <c r="L2691" s="3">
        <v>1</v>
      </c>
      <c r="M2691" s="4"/>
      <c r="O2691" s="4" t="s">
        <v>31</v>
      </c>
      <c r="P2691" s="4">
        <v>3801600</v>
      </c>
      <c r="Q2691" s="1" t="s">
        <v>1012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2834</v>
      </c>
      <c r="L2692" s="3">
        <v>1</v>
      </c>
      <c r="M2692" s="4"/>
      <c r="O2692" s="4" t="s">
        <v>31</v>
      </c>
      <c r="P2692" s="4">
        <v>2980800</v>
      </c>
      <c r="Q2692" s="1" t="s">
        <v>2835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1008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2281</v>
      </c>
      <c r="L2696" s="3">
        <v>2</v>
      </c>
      <c r="M2696" s="4"/>
      <c r="O2696" s="4" t="s">
        <v>31</v>
      </c>
      <c r="P2696" s="4">
        <v>975000</v>
      </c>
      <c r="Q2696" s="1" t="s">
        <v>1071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2081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2876</v>
      </c>
      <c r="L2700" s="3">
        <v>1</v>
      </c>
      <c r="M2700" s="4"/>
      <c r="O2700" s="4" t="s">
        <v>31</v>
      </c>
      <c r="P2700" s="4">
        <v>2976000</v>
      </c>
      <c r="Q2700" s="1" t="s">
        <v>1451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2877</v>
      </c>
      <c r="H2702" s="1" t="s">
        <v>2878</v>
      </c>
      <c r="I2702" s="2">
        <v>44698</v>
      </c>
      <c r="K2702" s="1" t="s">
        <v>1011</v>
      </c>
      <c r="L2702" s="3">
        <v>1</v>
      </c>
      <c r="M2702" s="4"/>
      <c r="O2702" s="4" t="s">
        <v>31</v>
      </c>
      <c r="P2702" s="4">
        <v>3801600</v>
      </c>
      <c r="Q2702" s="1" t="s">
        <v>1012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2834</v>
      </c>
      <c r="L2703" s="3">
        <v>1</v>
      </c>
      <c r="M2703" s="4"/>
      <c r="O2703" s="4" t="s">
        <v>31</v>
      </c>
      <c r="P2703" s="4">
        <v>2980800</v>
      </c>
      <c r="Q2703" s="1" t="s">
        <v>2835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2587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1002</v>
      </c>
      <c r="L2705" s="3">
        <v>1</v>
      </c>
      <c r="M2705" s="4"/>
      <c r="O2705" s="4" t="s">
        <v>31</v>
      </c>
      <c r="P2705" s="4">
        <v>3369600</v>
      </c>
      <c r="Q2705" s="1" t="s">
        <v>2879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1156</v>
      </c>
      <c r="L2708" s="3">
        <v>2</v>
      </c>
      <c r="M2708" s="4"/>
      <c r="O2708" s="4" t="s">
        <v>31</v>
      </c>
      <c r="P2708" s="4">
        <v>800000</v>
      </c>
      <c r="Q2708" s="1" t="s">
        <v>1085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1196</v>
      </c>
      <c r="L2709" s="3">
        <v>1</v>
      </c>
      <c r="M2709" s="4"/>
      <c r="O2709" s="4" t="s">
        <v>31</v>
      </c>
      <c r="P2709" s="4">
        <v>860000</v>
      </c>
      <c r="Q2709" s="1" t="s">
        <v>2880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2881</v>
      </c>
      <c r="I2713" s="2">
        <v>44694</v>
      </c>
      <c r="K2713" s="1" t="s">
        <v>2176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2882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2883</v>
      </c>
      <c r="L2717" s="3">
        <v>1</v>
      </c>
      <c r="M2717" s="4"/>
      <c r="O2717" s="4" t="s">
        <v>31</v>
      </c>
      <c r="P2717" s="4">
        <v>1770000</v>
      </c>
      <c r="Q2717" s="1" t="s">
        <v>2884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2885</v>
      </c>
      <c r="I2719" s="2">
        <v>44695</v>
      </c>
      <c r="K2719" s="1" t="s">
        <v>1602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6063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6086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6087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6088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1635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2570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2886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2887</v>
      </c>
      <c r="I2730" s="2">
        <v>44695</v>
      </c>
      <c r="K2730" s="1" t="s">
        <v>2888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1169</v>
      </c>
      <c r="L2732" s="3">
        <v>1</v>
      </c>
      <c r="M2732" s="4"/>
      <c r="O2732" s="4" t="s">
        <v>31</v>
      </c>
      <c r="P2732" s="4">
        <v>835200</v>
      </c>
      <c r="Q2732" s="1" t="s">
        <v>2889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2890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1602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2891</v>
      </c>
      <c r="I2741" s="2">
        <v>44698</v>
      </c>
      <c r="J2741" s="1" t="s">
        <v>1303</v>
      </c>
      <c r="K2741" s="1" t="s">
        <v>1304</v>
      </c>
      <c r="L2741" s="3">
        <v>2</v>
      </c>
      <c r="M2741" s="4"/>
      <c r="O2741" s="4" t="s">
        <v>31</v>
      </c>
      <c r="P2741" s="4">
        <v>2610000</v>
      </c>
      <c r="Q2741" s="1" t="s">
        <v>1276</v>
      </c>
      <c r="R2741" s="5"/>
      <c r="S2741" s="5"/>
      <c r="T2741" s="4"/>
      <c r="U2741" s="18" t="s">
        <v>2892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1281</v>
      </c>
      <c r="K2742" s="1" t="s">
        <v>1282</v>
      </c>
      <c r="L2742" s="3">
        <v>2</v>
      </c>
      <c r="M2742" s="4"/>
      <c r="O2742" s="4" t="s">
        <v>31</v>
      </c>
      <c r="P2742" s="4">
        <v>2610000</v>
      </c>
      <c r="Q2742" s="1" t="s">
        <v>1276</v>
      </c>
      <c r="R2742" s="5"/>
      <c r="S2742" s="5"/>
      <c r="T2742" s="4"/>
      <c r="U2742" s="18" t="s">
        <v>2892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2893</v>
      </c>
      <c r="K2743" s="1" t="s">
        <v>2894</v>
      </c>
      <c r="L2743" s="3">
        <v>2</v>
      </c>
      <c r="M2743" s="4"/>
      <c r="O2743" s="4" t="s">
        <v>31</v>
      </c>
      <c r="P2743" s="4">
        <v>2610000</v>
      </c>
      <c r="Q2743" s="1" t="s">
        <v>1276</v>
      </c>
      <c r="R2743" s="5"/>
      <c r="S2743" s="5"/>
      <c r="T2743" s="4"/>
      <c r="U2743" s="18" t="s">
        <v>2892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1297</v>
      </c>
      <c r="K2744" s="1" t="s">
        <v>1298</v>
      </c>
      <c r="L2744" s="3">
        <v>2</v>
      </c>
      <c r="M2744" s="4"/>
      <c r="O2744" s="4" t="s">
        <v>31</v>
      </c>
      <c r="P2744" s="4">
        <v>2610000</v>
      </c>
      <c r="Q2744" s="1" t="s">
        <v>1276</v>
      </c>
      <c r="R2744" s="5"/>
      <c r="S2744" s="5"/>
      <c r="T2744" s="4"/>
      <c r="U2744" s="18" t="s">
        <v>2892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1283</v>
      </c>
      <c r="K2745" s="1" t="s">
        <v>1284</v>
      </c>
      <c r="L2745" s="3">
        <v>2</v>
      </c>
      <c r="M2745" s="4"/>
      <c r="O2745" s="4" t="s">
        <v>31</v>
      </c>
      <c r="P2745" s="4">
        <v>2610000</v>
      </c>
      <c r="Q2745" s="1" t="s">
        <v>1276</v>
      </c>
      <c r="R2745" s="5"/>
      <c r="S2745" s="5"/>
      <c r="T2745" s="4"/>
      <c r="U2745" s="18" t="s">
        <v>2892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1293</v>
      </c>
      <c r="K2746" s="1" t="s">
        <v>1294</v>
      </c>
      <c r="L2746" s="3">
        <v>2</v>
      </c>
      <c r="M2746" s="4"/>
      <c r="O2746" s="4" t="s">
        <v>31</v>
      </c>
      <c r="P2746" s="4">
        <v>2610000</v>
      </c>
      <c r="Q2746" s="1" t="s">
        <v>1276</v>
      </c>
      <c r="R2746" s="5"/>
      <c r="S2746" s="5"/>
      <c r="T2746" s="4"/>
      <c r="U2746" s="18" t="s">
        <v>2892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2895</v>
      </c>
      <c r="K2747" s="1" t="s">
        <v>2896</v>
      </c>
      <c r="L2747" s="3">
        <v>2</v>
      </c>
      <c r="M2747" s="4"/>
      <c r="O2747" s="4" t="s">
        <v>31</v>
      </c>
      <c r="P2747" s="4">
        <v>2610000</v>
      </c>
      <c r="Q2747" s="1" t="s">
        <v>1276</v>
      </c>
      <c r="R2747" s="5"/>
      <c r="S2747" s="5"/>
      <c r="T2747" s="4"/>
      <c r="U2747" s="18" t="s">
        <v>2892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1291</v>
      </c>
      <c r="K2748" s="1" t="s">
        <v>1292</v>
      </c>
      <c r="L2748" s="3">
        <v>2</v>
      </c>
      <c r="M2748" s="4"/>
      <c r="O2748" s="4" t="s">
        <v>31</v>
      </c>
      <c r="P2748" s="4">
        <v>2610000</v>
      </c>
      <c r="Q2748" s="1" t="s">
        <v>1276</v>
      </c>
      <c r="R2748" s="5"/>
      <c r="S2748" s="5"/>
      <c r="T2748" s="4"/>
      <c r="U2748" s="18" t="s">
        <v>2892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2897</v>
      </c>
      <c r="K2749" s="1" t="s">
        <v>2898</v>
      </c>
      <c r="L2749" s="3">
        <v>2</v>
      </c>
      <c r="M2749" s="4"/>
      <c r="O2749" s="4" t="s">
        <v>31</v>
      </c>
      <c r="P2749" s="4">
        <v>2610000</v>
      </c>
      <c r="Q2749" s="1" t="s">
        <v>1276</v>
      </c>
      <c r="R2749" s="5"/>
      <c r="S2749" s="5"/>
      <c r="T2749" s="4"/>
      <c r="U2749" s="18" t="s">
        <v>2892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1285</v>
      </c>
      <c r="K2750" s="1" t="s">
        <v>1286</v>
      </c>
      <c r="L2750" s="3">
        <v>2</v>
      </c>
      <c r="M2750" s="4"/>
      <c r="O2750" s="4" t="s">
        <v>31</v>
      </c>
      <c r="P2750" s="4">
        <v>2610000</v>
      </c>
      <c r="Q2750" s="1" t="s">
        <v>1276</v>
      </c>
      <c r="R2750" s="5"/>
      <c r="S2750" s="5"/>
      <c r="T2750" s="4"/>
      <c r="U2750" s="18" t="s">
        <v>2892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2899</v>
      </c>
      <c r="K2751" s="1" t="s">
        <v>2900</v>
      </c>
      <c r="L2751" s="3">
        <v>2</v>
      </c>
      <c r="M2751" s="4"/>
      <c r="O2751" s="4" t="s">
        <v>31</v>
      </c>
      <c r="P2751" s="4">
        <v>2610000</v>
      </c>
      <c r="Q2751" s="1" t="s">
        <v>1276</v>
      </c>
      <c r="R2751" s="5"/>
      <c r="S2751" s="5"/>
      <c r="T2751" s="4"/>
      <c r="U2751" s="18" t="s">
        <v>2892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2901</v>
      </c>
      <c r="K2752" s="1" t="s">
        <v>1308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2902</v>
      </c>
      <c r="K2753" s="1" t="s">
        <v>2903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2904</v>
      </c>
      <c r="I2755" s="2">
        <v>44698</v>
      </c>
      <c r="J2755" s="1" t="s">
        <v>2905</v>
      </c>
      <c r="K2755" s="1" t="s">
        <v>2906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2907</v>
      </c>
      <c r="K2756" s="1" t="s">
        <v>2908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2909</v>
      </c>
      <c r="K2757" s="1" t="s">
        <v>2910</v>
      </c>
      <c r="L2757" s="3">
        <v>1</v>
      </c>
      <c r="M2757" s="4"/>
      <c r="O2757" s="4" t="s">
        <v>31</v>
      </c>
      <c r="P2757" s="4">
        <v>3110400</v>
      </c>
      <c r="Q2757" s="1" t="s">
        <v>2911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2912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2913</v>
      </c>
      <c r="K2759" s="1" t="s">
        <v>2914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2915</v>
      </c>
      <c r="K2760" s="1" t="s">
        <v>2916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1233</v>
      </c>
      <c r="K2761" s="1" t="s">
        <v>2917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2918</v>
      </c>
      <c r="K2762" s="1" t="s">
        <v>2919</v>
      </c>
      <c r="L2762" s="3">
        <v>3</v>
      </c>
      <c r="M2762" s="4"/>
      <c r="O2762" s="4" t="s">
        <v>31</v>
      </c>
      <c r="P2762" s="4">
        <v>1880000</v>
      </c>
      <c r="Q2762" s="1" t="s">
        <v>2920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2921</v>
      </c>
      <c r="K2763" s="1" t="s">
        <v>2922</v>
      </c>
      <c r="L2763" s="3">
        <v>3</v>
      </c>
      <c r="M2763" s="4"/>
      <c r="O2763" s="4" t="s">
        <v>31</v>
      </c>
      <c r="P2763" s="4">
        <v>1880000</v>
      </c>
      <c r="Q2763" s="1" t="s">
        <v>2920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2923</v>
      </c>
      <c r="K2764" s="1" t="s">
        <v>2924</v>
      </c>
      <c r="L2764" s="3">
        <v>3</v>
      </c>
      <c r="M2764" s="4"/>
      <c r="O2764" s="4" t="s">
        <v>31</v>
      </c>
      <c r="P2764" s="4">
        <v>1880000</v>
      </c>
      <c r="Q2764" s="1" t="s">
        <v>2920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2925</v>
      </c>
      <c r="K2765" s="1" t="s">
        <v>2926</v>
      </c>
      <c r="L2765" s="3">
        <v>3</v>
      </c>
      <c r="M2765" s="4"/>
      <c r="O2765" s="4" t="s">
        <v>31</v>
      </c>
      <c r="P2765" s="4">
        <v>1880000</v>
      </c>
      <c r="Q2765" s="1" t="s">
        <v>2920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2927</v>
      </c>
      <c r="K2766" s="1" t="s">
        <v>2928</v>
      </c>
      <c r="L2766" s="3">
        <v>3</v>
      </c>
      <c r="M2766" s="4"/>
      <c r="O2766" s="4" t="s">
        <v>31</v>
      </c>
      <c r="P2766" s="4">
        <v>1880000</v>
      </c>
      <c r="Q2766" s="1" t="s">
        <v>2920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1279</v>
      </c>
      <c r="K2767" s="1" t="s">
        <v>1280</v>
      </c>
      <c r="L2767" s="3">
        <v>2</v>
      </c>
      <c r="M2767" s="4"/>
      <c r="O2767" s="4" t="s">
        <v>31</v>
      </c>
      <c r="P2767" s="4">
        <v>2610000</v>
      </c>
      <c r="Q2767" s="1" t="s">
        <v>1276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2929</v>
      </c>
      <c r="K2768" s="1" t="s">
        <v>2930</v>
      </c>
      <c r="L2768" s="3">
        <v>2</v>
      </c>
      <c r="M2768" s="4"/>
      <c r="O2768" s="4" t="s">
        <v>31</v>
      </c>
      <c r="P2768" s="4">
        <v>2610000</v>
      </c>
      <c r="Q2768" s="1" t="s">
        <v>1276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1301</v>
      </c>
      <c r="K2769" s="1" t="s">
        <v>1302</v>
      </c>
      <c r="L2769" s="3">
        <v>2</v>
      </c>
      <c r="M2769" s="4"/>
      <c r="O2769" s="4" t="s">
        <v>31</v>
      </c>
      <c r="P2769" s="4">
        <v>2610000</v>
      </c>
      <c r="Q2769" s="1" t="s">
        <v>1276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2931</v>
      </c>
      <c r="K2770" s="1" t="s">
        <v>2932</v>
      </c>
      <c r="L2770" s="3">
        <v>2</v>
      </c>
      <c r="M2770" s="4"/>
      <c r="O2770" s="4" t="s">
        <v>31</v>
      </c>
      <c r="P2770" s="4">
        <v>2610000</v>
      </c>
      <c r="Q2770" s="1" t="s">
        <v>1276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2933</v>
      </c>
      <c r="I2772" s="2">
        <v>44698</v>
      </c>
      <c r="J2772" s="1" t="s">
        <v>2934</v>
      </c>
      <c r="K2772" s="1" t="s">
        <v>2935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2936</v>
      </c>
      <c r="K2773" s="1" t="s">
        <v>2937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2938</v>
      </c>
      <c r="K2774" s="1" t="s">
        <v>2939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2940</v>
      </c>
      <c r="K2775" s="1" t="s">
        <v>2941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2942</v>
      </c>
      <c r="K2776" s="1" t="s">
        <v>2943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2944</v>
      </c>
      <c r="K2777" s="1" t="s">
        <v>2945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2946</v>
      </c>
      <c r="K2778" s="1" t="s">
        <v>2947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2948</v>
      </c>
      <c r="K2779" s="1" t="s">
        <v>2949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2633</v>
      </c>
      <c r="K2780" s="1" t="s">
        <v>2634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2950</v>
      </c>
      <c r="K2781" s="1" t="s">
        <v>2951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1235</v>
      </c>
      <c r="K2782" s="1" t="s">
        <v>1236</v>
      </c>
      <c r="L2782" s="3">
        <v>3</v>
      </c>
      <c r="M2782" s="4"/>
      <c r="O2782" s="4" t="s">
        <v>31</v>
      </c>
      <c r="P2782" s="4">
        <v>1800000</v>
      </c>
      <c r="Q2782" s="1" t="s">
        <v>1237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1238</v>
      </c>
      <c r="K2783" s="1" t="s">
        <v>1239</v>
      </c>
      <c r="L2783" s="3">
        <v>2</v>
      </c>
      <c r="M2783" s="4"/>
      <c r="O2783" s="4" t="s">
        <v>31</v>
      </c>
      <c r="P2783" s="4">
        <v>1800000</v>
      </c>
      <c r="Q2783" s="1" t="s">
        <v>1237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2716</v>
      </c>
      <c r="K2784" s="1" t="s">
        <v>2952</v>
      </c>
      <c r="L2784" s="3">
        <v>5</v>
      </c>
      <c r="M2784" s="4"/>
      <c r="O2784" s="4" t="s">
        <v>31</v>
      </c>
      <c r="P2784" s="4">
        <v>1536000</v>
      </c>
      <c r="Q2784" s="1" t="s">
        <v>2505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2953</v>
      </c>
      <c r="K2785" s="1" t="s">
        <v>2954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2955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2956</v>
      </c>
      <c r="K2786" s="1" t="s">
        <v>2957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2955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2958</v>
      </c>
      <c r="K2787" s="1" t="s">
        <v>2959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2955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2960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2961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1944</v>
      </c>
      <c r="K2790" s="1" t="s">
        <v>1945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2961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2961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1946</v>
      </c>
      <c r="K2792" s="1" t="s">
        <v>1947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2961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2961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2961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1940</v>
      </c>
      <c r="K2795" s="1" t="s">
        <v>1941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2961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1942</v>
      </c>
      <c r="K2796" s="1" t="s">
        <v>1943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2961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1948</v>
      </c>
      <c r="K2797" s="1" t="s">
        <v>1949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2961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1950</v>
      </c>
      <c r="K2798" s="1" t="s">
        <v>1951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2961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2961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2961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2962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2963</v>
      </c>
      <c r="K2802" s="1" t="s">
        <v>2964</v>
      </c>
      <c r="L2802" s="3">
        <v>1</v>
      </c>
      <c r="M2802" s="4"/>
      <c r="O2802" s="4" t="s">
        <v>31</v>
      </c>
      <c r="P2802" s="4"/>
      <c r="Q2802" s="1" t="s">
        <v>953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2965</v>
      </c>
      <c r="K2803" s="1" t="s">
        <v>2966</v>
      </c>
      <c r="L2803" s="3">
        <v>1</v>
      </c>
      <c r="M2803" s="4"/>
      <c r="O2803" s="4" t="s">
        <v>31</v>
      </c>
      <c r="P2803" s="4"/>
      <c r="Q2803" s="1" t="s">
        <v>953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2967</v>
      </c>
      <c r="K2804" s="1" t="s">
        <v>2968</v>
      </c>
      <c r="L2804" s="3">
        <v>1</v>
      </c>
      <c r="M2804" s="4"/>
      <c r="O2804" s="4" t="s">
        <v>31</v>
      </c>
      <c r="P2804" s="4"/>
      <c r="Q2804" s="1" t="s">
        <v>953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2969</v>
      </c>
      <c r="K2805" s="1" t="s">
        <v>2970</v>
      </c>
      <c r="L2805" s="3">
        <v>1</v>
      </c>
      <c r="M2805" s="4"/>
      <c r="O2805" s="4" t="s">
        <v>31</v>
      </c>
      <c r="P2805" s="4"/>
      <c r="Q2805" s="1" t="s">
        <v>953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2812</v>
      </c>
      <c r="F2807" s="1" t="s">
        <v>28</v>
      </c>
      <c r="G2807" s="1" t="s">
        <v>2971</v>
      </c>
      <c r="I2807" s="2">
        <v>44700</v>
      </c>
      <c r="K2807" s="1" t="s">
        <v>2972</v>
      </c>
      <c r="L2807" s="3">
        <v>60</v>
      </c>
      <c r="M2807" s="4"/>
      <c r="O2807" s="4" t="s">
        <v>31</v>
      </c>
      <c r="P2807" s="4">
        <v>2040000</v>
      </c>
      <c r="Q2807" s="1" t="s">
        <v>1381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2973</v>
      </c>
      <c r="L2808" s="3">
        <v>3</v>
      </c>
      <c r="M2808" s="4"/>
      <c r="O2808" s="4" t="s">
        <v>31</v>
      </c>
      <c r="P2808" s="4">
        <v>85000</v>
      </c>
      <c r="Q2808" s="1" t="s">
        <v>1381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1205</v>
      </c>
      <c r="F2810" s="1" t="s">
        <v>28</v>
      </c>
      <c r="I2810" s="2">
        <v>44697</v>
      </c>
      <c r="K2810" s="1" t="s">
        <v>2974</v>
      </c>
      <c r="L2810" s="3">
        <v>20</v>
      </c>
      <c r="M2810" s="4"/>
      <c r="O2810" s="4" t="s">
        <v>31</v>
      </c>
      <c r="P2810" s="4">
        <v>615000</v>
      </c>
      <c r="Q2810" s="1" t="s">
        <v>1520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2975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2976</v>
      </c>
      <c r="I2813" s="2">
        <v>44698</v>
      </c>
      <c r="K2813" s="1" t="s">
        <v>2977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2978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1957</v>
      </c>
      <c r="F2816" s="1" t="s">
        <v>28</v>
      </c>
      <c r="G2816" s="1" t="s">
        <v>2979</v>
      </c>
      <c r="I2816" s="2">
        <v>44700</v>
      </c>
      <c r="K2816" s="1" t="s">
        <v>2980</v>
      </c>
      <c r="L2816" s="3">
        <v>25</v>
      </c>
      <c r="M2816" s="4"/>
      <c r="O2816" s="4" t="s">
        <v>31</v>
      </c>
      <c r="P2816" s="4">
        <v>2175000</v>
      </c>
      <c r="Q2816" s="1" t="s">
        <v>2981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2982</v>
      </c>
      <c r="I2818" s="2">
        <v>44700</v>
      </c>
      <c r="K2818" s="1" t="s">
        <v>2983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2984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2985</v>
      </c>
      <c r="F2820" s="1" t="s">
        <v>28</v>
      </c>
      <c r="I2820" s="2">
        <v>44695</v>
      </c>
      <c r="K2820" s="1" t="s">
        <v>1206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2986</v>
      </c>
      <c r="H2822" s="1" t="s">
        <v>2987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1986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2988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2989</v>
      </c>
      <c r="H2827" s="1" t="s">
        <v>2990</v>
      </c>
      <c r="I2827" s="2">
        <v>44700</v>
      </c>
      <c r="K2827" s="1" t="s">
        <v>1033</v>
      </c>
      <c r="L2827" s="3">
        <v>3</v>
      </c>
      <c r="M2827" s="4"/>
      <c r="O2827" s="4" t="s">
        <v>31</v>
      </c>
      <c r="P2827" s="4">
        <v>2980800</v>
      </c>
      <c r="Q2827" s="1" t="s">
        <v>1034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2991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1196</v>
      </c>
      <c r="L2830" s="3">
        <v>1</v>
      </c>
      <c r="M2830" s="4"/>
      <c r="O2830" s="4" t="s">
        <v>31</v>
      </c>
      <c r="P2830" s="4">
        <v>860000</v>
      </c>
      <c r="Q2830" s="1" t="s">
        <v>2880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2765</v>
      </c>
      <c r="L2831" s="3">
        <v>5</v>
      </c>
      <c r="M2831" s="4"/>
      <c r="O2831" s="4" t="s">
        <v>31</v>
      </c>
      <c r="P2831" s="4">
        <v>2160000</v>
      </c>
      <c r="Q2831" s="1" t="s">
        <v>2766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2768</v>
      </c>
      <c r="L2832" s="3">
        <v>1</v>
      </c>
      <c r="M2832" s="4"/>
      <c r="O2832" s="4" t="s">
        <v>31</v>
      </c>
      <c r="P2832" s="4">
        <v>2268000</v>
      </c>
      <c r="Q2832" s="1" t="s">
        <v>2766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2587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2992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2993</v>
      </c>
      <c r="L2837" s="3">
        <v>1</v>
      </c>
      <c r="M2837" s="4"/>
      <c r="O2837" s="4" t="s">
        <v>31</v>
      </c>
      <c r="P2837" s="4">
        <v>1548000</v>
      </c>
      <c r="Q2837" s="1" t="s">
        <v>2994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2995</v>
      </c>
      <c r="H2839" s="1" t="s">
        <v>2996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2997</v>
      </c>
      <c r="I2842" s="2">
        <v>44701</v>
      </c>
      <c r="K2842" s="1" t="s">
        <v>2587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2998</v>
      </c>
      <c r="L2843" s="3">
        <v>1</v>
      </c>
      <c r="M2843" s="4"/>
      <c r="O2843" s="4" t="s">
        <v>31</v>
      </c>
      <c r="P2843" s="4">
        <v>2102400</v>
      </c>
      <c r="Q2843" s="1" t="s">
        <v>1034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1075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1021</v>
      </c>
      <c r="L2845" s="3">
        <v>1</v>
      </c>
      <c r="M2845" s="4"/>
      <c r="O2845" s="4" t="s">
        <v>31</v>
      </c>
      <c r="P2845" s="4">
        <v>2592000</v>
      </c>
      <c r="Q2845" s="1" t="s">
        <v>1022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1033</v>
      </c>
      <c r="L2847" s="3">
        <v>1</v>
      </c>
      <c r="M2847" s="4"/>
      <c r="O2847" s="4" t="s">
        <v>31</v>
      </c>
      <c r="P2847" s="4">
        <v>2980800</v>
      </c>
      <c r="Q2847" s="1" t="s">
        <v>1034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2999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3000</v>
      </c>
      <c r="L2849" s="3">
        <v>1</v>
      </c>
      <c r="M2849" s="4"/>
      <c r="O2849" s="4" t="s">
        <v>31</v>
      </c>
      <c r="P2849" s="4">
        <v>588000</v>
      </c>
      <c r="Q2849" s="1" t="s">
        <v>3001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3002</v>
      </c>
      <c r="L2850" s="3">
        <v>1</v>
      </c>
      <c r="M2850" s="4"/>
      <c r="O2850" s="4" t="s">
        <v>31</v>
      </c>
      <c r="P2850" s="4">
        <v>588000</v>
      </c>
      <c r="Q2850" s="1" t="s">
        <v>3003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3004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3005</v>
      </c>
      <c r="L2854" s="3">
        <v>3</v>
      </c>
      <c r="M2854" s="4"/>
      <c r="O2854" s="4" t="s">
        <v>31</v>
      </c>
      <c r="P2854" s="4">
        <v>525000</v>
      </c>
      <c r="Q2854" s="1" t="s">
        <v>2601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3006</v>
      </c>
      <c r="I2856" s="2">
        <v>44699</v>
      </c>
      <c r="K2856" s="1" t="s">
        <v>2174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3007</v>
      </c>
      <c r="L2857" s="3">
        <v>1</v>
      </c>
      <c r="M2857" s="4"/>
      <c r="O2857" s="4" t="s">
        <v>31</v>
      </c>
      <c r="P2857" s="4">
        <v>840000</v>
      </c>
      <c r="Q2857" s="1" t="s">
        <v>1125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1477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3008</v>
      </c>
      <c r="L2859" s="3">
        <v>1</v>
      </c>
      <c r="M2859" s="4"/>
      <c r="O2859" s="4" t="s">
        <v>31</v>
      </c>
      <c r="P2859" s="4">
        <v>1770000</v>
      </c>
      <c r="Q2859" s="1" t="s">
        <v>2884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1630</v>
      </c>
      <c r="L2861" s="3">
        <v>2</v>
      </c>
      <c r="M2861" s="4"/>
      <c r="O2861" s="4" t="s">
        <v>31</v>
      </c>
      <c r="P2861" s="4">
        <v>870000</v>
      </c>
      <c r="Q2861" s="1" t="s">
        <v>1631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2570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3009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3010</v>
      </c>
      <c r="I2864" s="2">
        <v>44700</v>
      </c>
      <c r="K2864" s="1" t="s">
        <v>1799</v>
      </c>
      <c r="L2864" s="3">
        <v>1</v>
      </c>
      <c r="M2864" s="4"/>
      <c r="O2864" s="4" t="s">
        <v>31</v>
      </c>
      <c r="P2864" s="4">
        <v>892800</v>
      </c>
      <c r="Q2864" s="1" t="s">
        <v>1165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1630</v>
      </c>
      <c r="L2867" s="3">
        <v>1</v>
      </c>
      <c r="M2867" s="4"/>
      <c r="O2867" s="4" t="s">
        <v>31</v>
      </c>
      <c r="P2867" s="4">
        <v>870000</v>
      </c>
      <c r="Q2867" s="1" t="s">
        <v>1631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1905</v>
      </c>
      <c r="L2868" s="3">
        <v>1</v>
      </c>
      <c r="M2868" s="4"/>
      <c r="O2868" s="4" t="s">
        <v>31</v>
      </c>
      <c r="P2868" s="4">
        <v>1522800</v>
      </c>
      <c r="Q2868" s="1" t="s">
        <v>1906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2570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1865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1480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2570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3011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3012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3013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3014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3015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3016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3017</v>
      </c>
      <c r="I2888" s="2">
        <v>44698</v>
      </c>
      <c r="J2888" s="1" t="s">
        <v>3018</v>
      </c>
      <c r="K2888" s="1" t="s">
        <v>3019</v>
      </c>
      <c r="L2888" s="3">
        <v>14</v>
      </c>
      <c r="M2888" s="4"/>
      <c r="O2888" s="4" t="s">
        <v>31</v>
      </c>
      <c r="P2888" s="4">
        <v>2460000</v>
      </c>
      <c r="Q2888" s="1" t="s">
        <v>1327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3020</v>
      </c>
      <c r="I2890" s="2">
        <v>44701</v>
      </c>
      <c r="K2890" s="1" t="s">
        <v>3021</v>
      </c>
      <c r="L2890" s="3">
        <v>1</v>
      </c>
      <c r="M2890" s="4"/>
      <c r="O2890" s="4" t="s">
        <v>31</v>
      </c>
      <c r="P2890" s="4">
        <v>2592000</v>
      </c>
      <c r="Q2890" s="1" t="s">
        <v>1715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3022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1120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2336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3023</v>
      </c>
      <c r="H2897" s="1" t="s">
        <v>3024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3025</v>
      </c>
      <c r="L2898" s="3">
        <v>1</v>
      </c>
      <c r="M2898" s="4"/>
      <c r="O2898" s="4" t="s">
        <v>31</v>
      </c>
      <c r="P2898" s="4">
        <v>848000</v>
      </c>
      <c r="Q2898" s="1" t="s">
        <v>1435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2046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2600</v>
      </c>
      <c r="L2900" s="3">
        <v>2</v>
      </c>
      <c r="M2900" s="4"/>
      <c r="O2900" s="4" t="s">
        <v>31</v>
      </c>
      <c r="P2900" s="4">
        <v>525000</v>
      </c>
      <c r="Q2900" s="1" t="s">
        <v>2601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3026</v>
      </c>
      <c r="K2901" s="1" t="s">
        <v>1021</v>
      </c>
      <c r="L2901" s="3">
        <v>1</v>
      </c>
      <c r="M2901" s="4"/>
      <c r="O2901" s="4" t="s">
        <v>31</v>
      </c>
      <c r="P2901" s="4">
        <v>2592000</v>
      </c>
      <c r="Q2901" s="1" t="s">
        <v>1022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1075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2204</v>
      </c>
      <c r="L2904" s="3">
        <v>1</v>
      </c>
      <c r="M2904" s="4"/>
      <c r="O2904" s="4" t="s">
        <v>31</v>
      </c>
      <c r="P2904" s="4">
        <v>2250000</v>
      </c>
      <c r="Q2904" s="1" t="s">
        <v>1007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1502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3027</v>
      </c>
      <c r="I2907" s="2">
        <v>44701</v>
      </c>
      <c r="K2907" s="1" t="s">
        <v>1799</v>
      </c>
      <c r="L2907" s="3">
        <v>2</v>
      </c>
      <c r="M2907" s="4"/>
      <c r="O2907" s="4" t="s">
        <v>31</v>
      </c>
      <c r="P2907" s="4">
        <v>892800</v>
      </c>
      <c r="Q2907" s="1" t="s">
        <v>1165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3028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1639</v>
      </c>
      <c r="L2909" s="3">
        <v>1</v>
      </c>
      <c r="M2909" s="4"/>
      <c r="O2909" s="4" t="s">
        <v>31</v>
      </c>
      <c r="P2909" s="4">
        <v>1490400</v>
      </c>
      <c r="Q2909" s="1" t="s">
        <v>1640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3029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2570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3030</v>
      </c>
      <c r="R2911" s="5">
        <v>0.1</v>
      </c>
      <c r="S2911" s="5">
        <v>0.05</v>
      </c>
      <c r="T2911" s="4">
        <v>246240</v>
      </c>
      <c r="U2911" s="18" t="s">
        <v>3031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3032</v>
      </c>
      <c r="I2913" s="2">
        <v>44701</v>
      </c>
      <c r="K2913" s="1" t="s">
        <v>3033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2174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1769</v>
      </c>
      <c r="L2917" s="3">
        <v>4</v>
      </c>
      <c r="M2917" s="4"/>
      <c r="O2917" s="4" t="s">
        <v>31</v>
      </c>
      <c r="P2917" s="4">
        <v>1494000</v>
      </c>
      <c r="Q2917" s="1" t="s">
        <v>1585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2570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2886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3034</v>
      </c>
      <c r="I2920" s="2">
        <v>44698</v>
      </c>
      <c r="K2920" s="1" t="s">
        <v>3035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3036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3037</v>
      </c>
      <c r="I2923" s="2">
        <v>44697</v>
      </c>
      <c r="K2923" s="1" t="s">
        <v>3038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3039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3040</v>
      </c>
      <c r="I2926" s="2">
        <v>44705</v>
      </c>
      <c r="K2926" s="1" t="s">
        <v>3041</v>
      </c>
      <c r="L2926" s="3">
        <v>6</v>
      </c>
      <c r="M2926" s="4"/>
      <c r="O2926" s="4" t="s">
        <v>31</v>
      </c>
      <c r="P2926" s="4">
        <v>1350000</v>
      </c>
      <c r="Q2926" s="1" t="s">
        <v>2674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3042</v>
      </c>
      <c r="I2928" s="2">
        <v>44700</v>
      </c>
      <c r="K2928" s="1" t="s">
        <v>2668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3043</v>
      </c>
      <c r="I2930" s="2">
        <v>44700</v>
      </c>
      <c r="K2930" s="1" t="s">
        <v>2668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3044</v>
      </c>
      <c r="I2932" s="2">
        <v>44706</v>
      </c>
      <c r="K2932" s="1" t="s">
        <v>2977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3045</v>
      </c>
      <c r="I2935" s="2">
        <v>44701</v>
      </c>
      <c r="K2935" s="1" t="s">
        <v>955</v>
      </c>
      <c r="L2935" s="3">
        <v>3</v>
      </c>
      <c r="M2935" s="4"/>
      <c r="O2935" s="4" t="s">
        <v>31</v>
      </c>
      <c r="P2935" s="4">
        <v>3576000</v>
      </c>
      <c r="Q2935" s="1" t="s">
        <v>956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3046</v>
      </c>
      <c r="I2937" s="2">
        <v>44705</v>
      </c>
      <c r="K2937" s="1" t="s">
        <v>3047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3048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3049</v>
      </c>
      <c r="H2940" s="1" t="s">
        <v>3049</v>
      </c>
      <c r="I2940" s="2">
        <v>44705</v>
      </c>
      <c r="K2940" s="1" t="s">
        <v>3050</v>
      </c>
      <c r="L2940" s="3">
        <v>11</v>
      </c>
      <c r="M2940" s="4"/>
      <c r="O2940" s="4" t="s">
        <v>31</v>
      </c>
      <c r="P2940" s="4">
        <v>1344000</v>
      </c>
      <c r="Q2940" s="1" t="s">
        <v>3051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3052</v>
      </c>
      <c r="H2942" s="1" t="s">
        <v>3049</v>
      </c>
      <c r="I2942" s="2">
        <v>44705</v>
      </c>
      <c r="K2942" s="1" t="s">
        <v>3053</v>
      </c>
      <c r="L2942" s="3">
        <v>24</v>
      </c>
      <c r="M2942" s="4"/>
      <c r="O2942" s="4" t="s">
        <v>31</v>
      </c>
      <c r="P2942" s="4">
        <v>2400000</v>
      </c>
      <c r="Q2942" s="1" t="s">
        <v>3054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3055</v>
      </c>
      <c r="I2944" s="2">
        <v>44699</v>
      </c>
      <c r="K2944" s="1" t="s">
        <v>3056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3057</v>
      </c>
      <c r="L2945" s="3">
        <v>4</v>
      </c>
      <c r="M2945" s="4"/>
      <c r="O2945" s="4" t="s">
        <v>31</v>
      </c>
      <c r="P2945" s="4"/>
      <c r="Q2945" s="1" t="s">
        <v>1053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3058</v>
      </c>
      <c r="I2947" s="2">
        <v>44698</v>
      </c>
      <c r="K2947" s="1" t="s">
        <v>3059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3060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3061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3062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3063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3064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3065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3066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3067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3068</v>
      </c>
      <c r="I2957" s="2">
        <v>44698</v>
      </c>
      <c r="K2957" s="1" t="s">
        <v>3069</v>
      </c>
      <c r="L2957" s="3">
        <v>1</v>
      </c>
      <c r="M2957" s="4"/>
      <c r="O2957" s="4" t="s">
        <v>31</v>
      </c>
      <c r="P2957" s="4">
        <v>1200000</v>
      </c>
      <c r="Q2957" s="1" t="s">
        <v>1237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3070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3071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3072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3073</v>
      </c>
      <c r="I2962" s="2">
        <v>44693</v>
      </c>
      <c r="K2962" s="1" t="s">
        <v>2862</v>
      </c>
      <c r="L2962" s="3">
        <v>5</v>
      </c>
      <c r="M2962" s="4"/>
      <c r="O2962" s="4" t="s">
        <v>31</v>
      </c>
      <c r="P2962" s="4">
        <v>2592000</v>
      </c>
      <c r="Q2962" s="1" t="s">
        <v>3074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3075</v>
      </c>
      <c r="I2964" s="2">
        <v>44693</v>
      </c>
      <c r="K2964" s="1" t="s">
        <v>3076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3077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3078</v>
      </c>
      <c r="I2966" s="2">
        <v>44693</v>
      </c>
      <c r="K2966" s="1" t="s">
        <v>2853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3079</v>
      </c>
      <c r="I2968" s="2">
        <v>44698</v>
      </c>
      <c r="K2968" s="1" t="s">
        <v>3069</v>
      </c>
      <c r="L2968" s="3">
        <v>4</v>
      </c>
      <c r="M2968" s="4"/>
      <c r="O2968" s="4" t="s">
        <v>31</v>
      </c>
      <c r="P2968" s="4">
        <v>1200000</v>
      </c>
      <c r="Q2968" s="1" t="s">
        <v>1237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3070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3080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3072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3081</v>
      </c>
      <c r="I2973" s="2">
        <v>44698</v>
      </c>
      <c r="K2973" s="1" t="s">
        <v>3059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3060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3061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3062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3063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3064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3082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3083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3067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3084</v>
      </c>
      <c r="H2983" s="1" t="s">
        <v>3085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1688</v>
      </c>
      <c r="L2984" s="3">
        <v>2</v>
      </c>
      <c r="M2984" s="4"/>
      <c r="O2984" s="4" t="s">
        <v>31</v>
      </c>
      <c r="P2984" s="4">
        <v>2952000</v>
      </c>
      <c r="Q2984" s="1" t="s">
        <v>3086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3087</v>
      </c>
      <c r="H2986" s="1" t="s">
        <v>3088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3089</v>
      </c>
      <c r="L2988" s="3">
        <v>1</v>
      </c>
      <c r="M2988" s="4"/>
      <c r="O2988" s="4" t="s">
        <v>31</v>
      </c>
      <c r="P2988" s="4">
        <v>2112000</v>
      </c>
      <c r="Q2988" s="1" t="s">
        <v>3090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3091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1114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1215</v>
      </c>
      <c r="L2991" s="3">
        <v>2</v>
      </c>
      <c r="M2991" s="4">
        <v>100</v>
      </c>
      <c r="N2991" s="1" t="s">
        <v>1114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1114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1114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2882</v>
      </c>
      <c r="L2995" s="3">
        <v>1</v>
      </c>
      <c r="M2995" s="4">
        <v>40</v>
      </c>
      <c r="N2995" s="1" t="s">
        <v>1910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3033</v>
      </c>
      <c r="L2996" s="3">
        <v>1</v>
      </c>
      <c r="M2996" s="4">
        <v>30</v>
      </c>
      <c r="N2996" s="1" t="s">
        <v>3092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2174</v>
      </c>
      <c r="L2997" s="3">
        <v>3</v>
      </c>
      <c r="M2997" s="4">
        <v>432</v>
      </c>
      <c r="N2997" s="1" t="s">
        <v>2006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3093</v>
      </c>
      <c r="L2998" s="3">
        <v>1</v>
      </c>
      <c r="M2998" s="4">
        <v>48</v>
      </c>
      <c r="N2998" s="1" t="s">
        <v>1910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3094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2006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2006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1769</v>
      </c>
      <c r="L3002" s="3">
        <v>4</v>
      </c>
      <c r="M3002" s="4">
        <v>144</v>
      </c>
      <c r="N3002" s="1" t="s">
        <v>2006</v>
      </c>
      <c r="O3002" s="4">
        <v>41500</v>
      </c>
      <c r="P3002" s="4">
        <v>1494000</v>
      </c>
      <c r="Q3002" s="1" t="s">
        <v>1585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2570</v>
      </c>
      <c r="M3003" s="4">
        <v>72</v>
      </c>
      <c r="N3003" s="1" t="s">
        <v>1910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2886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1593</v>
      </c>
      <c r="L3004" s="3">
        <v>2</v>
      </c>
      <c r="M3004" s="4">
        <v>48</v>
      </c>
      <c r="N3004" s="1" t="s">
        <v>1910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2882</v>
      </c>
      <c r="M3005" s="4">
        <v>48</v>
      </c>
      <c r="N3005" s="1" t="s">
        <v>1910</v>
      </c>
      <c r="O3005" s="4"/>
      <c r="P3005" s="4"/>
      <c r="R3005" s="5"/>
      <c r="S3005" s="5"/>
      <c r="T3005" s="4">
        <v>718200</v>
      </c>
      <c r="U3005" s="18" t="s">
        <v>1632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3095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2006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1480</v>
      </c>
      <c r="L3008" s="3">
        <v>1</v>
      </c>
      <c r="M3008" s="4">
        <v>144</v>
      </c>
      <c r="N3008" s="1" t="s">
        <v>2006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2570</v>
      </c>
      <c r="M3009" s="4">
        <v>24</v>
      </c>
      <c r="N3009" s="1" t="s">
        <v>1910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3096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1777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2776</v>
      </c>
      <c r="F3013" s="1" t="s">
        <v>28</v>
      </c>
      <c r="G3013" s="1" t="s">
        <v>3097</v>
      </c>
      <c r="I3013" s="2">
        <v>44706</v>
      </c>
      <c r="K3013" s="1" t="s">
        <v>2196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3098</v>
      </c>
      <c r="I3015" s="2">
        <v>44711</v>
      </c>
      <c r="K3015" s="1" t="s">
        <v>1428</v>
      </c>
      <c r="L3015" s="3">
        <v>1</v>
      </c>
      <c r="M3015" s="4"/>
      <c r="O3015" s="4"/>
      <c r="P3015" s="4">
        <v>1440000</v>
      </c>
      <c r="Q3015" s="1" t="s">
        <v>1427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2584</v>
      </c>
      <c r="L3016" s="3">
        <v>1</v>
      </c>
      <c r="M3016" s="4"/>
      <c r="O3016" s="4"/>
      <c r="P3016" s="4">
        <v>1300000</v>
      </c>
      <c r="Q3016" s="1" t="s">
        <v>3099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3100</v>
      </c>
      <c r="I3019" s="2">
        <v>44706</v>
      </c>
      <c r="J3019" s="1" t="s">
        <v>1950</v>
      </c>
      <c r="K3019" s="1" t="s">
        <v>1951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3101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3101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1944</v>
      </c>
      <c r="K3021" s="1" t="s">
        <v>1945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3101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3101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1946</v>
      </c>
      <c r="K3023" s="1" t="s">
        <v>1947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3101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1948</v>
      </c>
      <c r="K3024" s="1" t="s">
        <v>1949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3101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1039</v>
      </c>
      <c r="F3027" s="1" t="s">
        <v>58</v>
      </c>
      <c r="G3027" s="1" t="s">
        <v>3102</v>
      </c>
      <c r="H3027" s="1" t="s">
        <v>3102</v>
      </c>
      <c r="I3027" s="2">
        <v>44689</v>
      </c>
      <c r="K3027" s="1" t="s">
        <v>3103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3051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3104</v>
      </c>
      <c r="H3029" s="1" t="s">
        <v>3105</v>
      </c>
      <c r="I3029" s="2">
        <v>44705</v>
      </c>
      <c r="K3029" s="1" t="s">
        <v>3106</v>
      </c>
      <c r="L3029" s="3">
        <v>25</v>
      </c>
      <c r="M3029" s="4"/>
      <c r="O3029" s="4"/>
      <c r="P3029" s="4">
        <v>2496000</v>
      </c>
      <c r="Q3029" s="1" t="s">
        <v>1053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3107</v>
      </c>
      <c r="I3031" s="2">
        <v>44706</v>
      </c>
      <c r="J3031" s="1" t="s">
        <v>3108</v>
      </c>
      <c r="K3031" s="1" t="s">
        <v>3109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1558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3110</v>
      </c>
      <c r="K3032" s="1" t="s">
        <v>3111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1558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3112</v>
      </c>
      <c r="K3033" s="1" t="s">
        <v>3113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3114</v>
      </c>
      <c r="K3034" s="1" t="s">
        <v>3115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3116</v>
      </c>
      <c r="K3035" s="1" t="s">
        <v>3117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3118</v>
      </c>
      <c r="K3036" s="1" t="s">
        <v>3119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1558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3120</v>
      </c>
      <c r="K3037" s="1" t="s">
        <v>3121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1558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3122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1558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3123</v>
      </c>
      <c r="I3040" s="2">
        <v>44706</v>
      </c>
      <c r="J3040" s="1" t="s">
        <v>1950</v>
      </c>
      <c r="K3040" s="1" t="s">
        <v>1951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1944</v>
      </c>
      <c r="K3042" s="1" t="s">
        <v>1945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1946</v>
      </c>
      <c r="K3044" s="1" t="s">
        <v>1947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1948</v>
      </c>
      <c r="K3045" s="1" t="s">
        <v>1949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1942</v>
      </c>
      <c r="K3047" s="1" t="s">
        <v>1943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1310</v>
      </c>
      <c r="K3048" s="1" t="s">
        <v>1311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1312</v>
      </c>
      <c r="K3049" s="1" t="s">
        <v>1313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3124</v>
      </c>
      <c r="I3051" s="2">
        <v>44643</v>
      </c>
      <c r="K3051" s="1" t="s">
        <v>1769</v>
      </c>
      <c r="L3051" s="3">
        <v>6</v>
      </c>
      <c r="M3051" s="4">
        <v>216</v>
      </c>
      <c r="N3051" s="1" t="s">
        <v>2006</v>
      </c>
      <c r="O3051" s="4">
        <v>41500</v>
      </c>
      <c r="P3051" s="4"/>
      <c r="Q3051" s="1" t="s">
        <v>1585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1773</v>
      </c>
      <c r="L3052" s="3">
        <v>10</v>
      </c>
      <c r="M3052" s="4">
        <v>240</v>
      </c>
      <c r="N3052" s="1" t="s">
        <v>2006</v>
      </c>
      <c r="O3052" s="4">
        <v>66900</v>
      </c>
      <c r="P3052" s="4"/>
      <c r="Q3052" s="1" t="s">
        <v>1588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3125</v>
      </c>
      <c r="L3053" s="3">
        <v>6</v>
      </c>
      <c r="M3053" s="4">
        <v>864</v>
      </c>
      <c r="N3053" s="1" t="s">
        <v>2006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2570</v>
      </c>
      <c r="M3054" s="4">
        <v>132</v>
      </c>
      <c r="N3054" s="1" t="s">
        <v>1910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2886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3126</v>
      </c>
      <c r="I3056" s="2">
        <v>44704</v>
      </c>
      <c r="K3056" s="1" t="s">
        <v>2210</v>
      </c>
      <c r="L3056" s="3">
        <v>2</v>
      </c>
      <c r="M3056" s="4">
        <v>288</v>
      </c>
      <c r="N3056" s="1" t="s">
        <v>2006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2214</v>
      </c>
      <c r="L3057" s="3">
        <v>1</v>
      </c>
      <c r="M3057" s="4">
        <v>288</v>
      </c>
      <c r="N3057" s="1" t="s">
        <v>2006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2174</v>
      </c>
      <c r="L3058" s="3">
        <v>2</v>
      </c>
      <c r="M3058" s="4">
        <v>288</v>
      </c>
      <c r="N3058" s="1" t="s">
        <v>2006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1114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1215</v>
      </c>
      <c r="L3060" s="3">
        <v>5</v>
      </c>
      <c r="M3060" s="4">
        <v>250</v>
      </c>
      <c r="N3060" s="1" t="s">
        <v>1114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3127</v>
      </c>
      <c r="I3066" s="2">
        <v>44705</v>
      </c>
      <c r="K3066" s="1" t="s">
        <v>2176</v>
      </c>
      <c r="L3066" s="3">
        <v>2</v>
      </c>
      <c r="M3066" s="4">
        <v>144</v>
      </c>
      <c r="N3066" s="1" t="s">
        <v>2006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3128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1114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1114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3129</v>
      </c>
      <c r="L3074" s="3">
        <v>1</v>
      </c>
      <c r="M3074" s="4">
        <v>48</v>
      </c>
      <c r="N3074" s="1" t="s">
        <v>1114</v>
      </c>
      <c r="O3074" s="4">
        <v>31200</v>
      </c>
      <c r="P3074" s="4"/>
      <c r="Q3074" s="1" t="s">
        <v>1165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1910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3130</v>
      </c>
      <c r="L3076" s="3">
        <v>1</v>
      </c>
      <c r="M3076" s="4">
        <v>24</v>
      </c>
      <c r="N3076" s="1" t="s">
        <v>1910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3131</v>
      </c>
      <c r="I3078" s="2">
        <v>44705</v>
      </c>
      <c r="K3078" s="1" t="s">
        <v>1480</v>
      </c>
      <c r="L3078" s="3">
        <v>2</v>
      </c>
      <c r="M3078" s="4">
        <v>288</v>
      </c>
      <c r="N3078" s="1" t="s">
        <v>2006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2570</v>
      </c>
      <c r="M3079" s="4">
        <v>12</v>
      </c>
      <c r="N3079" s="1" t="s">
        <v>1910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2886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3029</v>
      </c>
      <c r="L3080" s="3">
        <v>2</v>
      </c>
      <c r="M3080" s="4">
        <v>96</v>
      </c>
      <c r="N3080" s="1" t="s">
        <v>1910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2570</v>
      </c>
      <c r="M3081" s="4">
        <v>12</v>
      </c>
      <c r="N3081" s="1" t="s">
        <v>1910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2800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3132</v>
      </c>
      <c r="I3083" s="2">
        <v>44706</v>
      </c>
      <c r="K3083" s="1" t="s">
        <v>2309</v>
      </c>
      <c r="L3083" s="3">
        <v>10</v>
      </c>
      <c r="M3083" s="4">
        <v>1440</v>
      </c>
      <c r="N3083" s="1" t="s">
        <v>1910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3133</v>
      </c>
      <c r="L3084" s="3">
        <v>10</v>
      </c>
      <c r="M3084" s="4">
        <v>1440</v>
      </c>
      <c r="N3084" s="1" t="s">
        <v>1910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3134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3092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3125</v>
      </c>
      <c r="L3088" s="3">
        <v>10</v>
      </c>
      <c r="M3088" s="4">
        <v>1440</v>
      </c>
      <c r="N3088" s="1" t="s">
        <v>2006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1773</v>
      </c>
      <c r="L3089" s="3">
        <v>10</v>
      </c>
      <c r="M3089" s="4">
        <v>240</v>
      </c>
      <c r="N3089" s="1" t="s">
        <v>2006</v>
      </c>
      <c r="O3089" s="4">
        <v>66900</v>
      </c>
      <c r="P3089" s="4"/>
      <c r="Q3089" s="1" t="s">
        <v>1588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2570</v>
      </c>
      <c r="M3090" s="4">
        <v>120</v>
      </c>
      <c r="N3090" s="1" t="s">
        <v>1910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2886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3135</v>
      </c>
      <c r="I3092" s="2">
        <v>44706</v>
      </c>
      <c r="K3092" s="1" t="s">
        <v>1676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3136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3137</v>
      </c>
      <c r="I3095" s="2">
        <v>44708</v>
      </c>
      <c r="K3095" s="1" t="s">
        <v>955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956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2320</v>
      </c>
      <c r="F3097" s="1" t="s">
        <v>28</v>
      </c>
      <c r="H3097" s="1" t="s">
        <v>3138</v>
      </c>
      <c r="I3097" s="2">
        <v>44706</v>
      </c>
      <c r="K3097" s="1" t="s">
        <v>2504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1749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2503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2701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3139</v>
      </c>
      <c r="H3100" s="1" t="s">
        <v>3140</v>
      </c>
      <c r="I3100" s="2">
        <v>44714</v>
      </c>
      <c r="K3100" s="1" t="s">
        <v>3141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3142</v>
      </c>
      <c r="H3104" s="1" t="s">
        <v>3143</v>
      </c>
      <c r="I3104" s="2">
        <v>44714</v>
      </c>
      <c r="K3104" s="1" t="s">
        <v>2999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3144</v>
      </c>
      <c r="L3105" s="3">
        <v>1</v>
      </c>
      <c r="M3105" s="4"/>
      <c r="O3105" s="4"/>
      <c r="P3105" s="4">
        <v>4750000</v>
      </c>
      <c r="Q3105" s="1" t="s">
        <v>1007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2768</v>
      </c>
      <c r="L3106" s="3">
        <v>1</v>
      </c>
      <c r="M3106" s="4"/>
      <c r="O3106" s="4"/>
      <c r="P3106" s="4">
        <v>2268000</v>
      </c>
      <c r="Q3106" s="1" t="s">
        <v>2766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3145</v>
      </c>
      <c r="L3107" s="3">
        <v>1</v>
      </c>
      <c r="M3107" s="4"/>
      <c r="O3107" s="4"/>
      <c r="P3107" s="4">
        <v>1500000</v>
      </c>
      <c r="Q3107" s="1" t="s">
        <v>3146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3147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3148</v>
      </c>
      <c r="L3109" s="3">
        <v>1</v>
      </c>
      <c r="M3109" s="4"/>
      <c r="O3109" s="4"/>
      <c r="P3109" s="4">
        <v>1500000</v>
      </c>
      <c r="Q3109" s="1" t="s">
        <v>3149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2347</v>
      </c>
      <c r="L3110" s="3">
        <v>2</v>
      </c>
      <c r="M3110" s="4"/>
      <c r="O3110" s="4"/>
      <c r="P3110" s="4">
        <v>1536000</v>
      </c>
      <c r="Q3110" s="1" t="s">
        <v>2348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1448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3150</v>
      </c>
      <c r="H3115" s="1" t="s">
        <v>3151</v>
      </c>
      <c r="I3115" s="2">
        <v>44714</v>
      </c>
      <c r="K3115" s="1" t="s">
        <v>1858</v>
      </c>
      <c r="L3115" s="3">
        <v>10</v>
      </c>
      <c r="M3115" s="4"/>
      <c r="O3115" s="4"/>
      <c r="P3115" s="4">
        <v>1150000</v>
      </c>
      <c r="Q3115" s="1" t="s">
        <v>1783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2081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1688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3152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1688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3153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2006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2006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2006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2570</v>
      </c>
      <c r="M3126" s="4">
        <v>372</v>
      </c>
      <c r="N3126" s="1" t="s">
        <v>1910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3154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3155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2179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3156</v>
      </c>
      <c r="I3131" s="2">
        <v>44712</v>
      </c>
      <c r="J3131" s="1" t="s">
        <v>1495</v>
      </c>
      <c r="K3131" s="1" t="s">
        <v>1496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3157</v>
      </c>
      <c r="K3132" s="1" t="s">
        <v>1358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1679</v>
      </c>
      <c r="F3134" s="1" t="s">
        <v>58</v>
      </c>
      <c r="G3134" s="1" t="s">
        <v>3158</v>
      </c>
      <c r="I3134" s="2">
        <v>44711</v>
      </c>
      <c r="K3134" s="1" t="s">
        <v>1682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3159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3160</v>
      </c>
      <c r="L3135" s="3">
        <v>2</v>
      </c>
      <c r="M3135" s="4">
        <v>400</v>
      </c>
      <c r="N3135" s="1" t="s">
        <v>1114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3159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3161</v>
      </c>
      <c r="L3136" s="3">
        <v>2</v>
      </c>
      <c r="M3136" s="4">
        <v>400</v>
      </c>
      <c r="N3136" s="1" t="s">
        <v>1114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3159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3162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3159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1679</v>
      </c>
      <c r="F3139" s="1" t="s">
        <v>58</v>
      </c>
      <c r="G3139" s="1" t="s">
        <v>3163</v>
      </c>
      <c r="I3139" s="2">
        <v>44711</v>
      </c>
      <c r="K3139" s="1" t="s">
        <v>3164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1756</v>
      </c>
      <c r="R3139" s="5">
        <v>0.35</v>
      </c>
      <c r="S3139" s="5"/>
      <c r="T3139" s="4"/>
      <c r="U3139" s="18" t="s">
        <v>3159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3165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1756</v>
      </c>
      <c r="R3140" s="5">
        <v>0.35</v>
      </c>
      <c r="S3140" s="5"/>
      <c r="T3140" s="4"/>
      <c r="U3140" s="18" t="s">
        <v>3159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3166</v>
      </c>
      <c r="I3142" s="2">
        <v>44711</v>
      </c>
      <c r="K3142" s="1" t="s">
        <v>3167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3168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3169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3170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986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3171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2006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2006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2570</v>
      </c>
      <c r="M3150" s="4">
        <v>324</v>
      </c>
      <c r="N3150" s="1" t="s">
        <v>1910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3172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3173</v>
      </c>
      <c r="I3152" s="2">
        <v>44709</v>
      </c>
      <c r="K3152" s="1" t="s">
        <v>1215</v>
      </c>
      <c r="L3152" s="3">
        <v>12</v>
      </c>
      <c r="M3152" s="4">
        <v>600</v>
      </c>
      <c r="N3152" s="1" t="s">
        <v>1114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1114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1114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3174</v>
      </c>
      <c r="L3155" s="3">
        <v>3</v>
      </c>
      <c r="M3155" s="4">
        <v>150</v>
      </c>
      <c r="N3155" s="1" t="s">
        <v>1114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1114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2882</v>
      </c>
      <c r="L3161" s="3">
        <v>1</v>
      </c>
      <c r="M3161" s="4">
        <v>40</v>
      </c>
      <c r="N3161" s="1" t="s">
        <v>1910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3092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3175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3176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1471</v>
      </c>
      <c r="L3167" s="3">
        <v>2</v>
      </c>
      <c r="M3167" s="4">
        <v>24</v>
      </c>
      <c r="N3167" s="1" t="s">
        <v>3092</v>
      </c>
      <c r="O3167" s="4">
        <v>165600</v>
      </c>
      <c r="P3167" s="4">
        <v>1987200</v>
      </c>
      <c r="Q3167" s="1" t="s">
        <v>3177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2174</v>
      </c>
      <c r="L3168" s="3">
        <v>7</v>
      </c>
      <c r="M3168" s="4">
        <v>1008</v>
      </c>
      <c r="N3168" s="1" t="s">
        <v>2006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2006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3178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2092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3130</v>
      </c>
      <c r="L3171" s="3">
        <v>1</v>
      </c>
      <c r="M3171" s="4">
        <v>24</v>
      </c>
      <c r="N3171" s="1" t="s">
        <v>1910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2698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3179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3180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2010</v>
      </c>
      <c r="L3174" s="3">
        <v>5</v>
      </c>
      <c r="M3174" s="4">
        <v>100</v>
      </c>
      <c r="N3174" s="1" t="s">
        <v>1570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3181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1910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3182</v>
      </c>
      <c r="M3177" s="4">
        <v>24</v>
      </c>
      <c r="N3177" s="1" t="s">
        <v>1910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2006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2006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1771</v>
      </c>
      <c r="L3180" s="3">
        <v>2</v>
      </c>
      <c r="M3180" s="4">
        <v>48</v>
      </c>
      <c r="N3180" s="1" t="s">
        <v>2006</v>
      </c>
      <c r="O3180" s="4">
        <v>58900</v>
      </c>
      <c r="P3180" s="4">
        <v>1413600</v>
      </c>
      <c r="Q3180" s="1" t="s">
        <v>1588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3183</v>
      </c>
      <c r="L3181" s="3">
        <v>2</v>
      </c>
      <c r="M3181" s="4">
        <v>48</v>
      </c>
      <c r="N3181" s="1" t="s">
        <v>2006</v>
      </c>
      <c r="O3181" s="4">
        <v>66900</v>
      </c>
      <c r="P3181" s="4">
        <v>1605600</v>
      </c>
      <c r="Q3181" s="1" t="s">
        <v>1588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1480</v>
      </c>
      <c r="L3182" s="3">
        <v>2</v>
      </c>
      <c r="M3182" s="4">
        <v>288</v>
      </c>
      <c r="N3182" s="1" t="s">
        <v>2006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2570</v>
      </c>
      <c r="M3183" s="4">
        <v>60</v>
      </c>
      <c r="N3183" s="1" t="s">
        <v>1910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3154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3184</v>
      </c>
      <c r="I3185" s="2">
        <v>44709</v>
      </c>
      <c r="K3185" s="1" t="s">
        <v>986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2683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3168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1599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1600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1905</v>
      </c>
      <c r="L3190" s="3">
        <v>1</v>
      </c>
      <c r="M3190" s="4">
        <v>3</v>
      </c>
      <c r="N3190" s="1" t="s">
        <v>3092</v>
      </c>
      <c r="O3190" s="4">
        <v>507600</v>
      </c>
      <c r="P3190" s="4"/>
      <c r="Q3190" s="1" t="s">
        <v>1906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3092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2570</v>
      </c>
      <c r="M3192" s="4">
        <v>12</v>
      </c>
      <c r="N3192" s="1" t="s">
        <v>1910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3185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3186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3187</v>
      </c>
      <c r="I3197" s="2">
        <v>44711</v>
      </c>
      <c r="K3197" s="1" t="s">
        <v>3188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3189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3190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3191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3192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3193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1133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3194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3195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3196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3197</v>
      </c>
      <c r="I3205" s="2">
        <v>44711</v>
      </c>
      <c r="K3205" s="1" t="s">
        <v>3194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3198</v>
      </c>
      <c r="I3207" s="2">
        <v>44715</v>
      </c>
      <c r="K3207" s="1" t="s">
        <v>617</v>
      </c>
      <c r="M3207" s="4">
        <v>8</v>
      </c>
      <c r="N3207" s="1" t="s">
        <v>1910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3199</v>
      </c>
      <c r="M3208" s="4">
        <v>7</v>
      </c>
      <c r="N3208" s="1" t="s">
        <v>1910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1219</v>
      </c>
      <c r="F3210" s="1" t="s">
        <v>28</v>
      </c>
      <c r="G3210" s="1" t="s">
        <v>3200</v>
      </c>
      <c r="I3210" s="2">
        <v>44706</v>
      </c>
      <c r="K3210" s="1" t="s">
        <v>3201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3202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3203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3204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3205</v>
      </c>
      <c r="I3223" s="2">
        <v>44709</v>
      </c>
      <c r="K3223" s="1" t="s">
        <v>1534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3206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2776</v>
      </c>
      <c r="F3227" s="1" t="s">
        <v>28</v>
      </c>
      <c r="G3227" s="1" t="s">
        <v>3207</v>
      </c>
      <c r="I3227" s="2">
        <v>44711</v>
      </c>
      <c r="K3227" s="1" t="s">
        <v>2196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1267</v>
      </c>
      <c r="L3229" s="3">
        <v>9</v>
      </c>
      <c r="M3229" s="4">
        <v>450</v>
      </c>
      <c r="N3229" s="1" t="s">
        <v>1114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3208</v>
      </c>
      <c r="I3231" s="2">
        <v>44711</v>
      </c>
      <c r="K3231" s="1" t="s">
        <v>3209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2814</v>
      </c>
      <c r="F3233" s="1" t="s">
        <v>28</v>
      </c>
      <c r="G3233" s="1" t="s">
        <v>3210</v>
      </c>
      <c r="I3233" s="2">
        <v>44714</v>
      </c>
      <c r="K3233" s="1" t="s">
        <v>3211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3212</v>
      </c>
      <c r="I3235" s="2">
        <v>44714</v>
      </c>
      <c r="K3235" s="1" t="s">
        <v>3213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3214</v>
      </c>
      <c r="I3237" s="2">
        <v>44714</v>
      </c>
      <c r="K3237" s="1" t="s">
        <v>3215</v>
      </c>
      <c r="L3237" s="3">
        <v>2</v>
      </c>
      <c r="M3237" s="4">
        <v>100</v>
      </c>
      <c r="N3237" s="1" t="s">
        <v>1570</v>
      </c>
      <c r="O3237" s="4">
        <v>38500</v>
      </c>
      <c r="P3237" s="4">
        <v>1925000</v>
      </c>
      <c r="Q3237" s="1" t="s">
        <v>3216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3217</v>
      </c>
      <c r="L3238" s="3">
        <v>2</v>
      </c>
      <c r="M3238" s="4">
        <v>100</v>
      </c>
      <c r="N3238" s="1" t="s">
        <v>1570</v>
      </c>
      <c r="O3238" s="4">
        <v>38500</v>
      </c>
      <c r="P3238" s="4">
        <v>1925000</v>
      </c>
      <c r="Q3238" s="1" t="s">
        <v>3216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3218</v>
      </c>
      <c r="I3240" s="2">
        <v>44714</v>
      </c>
      <c r="K3240" s="1" t="s">
        <v>3219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2670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3220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3221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3222</v>
      </c>
      <c r="I3245" s="2">
        <v>44714</v>
      </c>
      <c r="K3245" s="1" t="s">
        <v>3223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3224</v>
      </c>
      <c r="I3247" s="2">
        <v>44704</v>
      </c>
      <c r="K3247" s="1" t="s">
        <v>3225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3226</v>
      </c>
      <c r="I3249" s="2">
        <v>44714</v>
      </c>
      <c r="K3249" s="1" t="s">
        <v>3219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2670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3220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3221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3227</v>
      </c>
      <c r="I3254" s="2">
        <v>44714</v>
      </c>
      <c r="K3254" s="1" t="s">
        <v>3215</v>
      </c>
      <c r="L3254" s="3">
        <v>3</v>
      </c>
      <c r="M3254" s="4">
        <v>150</v>
      </c>
      <c r="N3254" s="1" t="s">
        <v>1570</v>
      </c>
      <c r="O3254" s="4">
        <v>38500</v>
      </c>
      <c r="P3254" s="4">
        <v>1925000</v>
      </c>
      <c r="Q3254" s="1" t="s">
        <v>3228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3229</v>
      </c>
      <c r="L3255" s="3">
        <v>3</v>
      </c>
      <c r="M3255" s="4">
        <v>150</v>
      </c>
      <c r="N3255" s="1" t="s">
        <v>1570</v>
      </c>
      <c r="O3255" s="4">
        <v>38500</v>
      </c>
      <c r="P3255" s="4">
        <v>1925000</v>
      </c>
      <c r="Q3255" s="1" t="s">
        <v>3228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3230</v>
      </c>
      <c r="I3257" s="2">
        <v>44714</v>
      </c>
      <c r="K3257" s="1" t="s">
        <v>3141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3144</v>
      </c>
      <c r="L3258" s="3">
        <v>1</v>
      </c>
      <c r="M3258" s="4"/>
      <c r="O3258" s="4"/>
      <c r="P3258" s="4">
        <v>4750000</v>
      </c>
      <c r="Q3258" s="1" t="s">
        <v>1007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3231</v>
      </c>
      <c r="L3259" s="3">
        <v>1</v>
      </c>
      <c r="M3259" s="4"/>
      <c r="O3259" s="4"/>
      <c r="P3259" s="4">
        <v>2664000</v>
      </c>
      <c r="Q3259" s="1" t="s">
        <v>3232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3233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3234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3128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963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968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960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3235</v>
      </c>
      <c r="I3269" s="2">
        <v>44714</v>
      </c>
      <c r="K3269" s="1" t="s">
        <v>3236</v>
      </c>
      <c r="L3269" s="3">
        <v>2</v>
      </c>
      <c r="M3269" s="4">
        <v>240</v>
      </c>
      <c r="N3269" s="1" t="s">
        <v>1910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3237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2302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3238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3239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3180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1471</v>
      </c>
      <c r="L3278" s="3">
        <v>1</v>
      </c>
      <c r="M3278" s="4">
        <v>12</v>
      </c>
      <c r="N3278" s="1" t="s">
        <v>3092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2174</v>
      </c>
      <c r="L3279" s="3">
        <v>2</v>
      </c>
      <c r="M3279" s="4">
        <v>288</v>
      </c>
      <c r="N3279" s="1" t="s">
        <v>2006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3240</v>
      </c>
      <c r="I3281" s="2">
        <v>44711</v>
      </c>
      <c r="K3281" s="1" t="s">
        <v>1635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2006</v>
      </c>
      <c r="O3284" s="4">
        <v>23000</v>
      </c>
      <c r="P3284" s="4">
        <v>1656000</v>
      </c>
      <c r="Q3284" s="1" t="s">
        <v>3241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2006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1769</v>
      </c>
      <c r="L3286" s="3">
        <v>2</v>
      </c>
      <c r="M3286" s="4">
        <v>72</v>
      </c>
      <c r="N3286" s="1" t="s">
        <v>2006</v>
      </c>
      <c r="O3286" s="4">
        <v>41500</v>
      </c>
      <c r="P3286" s="4">
        <v>1494000</v>
      </c>
      <c r="Q3286" s="1" t="s">
        <v>1585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2570</v>
      </c>
      <c r="M3287" s="4">
        <v>36</v>
      </c>
      <c r="N3287" s="1" t="s">
        <v>1910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3154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3242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3243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2776</v>
      </c>
      <c r="F3293" s="1" t="s">
        <v>28</v>
      </c>
      <c r="G3293" s="1" t="s">
        <v>3207</v>
      </c>
      <c r="I3293" s="2">
        <v>44714</v>
      </c>
      <c r="K3293" s="1" t="s">
        <v>2560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3244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3245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1710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3246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3247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3248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3249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1520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3250</v>
      </c>
      <c r="L3299" s="3">
        <v>5</v>
      </c>
      <c r="M3299" s="4">
        <v>600</v>
      </c>
      <c r="N3299" s="1" t="s">
        <v>2006</v>
      </c>
      <c r="O3299" s="4">
        <v>13000</v>
      </c>
      <c r="P3299" s="4">
        <v>1560000</v>
      </c>
      <c r="Q3299" s="1" t="s">
        <v>3251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3252</v>
      </c>
      <c r="I3301" s="2">
        <v>44712</v>
      </c>
      <c r="K3301" s="1" t="s">
        <v>1120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3253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3254</v>
      </c>
      <c r="I3308" s="2">
        <v>44718</v>
      </c>
      <c r="J3308" s="1" t="s">
        <v>3120</v>
      </c>
      <c r="K3308" s="1" t="s">
        <v>3255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1558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2027</v>
      </c>
      <c r="K3309" s="1" t="s">
        <v>2028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3256</v>
      </c>
      <c r="K3310" s="1" t="s">
        <v>3257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1558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3258</v>
      </c>
      <c r="I3312" s="2">
        <v>44715</v>
      </c>
      <c r="K3312" s="1" t="s">
        <v>1710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3246</v>
      </c>
      <c r="R3312" s="5"/>
      <c r="S3312" s="5"/>
      <c r="T3312" s="4"/>
      <c r="U3312" s="18" t="s">
        <v>3259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3260</v>
      </c>
      <c r="H3314" s="1" t="s">
        <v>3261</v>
      </c>
      <c r="I3314" s="2">
        <v>44565</v>
      </c>
      <c r="K3314" s="1" t="s">
        <v>3262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3263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1838</v>
      </c>
      <c r="F3316" s="1" t="s">
        <v>58</v>
      </c>
      <c r="G3316" s="1" t="s">
        <v>3264</v>
      </c>
      <c r="I3316" s="2">
        <v>44715</v>
      </c>
      <c r="K3316" s="1" t="s">
        <v>2198</v>
      </c>
      <c r="L3316" s="3">
        <v>20</v>
      </c>
      <c r="M3316" s="4">
        <v>100</v>
      </c>
      <c r="N3316" s="1" t="s">
        <v>3176</v>
      </c>
      <c r="O3316" s="4">
        <v>243244</v>
      </c>
      <c r="P3316" s="4"/>
      <c r="Q3316" s="1" t="s">
        <v>3099</v>
      </c>
      <c r="R3316" s="5"/>
      <c r="S3316" s="5"/>
      <c r="T3316" s="4"/>
      <c r="U3316" s="18" t="s">
        <v>3159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3265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3266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3267</v>
      </c>
      <c r="L3325" s="3">
        <v>1</v>
      </c>
      <c r="M3325" s="4"/>
      <c r="O3325" s="4"/>
      <c r="P3325" s="4">
        <v>2040000</v>
      </c>
      <c r="Q3325" s="1" t="s">
        <v>3268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1021</v>
      </c>
      <c r="L3326" s="3">
        <v>2</v>
      </c>
      <c r="M3326" s="4"/>
      <c r="O3326" s="4"/>
      <c r="P3326" s="4">
        <v>2592000</v>
      </c>
      <c r="Q3326" s="1" t="s">
        <v>1022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3269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3270</v>
      </c>
      <c r="L3329" s="3">
        <v>1</v>
      </c>
      <c r="M3329" s="4"/>
      <c r="O3329" s="4"/>
      <c r="P3329" s="4">
        <v>588000</v>
      </c>
      <c r="Q3329" s="1" t="s">
        <v>3271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3272</v>
      </c>
      <c r="I3331" s="2">
        <v>44718</v>
      </c>
      <c r="K3331" s="1" t="s">
        <v>3236</v>
      </c>
      <c r="L3331" s="3">
        <v>1</v>
      </c>
      <c r="M3331" s="4">
        <v>120</v>
      </c>
      <c r="N3331" s="1" t="s">
        <v>1910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3273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1477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3274</v>
      </c>
      <c r="I3335" s="2">
        <v>44711</v>
      </c>
      <c r="K3335" s="1" t="s">
        <v>3275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3276</v>
      </c>
      <c r="I3337" s="2">
        <v>44715</v>
      </c>
      <c r="K3337" s="1" t="s">
        <v>3277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3278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3279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3280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3281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3282</v>
      </c>
      <c r="H3343" s="1" t="s">
        <v>3283</v>
      </c>
      <c r="I3343" s="2">
        <v>44719</v>
      </c>
      <c r="J3343" s="1" t="s">
        <v>3284</v>
      </c>
      <c r="K3343" s="1" t="s">
        <v>3285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3286</v>
      </c>
      <c r="K3344" s="1" t="s">
        <v>3287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3288</v>
      </c>
      <c r="K3345" s="1" t="s">
        <v>3289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3290</v>
      </c>
      <c r="K3346" s="1" t="s">
        <v>3291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3292</v>
      </c>
      <c r="K3347" s="1" t="s">
        <v>3293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3294</v>
      </c>
      <c r="K3348" s="1" t="s">
        <v>3295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3296</v>
      </c>
      <c r="K3349" s="1" t="s">
        <v>3297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3298</v>
      </c>
      <c r="K3350" s="1" t="s">
        <v>3299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3300</v>
      </c>
      <c r="K3351" s="1" t="s">
        <v>3301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3302</v>
      </c>
      <c r="K3352" s="1" t="s">
        <v>3303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3294</v>
      </c>
      <c r="K3353" s="1" t="s">
        <v>3295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3286</v>
      </c>
      <c r="K3354" s="1" t="s">
        <v>3287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3298</v>
      </c>
      <c r="K3355" s="1" t="s">
        <v>3299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3304</v>
      </c>
      <c r="H3357" s="1" t="s">
        <v>3305</v>
      </c>
      <c r="I3357" s="2">
        <v>44718</v>
      </c>
      <c r="J3357" s="1" t="s">
        <v>2497</v>
      </c>
      <c r="K3357" s="1" t="s">
        <v>3306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3307</v>
      </c>
      <c r="I3359" s="2">
        <v>44711</v>
      </c>
      <c r="K3359" s="1" t="s">
        <v>2668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2862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3308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1053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1811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3309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1812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1056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1819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1821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1817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1817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3310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3311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3312</v>
      </c>
      <c r="I3372" s="2">
        <v>43990</v>
      </c>
      <c r="J3372" s="1" t="s">
        <v>3313</v>
      </c>
      <c r="K3372" s="1" t="s">
        <v>3314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3313</v>
      </c>
      <c r="K3373" s="1" t="s">
        <v>3314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3315</v>
      </c>
      <c r="F3375" s="1" t="s">
        <v>28</v>
      </c>
      <c r="G3375" s="1" t="s">
        <v>3316</v>
      </c>
      <c r="I3375" s="2">
        <v>44713</v>
      </c>
      <c r="K3375" s="1" t="s">
        <v>3317</v>
      </c>
      <c r="L3375" s="3">
        <v>5</v>
      </c>
      <c r="M3375" s="4">
        <v>1000</v>
      </c>
      <c r="N3375" s="1" t="s">
        <v>1910</v>
      </c>
      <c r="O3375" s="4">
        <v>8750</v>
      </c>
      <c r="P3375" s="4"/>
      <c r="Q3375" s="1" t="s">
        <v>1707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3247</v>
      </c>
      <c r="L3376" s="3">
        <v>2</v>
      </c>
      <c r="M3376" s="4">
        <v>960</v>
      </c>
      <c r="N3376" s="1" t="s">
        <v>1910</v>
      </c>
      <c r="O3376" s="4">
        <v>7500</v>
      </c>
      <c r="P3376" s="4"/>
      <c r="Q3376" s="1" t="s">
        <v>3318</v>
      </c>
      <c r="R3376" s="5"/>
      <c r="S3376" s="5"/>
      <c r="T3376" s="4"/>
      <c r="U3376" s="18" t="s">
        <v>3319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3320</v>
      </c>
      <c r="I3378" s="2">
        <v>44719</v>
      </c>
      <c r="K3378" s="1" t="s">
        <v>1167</v>
      </c>
      <c r="L3378" s="3">
        <v>12</v>
      </c>
      <c r="M3378" s="4">
        <v>1728</v>
      </c>
      <c r="N3378" s="1" t="s">
        <v>2006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2006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2006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1215</v>
      </c>
      <c r="L3381" s="3">
        <v>8</v>
      </c>
      <c r="M3381" s="4">
        <v>400</v>
      </c>
      <c r="N3381" s="1" t="s">
        <v>1114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1114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3092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1910</v>
      </c>
      <c r="O3386" s="4">
        <v>34500</v>
      </c>
      <c r="P3386" s="4"/>
      <c r="Q3386" s="1" t="s">
        <v>1903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3321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1114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2689</v>
      </c>
      <c r="L3389" s="3">
        <v>5</v>
      </c>
      <c r="M3389" s="4">
        <v>120</v>
      </c>
      <c r="N3389" s="1" t="s">
        <v>1114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2691</v>
      </c>
      <c r="L3390" s="3">
        <v>5</v>
      </c>
      <c r="M3390" s="4">
        <v>180</v>
      </c>
      <c r="N3390" s="1" t="s">
        <v>1910</v>
      </c>
      <c r="O3390" s="4">
        <v>34200</v>
      </c>
      <c r="P3390" s="4"/>
      <c r="Q3390" s="1" t="s">
        <v>1640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3322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1047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1477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3323</v>
      </c>
      <c r="L3396" s="3">
        <v>5</v>
      </c>
      <c r="M3396" s="4">
        <v>720</v>
      </c>
      <c r="N3396" s="1" t="s">
        <v>1910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1910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3327</v>
      </c>
      <c r="I3400" s="2">
        <v>44720</v>
      </c>
      <c r="K3400" s="1" t="s">
        <v>1630</v>
      </c>
      <c r="L3400" s="3">
        <v>2</v>
      </c>
      <c r="M3400" s="4">
        <v>10</v>
      </c>
      <c r="N3400" s="1" t="s">
        <v>3092</v>
      </c>
      <c r="O3400" s="4">
        <v>177000</v>
      </c>
      <c r="P3400" s="4"/>
      <c r="Q3400" s="1" t="s">
        <v>1631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2570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3328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3329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2349</v>
      </c>
      <c r="L3406" s="3">
        <v>1</v>
      </c>
      <c r="M3406" s="4"/>
      <c r="O3406" s="4"/>
      <c r="P3406" s="4">
        <v>850000</v>
      </c>
      <c r="Q3406" s="1" t="s">
        <v>3330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3331</v>
      </c>
      <c r="I3408" s="2">
        <v>44721</v>
      </c>
      <c r="K3408" s="1" t="s">
        <v>3332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3333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1114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1910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1910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1178</v>
      </c>
      <c r="L3415" s="3">
        <v>1</v>
      </c>
      <c r="M3415" s="4">
        <v>24</v>
      </c>
      <c r="N3415" s="1" t="s">
        <v>1910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3334</v>
      </c>
      <c r="I3417" s="2">
        <v>44721</v>
      </c>
      <c r="K3417" s="1" t="s">
        <v>1889</v>
      </c>
      <c r="L3417" s="3">
        <v>1</v>
      </c>
      <c r="M3417" s="4">
        <v>50</v>
      </c>
      <c r="N3417" s="1" t="s">
        <v>1114</v>
      </c>
      <c r="O3417" s="4">
        <v>66000</v>
      </c>
      <c r="P3417" s="4"/>
      <c r="Q3417" s="1" t="s">
        <v>3335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2006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2006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3092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2570</v>
      </c>
      <c r="M3421" s="4">
        <v>12</v>
      </c>
      <c r="N3421" s="1" t="s">
        <v>1910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3336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3337</v>
      </c>
      <c r="I3423" s="2">
        <v>44721</v>
      </c>
      <c r="K3423" s="1" t="s">
        <v>1480</v>
      </c>
      <c r="L3423" s="3">
        <v>2</v>
      </c>
      <c r="M3423" s="4">
        <v>288</v>
      </c>
      <c r="N3423" s="1" t="s">
        <v>2006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2006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2006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2570</v>
      </c>
      <c r="M3426" s="4">
        <v>36</v>
      </c>
      <c r="N3426" s="1" t="s">
        <v>1910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3338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1630</v>
      </c>
      <c r="L3427" s="3">
        <v>2</v>
      </c>
      <c r="M3427" s="4">
        <v>10</v>
      </c>
      <c r="N3427" s="1" t="s">
        <v>3092</v>
      </c>
      <c r="O3427" s="4">
        <v>177000</v>
      </c>
      <c r="P3427" s="4"/>
      <c r="Q3427" s="1" t="s">
        <v>1631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2570</v>
      </c>
      <c r="M3428" s="4">
        <v>12</v>
      </c>
      <c r="N3428" s="1" t="s">
        <v>1910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3336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3339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2302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2888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3340</v>
      </c>
      <c r="L3434" s="3">
        <v>1</v>
      </c>
      <c r="M3434" s="4">
        <v>24</v>
      </c>
      <c r="N3434" s="1" t="s">
        <v>1910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1910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2629</v>
      </c>
      <c r="L3436" s="3">
        <v>1</v>
      </c>
      <c r="M3436" s="4">
        <v>36</v>
      </c>
      <c r="N3436" s="1" t="s">
        <v>1910</v>
      </c>
      <c r="O3436" s="4">
        <v>41400</v>
      </c>
      <c r="P3436" s="4"/>
      <c r="Q3436" s="1" t="s">
        <v>1640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3341</v>
      </c>
      <c r="L3437" s="3">
        <v>1</v>
      </c>
      <c r="M3437" s="4">
        <v>48</v>
      </c>
      <c r="N3437" s="1" t="s">
        <v>1910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3342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3343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3092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3093</v>
      </c>
      <c r="L3441" s="3">
        <v>1</v>
      </c>
      <c r="M3441" s="4">
        <v>48</v>
      </c>
      <c r="N3441" s="1" t="s">
        <v>1910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1910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3344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3345</v>
      </c>
      <c r="I3447" s="2">
        <v>44723</v>
      </c>
      <c r="K3447" s="1" t="s">
        <v>3346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3347</v>
      </c>
      <c r="L3448" s="3">
        <v>1</v>
      </c>
      <c r="M3448" s="4"/>
      <c r="O3448" s="4"/>
      <c r="P3448" s="4">
        <v>1800000</v>
      </c>
      <c r="Q3448" s="1" t="s">
        <v>3348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1028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3349</v>
      </c>
      <c r="I3451" s="2">
        <v>44722</v>
      </c>
      <c r="K3451" s="1" t="s">
        <v>4428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3350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4429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3351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4432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3351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4431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3351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4430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3351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3878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3877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3875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2776</v>
      </c>
      <c r="F3461" s="1" t="s">
        <v>28</v>
      </c>
      <c r="G3461" s="1" t="s">
        <v>3352</v>
      </c>
      <c r="I3461" s="2">
        <v>44722</v>
      </c>
      <c r="K3461" s="1" t="s">
        <v>3353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1133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2776</v>
      </c>
      <c r="F3463" s="1" t="s">
        <v>28</v>
      </c>
      <c r="G3463" s="1" t="s">
        <v>3354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2196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3355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2006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3356</v>
      </c>
      <c r="L3467" s="3">
        <v>3</v>
      </c>
      <c r="M3467" s="4">
        <v>126</v>
      </c>
      <c r="N3467" s="1" t="s">
        <v>2006</v>
      </c>
      <c r="O3467" s="4">
        <v>33500</v>
      </c>
      <c r="P3467" s="4"/>
      <c r="Q3467" s="1" t="s">
        <v>3357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1416</v>
      </c>
      <c r="F3469" s="1" t="s">
        <v>28</v>
      </c>
      <c r="G3469" s="1" t="s">
        <v>3358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1910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2548</v>
      </c>
      <c r="L3470" s="3">
        <v>1</v>
      </c>
      <c r="M3470" s="4">
        <v>10</v>
      </c>
      <c r="N3470" s="1" t="s">
        <v>1910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1910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2550</v>
      </c>
      <c r="L3472" s="3">
        <v>2</v>
      </c>
      <c r="M3472" s="4">
        <v>20</v>
      </c>
      <c r="N3472" s="1" t="s">
        <v>1910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2551</v>
      </c>
      <c r="L3473" s="3">
        <v>2</v>
      </c>
      <c r="M3473" s="4">
        <v>20</v>
      </c>
      <c r="N3473" s="1" t="s">
        <v>1910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2552</v>
      </c>
      <c r="L3474" s="3">
        <v>1</v>
      </c>
      <c r="M3474" s="4">
        <v>10</v>
      </c>
      <c r="N3474" s="1" t="s">
        <v>1910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2256</v>
      </c>
      <c r="L3475" s="3">
        <v>1</v>
      </c>
      <c r="M3475" s="4">
        <v>10</v>
      </c>
      <c r="N3475" s="1" t="s">
        <v>1910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2643</v>
      </c>
      <c r="L3476" s="3">
        <v>1</v>
      </c>
      <c r="M3476" s="4">
        <v>10</v>
      </c>
      <c r="N3476" s="1" t="s">
        <v>1910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3359</v>
      </c>
      <c r="L3477" s="3">
        <v>1</v>
      </c>
      <c r="M3477" s="4">
        <v>10</v>
      </c>
      <c r="N3477" s="1" t="s">
        <v>1910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1087</v>
      </c>
      <c r="F3479" s="1" t="s">
        <v>28</v>
      </c>
      <c r="G3479" s="1" t="s">
        <v>3360</v>
      </c>
      <c r="I3479" s="2">
        <v>44722</v>
      </c>
      <c r="K3479" s="1" t="s">
        <v>3361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3362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3363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3362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3364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3362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3365</v>
      </c>
      <c r="F3483" s="1" t="s">
        <v>28</v>
      </c>
      <c r="I3483" s="2">
        <v>44726</v>
      </c>
      <c r="K3483" s="1" t="s">
        <v>3366</v>
      </c>
      <c r="L3483" s="3">
        <v>10</v>
      </c>
      <c r="M3483" s="4">
        <v>200</v>
      </c>
      <c r="N3483" s="1" t="s">
        <v>3092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3367</v>
      </c>
      <c r="I3485" s="2">
        <v>44725</v>
      </c>
      <c r="K3485" s="1" t="s">
        <v>3368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3369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2814</v>
      </c>
      <c r="F3488" s="1" t="s">
        <v>28</v>
      </c>
      <c r="G3488" s="1" t="s">
        <v>3370</v>
      </c>
      <c r="I3488" s="2">
        <v>44723</v>
      </c>
      <c r="K3488" s="1" t="s">
        <v>3371</v>
      </c>
      <c r="L3488" s="3">
        <v>10</v>
      </c>
      <c r="M3488" s="4"/>
      <c r="O3488" s="4"/>
      <c r="P3488" s="4">
        <v>2030000</v>
      </c>
      <c r="Q3488" s="1" t="s">
        <v>3372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3373</v>
      </c>
      <c r="I3490" s="2">
        <v>44653</v>
      </c>
      <c r="K3490" s="1" t="s">
        <v>1676</v>
      </c>
      <c r="L3490" s="3">
        <v>5</v>
      </c>
      <c r="M3490" s="4">
        <v>500</v>
      </c>
      <c r="N3490" s="1" t="s">
        <v>1910</v>
      </c>
      <c r="O3490" s="4">
        <v>20280</v>
      </c>
      <c r="P3490" s="4"/>
      <c r="Q3490" s="1" t="s">
        <v>1504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1910</v>
      </c>
      <c r="O3491" s="4">
        <v>24980</v>
      </c>
      <c r="P3491" s="4"/>
      <c r="Q3491" s="1" t="s">
        <v>1504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1416</v>
      </c>
      <c r="F3493" s="1" t="s">
        <v>28</v>
      </c>
      <c r="G3493" s="1" t="s">
        <v>3374</v>
      </c>
      <c r="I3493" s="2">
        <v>44725</v>
      </c>
      <c r="K3493" s="1" t="s">
        <v>2549</v>
      </c>
      <c r="L3493" s="3">
        <v>1</v>
      </c>
      <c r="M3493" s="4">
        <v>10</v>
      </c>
      <c r="N3493" s="1" t="s">
        <v>1910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2550</v>
      </c>
      <c r="L3494" s="3">
        <v>1</v>
      </c>
      <c r="M3494" s="4">
        <v>10</v>
      </c>
      <c r="N3494" s="1" t="s">
        <v>1910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3375</v>
      </c>
      <c r="L3495" s="3">
        <v>2</v>
      </c>
      <c r="M3495" s="4">
        <v>20</v>
      </c>
      <c r="N3495" s="1" t="s">
        <v>1910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2643</v>
      </c>
      <c r="L3496" s="3">
        <v>1</v>
      </c>
      <c r="M3496" s="4">
        <v>10</v>
      </c>
      <c r="N3496" s="1" t="s">
        <v>1910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3376</v>
      </c>
      <c r="I3498" s="2">
        <v>44725</v>
      </c>
      <c r="K3498" s="1" t="s">
        <v>1195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2049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3377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1018</v>
      </c>
      <c r="L3501" s="3">
        <v>1</v>
      </c>
      <c r="M3501" s="4"/>
      <c r="O3501" s="4"/>
      <c r="P3501" s="4">
        <v>2376000</v>
      </c>
      <c r="Q3501" s="1" t="s">
        <v>1019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1024</v>
      </c>
      <c r="L3502" s="3">
        <v>2</v>
      </c>
      <c r="M3502" s="4"/>
      <c r="O3502" s="4"/>
      <c r="P3502" s="4">
        <v>2160000</v>
      </c>
      <c r="Q3502" s="1" t="s">
        <v>1025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1073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1018</v>
      </c>
      <c r="L3506" s="3">
        <v>2</v>
      </c>
      <c r="M3506" s="4"/>
      <c r="O3506" s="4"/>
      <c r="P3506" s="4">
        <v>2376000</v>
      </c>
      <c r="Q3506" s="1" t="s">
        <v>1019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3378</v>
      </c>
      <c r="I3508" s="2">
        <v>44722</v>
      </c>
      <c r="K3508" s="1" t="s">
        <v>3379</v>
      </c>
      <c r="L3508" s="3">
        <v>1</v>
      </c>
      <c r="M3508" s="4">
        <v>360</v>
      </c>
      <c r="N3508" s="1" t="s">
        <v>2006</v>
      </c>
      <c r="O3508" s="4">
        <v>4000</v>
      </c>
      <c r="P3508" s="4"/>
      <c r="Q3508" s="1" t="s">
        <v>3380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3381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1910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3092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2006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1167</v>
      </c>
      <c r="L3513" s="3">
        <v>3</v>
      </c>
      <c r="M3513" s="4">
        <v>432</v>
      </c>
      <c r="N3513" s="1" t="s">
        <v>2006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3382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2006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2006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1769</v>
      </c>
      <c r="L3517" s="3">
        <v>6</v>
      </c>
      <c r="M3517" s="4">
        <v>216</v>
      </c>
      <c r="N3517" s="1" t="s">
        <v>2006</v>
      </c>
      <c r="O3517" s="4">
        <v>41500</v>
      </c>
      <c r="P3517" s="4"/>
      <c r="Q3517" s="1" t="s">
        <v>1585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1771</v>
      </c>
      <c r="L3518" s="3">
        <v>5</v>
      </c>
      <c r="M3518" s="4">
        <v>120</v>
      </c>
      <c r="N3518" s="1" t="s">
        <v>2006</v>
      </c>
      <c r="O3518" s="4">
        <v>58900</v>
      </c>
      <c r="P3518" s="4"/>
      <c r="Q3518" s="1" t="s">
        <v>1588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2570</v>
      </c>
      <c r="L3519" s="3">
        <v>2</v>
      </c>
      <c r="M3519" s="4">
        <v>336</v>
      </c>
      <c r="N3519" s="1" t="s">
        <v>1910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2886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3383</v>
      </c>
      <c r="I3521" s="2">
        <v>44725</v>
      </c>
      <c r="K3521" s="1" t="s">
        <v>3317</v>
      </c>
      <c r="L3521" s="3">
        <v>8</v>
      </c>
      <c r="M3521" s="4">
        <v>1600</v>
      </c>
      <c r="N3521" s="1" t="s">
        <v>1910</v>
      </c>
      <c r="O3521" s="4">
        <v>8750</v>
      </c>
      <c r="P3521" s="4"/>
      <c r="Q3521" s="1" t="s">
        <v>1707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3384</v>
      </c>
      <c r="H3523" s="1" t="s">
        <v>3385</v>
      </c>
      <c r="I3523" s="2">
        <v>44726</v>
      </c>
      <c r="J3523" s="1" t="s">
        <v>3284</v>
      </c>
      <c r="K3523" s="1" t="s">
        <v>3285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3386</v>
      </c>
      <c r="J3524" s="1" t="s">
        <v>3288</v>
      </c>
      <c r="K3524" s="1" t="s">
        <v>3289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3290</v>
      </c>
      <c r="K3525" s="1" t="s">
        <v>3291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3292</v>
      </c>
      <c r="K3526" s="1" t="s">
        <v>3293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3296</v>
      </c>
      <c r="K3527" s="1" t="s">
        <v>3297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3298</v>
      </c>
      <c r="K3528" s="1" t="s">
        <v>3299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3300</v>
      </c>
      <c r="K3529" s="1" t="s">
        <v>3301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3302</v>
      </c>
      <c r="K3530" s="1" t="s">
        <v>3303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3387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1771</v>
      </c>
      <c r="L3533" s="3">
        <v>5</v>
      </c>
      <c r="M3533" s="4">
        <v>120</v>
      </c>
      <c r="N3533" s="1" t="s">
        <v>2006</v>
      </c>
      <c r="O3533" s="4">
        <v>58900</v>
      </c>
      <c r="P3533" s="4"/>
      <c r="Q3533" s="1" t="s">
        <v>1588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1527</v>
      </c>
      <c r="L3534" s="3">
        <v>1</v>
      </c>
      <c r="M3534" s="4">
        <v>48</v>
      </c>
      <c r="N3534" s="1" t="s">
        <v>1910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3388</v>
      </c>
      <c r="L3535" s="3">
        <v>1</v>
      </c>
      <c r="M3535" s="4">
        <v>144</v>
      </c>
      <c r="N3535" s="1" t="s">
        <v>1910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3324</v>
      </c>
      <c r="H3537" s="1" t="s">
        <v>3325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3326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2349</v>
      </c>
      <c r="L3539" s="3">
        <v>1</v>
      </c>
      <c r="M3539" s="4"/>
      <c r="O3539" s="4"/>
      <c r="P3539" s="4">
        <v>850000</v>
      </c>
      <c r="Q3539" s="1" t="s">
        <v>1085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2139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1021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1039</v>
      </c>
      <c r="F3543" s="1" t="s">
        <v>58</v>
      </c>
      <c r="G3543" s="1" t="s">
        <v>3389</v>
      </c>
      <c r="I3543" s="2">
        <v>44729</v>
      </c>
      <c r="K3543" s="1" t="s">
        <v>3390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1056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3391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3392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1416</v>
      </c>
      <c r="F3547" s="1" t="s">
        <v>28</v>
      </c>
      <c r="G3547" s="1" t="s">
        <v>3393</v>
      </c>
      <c r="I3547" s="2">
        <v>44728</v>
      </c>
      <c r="K3547" s="1" t="s">
        <v>2547</v>
      </c>
      <c r="L3547" s="3">
        <v>2</v>
      </c>
      <c r="M3547" s="4">
        <v>20</v>
      </c>
      <c r="N3547" s="1" t="s">
        <v>1910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2549</v>
      </c>
      <c r="L3548" s="3">
        <v>1</v>
      </c>
      <c r="M3548" s="4">
        <v>10</v>
      </c>
      <c r="N3548" s="1" t="s">
        <v>1910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2550</v>
      </c>
      <c r="L3549" s="3">
        <v>1</v>
      </c>
      <c r="M3549" s="4">
        <v>10</v>
      </c>
      <c r="N3549" s="1" t="s">
        <v>1910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2551</v>
      </c>
      <c r="L3550" s="3">
        <v>1</v>
      </c>
      <c r="M3550" s="4">
        <v>10</v>
      </c>
      <c r="N3550" s="1" t="s">
        <v>1910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2552</v>
      </c>
      <c r="L3551" s="3">
        <v>1</v>
      </c>
      <c r="M3551" s="4">
        <v>10</v>
      </c>
      <c r="N3551" s="1" t="s">
        <v>1910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3373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1910</v>
      </c>
      <c r="O3553" s="4">
        <v>24980</v>
      </c>
      <c r="P3553" s="4"/>
      <c r="Q3553" s="1" t="s">
        <v>1504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3394</v>
      </c>
      <c r="F3555" s="1" t="s">
        <v>28</v>
      </c>
      <c r="G3555" s="1" t="s">
        <v>3395</v>
      </c>
      <c r="I3555" s="2">
        <v>44729</v>
      </c>
      <c r="K3555" s="1" t="s">
        <v>3396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3396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2515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2515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3397</v>
      </c>
      <c r="F3560" s="1" t="s">
        <v>28</v>
      </c>
      <c r="G3560" s="1" t="s">
        <v>3398</v>
      </c>
      <c r="I3560" s="2">
        <v>44722</v>
      </c>
      <c r="K3560" s="1" t="s">
        <v>3399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3400</v>
      </c>
      <c r="I3562" s="2">
        <v>44729</v>
      </c>
      <c r="K3562" s="1" t="s">
        <v>1496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3401</v>
      </c>
      <c r="I3564" s="2">
        <v>44727</v>
      </c>
      <c r="K3564" s="1" t="s">
        <v>3402</v>
      </c>
      <c r="M3564" s="4">
        <v>15</v>
      </c>
      <c r="N3564" s="1" t="s">
        <v>511</v>
      </c>
      <c r="O3564" s="4">
        <v>20000</v>
      </c>
      <c r="P3564" s="4"/>
      <c r="Q3564" s="1" t="s">
        <v>1520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3403</v>
      </c>
      <c r="M3565" s="4">
        <v>15</v>
      </c>
      <c r="N3565" s="1" t="s">
        <v>511</v>
      </c>
      <c r="O3565" s="4">
        <v>20000</v>
      </c>
      <c r="P3565" s="4"/>
      <c r="Q3565" s="1" t="s">
        <v>1520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3404</v>
      </c>
      <c r="M3566" s="4">
        <v>15</v>
      </c>
      <c r="N3566" s="1" t="s">
        <v>511</v>
      </c>
      <c r="O3566" s="4">
        <v>20000</v>
      </c>
      <c r="P3566" s="4"/>
      <c r="Q3566" s="1" t="s">
        <v>1520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3405</v>
      </c>
      <c r="M3567" s="4">
        <v>15</v>
      </c>
      <c r="N3567" s="1" t="s">
        <v>511</v>
      </c>
      <c r="O3567" s="4">
        <v>20000</v>
      </c>
      <c r="P3567" s="4"/>
      <c r="Q3567" s="1" t="s">
        <v>1520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1541</v>
      </c>
      <c r="M3568" s="4">
        <v>15</v>
      </c>
      <c r="N3568" s="1" t="s">
        <v>511</v>
      </c>
      <c r="O3568" s="4">
        <v>23000</v>
      </c>
      <c r="P3568" s="4"/>
      <c r="Q3568" s="1" t="s">
        <v>1520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1537</v>
      </c>
      <c r="M3569" s="4">
        <v>15</v>
      </c>
      <c r="N3569" s="1" t="s">
        <v>511</v>
      </c>
      <c r="O3569" s="4">
        <v>23000</v>
      </c>
      <c r="P3569" s="4"/>
      <c r="Q3569" s="1" t="s">
        <v>1520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1539</v>
      </c>
      <c r="M3570" s="4">
        <v>15</v>
      </c>
      <c r="N3570" s="1" t="s">
        <v>511</v>
      </c>
      <c r="O3570" s="4">
        <v>23000</v>
      </c>
      <c r="P3570" s="4"/>
      <c r="Q3570" s="1" t="s">
        <v>1520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1543</v>
      </c>
      <c r="M3571" s="4">
        <v>15</v>
      </c>
      <c r="N3571" s="1" t="s">
        <v>511</v>
      </c>
      <c r="O3571" s="4">
        <v>23000</v>
      </c>
      <c r="P3571" s="4"/>
      <c r="Q3571" s="1" t="s">
        <v>1520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1547</v>
      </c>
      <c r="M3572" s="4">
        <v>15</v>
      </c>
      <c r="N3572" s="1" t="s">
        <v>511</v>
      </c>
      <c r="O3572" s="4">
        <v>29500</v>
      </c>
      <c r="P3572" s="4"/>
      <c r="Q3572" s="1" t="s">
        <v>1520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1545</v>
      </c>
      <c r="M3573" s="4">
        <v>15</v>
      </c>
      <c r="N3573" s="1" t="s">
        <v>511</v>
      </c>
      <c r="O3573" s="4">
        <v>29500</v>
      </c>
      <c r="P3573" s="4"/>
      <c r="Q3573" s="1" t="s">
        <v>1520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1546</v>
      </c>
      <c r="M3574" s="4">
        <v>15</v>
      </c>
      <c r="N3574" s="1" t="s">
        <v>511</v>
      </c>
      <c r="O3574" s="4">
        <v>29500</v>
      </c>
      <c r="P3574" s="4"/>
      <c r="Q3574" s="1" t="s">
        <v>1520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1548</v>
      </c>
      <c r="M3575" s="4">
        <v>15</v>
      </c>
      <c r="N3575" s="1" t="s">
        <v>511</v>
      </c>
      <c r="O3575" s="4">
        <v>29500</v>
      </c>
      <c r="P3575" s="4"/>
      <c r="Q3575" s="1" t="s">
        <v>1520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1725</v>
      </c>
      <c r="M3576" s="4">
        <v>15</v>
      </c>
      <c r="N3576" s="1" t="s">
        <v>511</v>
      </c>
      <c r="O3576" s="4">
        <v>35500</v>
      </c>
      <c r="P3576" s="4"/>
      <c r="Q3576" s="1" t="s">
        <v>1520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1721</v>
      </c>
      <c r="M3577" s="4">
        <v>15</v>
      </c>
      <c r="N3577" s="1" t="s">
        <v>511</v>
      </c>
      <c r="O3577" s="4">
        <v>35500</v>
      </c>
      <c r="P3577" s="4"/>
      <c r="Q3577" s="1" t="s">
        <v>1520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1723</v>
      </c>
      <c r="M3578" s="4">
        <v>15</v>
      </c>
      <c r="N3578" s="1" t="s">
        <v>511</v>
      </c>
      <c r="O3578" s="4">
        <v>35500</v>
      </c>
      <c r="P3578" s="4"/>
      <c r="Q3578" s="1" t="s">
        <v>1520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1727</v>
      </c>
      <c r="M3579" s="4">
        <v>15</v>
      </c>
      <c r="N3579" s="1" t="s">
        <v>511</v>
      </c>
      <c r="O3579" s="4">
        <v>35500</v>
      </c>
      <c r="P3579" s="4"/>
      <c r="Q3579" s="1" t="s">
        <v>1520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3406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1910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1910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1178</v>
      </c>
      <c r="L3583" s="3">
        <v>1</v>
      </c>
      <c r="M3583" s="4">
        <v>24</v>
      </c>
      <c r="N3583" s="1" t="s">
        <v>1910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1114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1114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1114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3407</v>
      </c>
      <c r="L3587" s="3">
        <v>1</v>
      </c>
      <c r="M3587" s="4">
        <v>144</v>
      </c>
      <c r="N3587" s="1" t="s">
        <v>1910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3408</v>
      </c>
      <c r="L3588" s="3">
        <v>1</v>
      </c>
      <c r="M3588" s="4">
        <v>144</v>
      </c>
      <c r="N3588" s="1" t="s">
        <v>2006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1794</v>
      </c>
      <c r="L3589" s="3">
        <v>1</v>
      </c>
      <c r="M3589" s="4">
        <v>100</v>
      </c>
      <c r="N3589" s="1" t="s">
        <v>1570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3409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3410</v>
      </c>
      <c r="I3592" s="2">
        <v>44728</v>
      </c>
      <c r="K3592" s="1" t="s">
        <v>1602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3411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3412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1771</v>
      </c>
      <c r="L3596" s="3">
        <v>6</v>
      </c>
      <c r="M3596" s="4">
        <v>144</v>
      </c>
      <c r="N3596" s="1" t="s">
        <v>2006</v>
      </c>
      <c r="O3596" s="4">
        <v>58900</v>
      </c>
      <c r="P3596" s="4"/>
      <c r="Q3596" s="1" t="s">
        <v>1588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2570</v>
      </c>
      <c r="M3597" s="4">
        <v>36</v>
      </c>
      <c r="N3597" s="1" t="s">
        <v>1910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2886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3413</v>
      </c>
      <c r="I3599" s="2">
        <v>44728</v>
      </c>
      <c r="K3599" s="1" t="s">
        <v>3414</v>
      </c>
      <c r="L3599" s="3">
        <v>1</v>
      </c>
      <c r="M3599" s="4"/>
      <c r="O3599" s="4"/>
      <c r="P3599" s="4">
        <v>2980800</v>
      </c>
      <c r="Q3599" s="1" t="s">
        <v>1034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3415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1190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1622</v>
      </c>
      <c r="L3602" s="3">
        <v>2</v>
      </c>
      <c r="M3602" s="4"/>
      <c r="O3602" s="4"/>
      <c r="P3602" s="4">
        <v>980000</v>
      </c>
      <c r="Q3602" s="1" t="s">
        <v>1623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3416</v>
      </c>
      <c r="L3603" s="3">
        <v>1</v>
      </c>
      <c r="M3603" s="4"/>
      <c r="O3603" s="4"/>
      <c r="P3603" s="4">
        <v>980000</v>
      </c>
      <c r="Q3603" s="1" t="s">
        <v>1623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3417</v>
      </c>
      <c r="L3604" s="3">
        <v>1</v>
      </c>
      <c r="M3604" s="4"/>
      <c r="O3604" s="4"/>
      <c r="P3604" s="4">
        <v>3801600</v>
      </c>
      <c r="Q3604" s="1" t="s">
        <v>1012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3418</v>
      </c>
      <c r="L3605" s="3">
        <v>1</v>
      </c>
      <c r="M3605" s="4"/>
      <c r="O3605" s="4"/>
      <c r="P3605" s="4">
        <v>2448000</v>
      </c>
      <c r="Q3605" s="1" t="s">
        <v>1034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3419</v>
      </c>
      <c r="L3606" s="3">
        <v>1</v>
      </c>
      <c r="M3606" s="4"/>
      <c r="O3606" s="4"/>
      <c r="P3606" s="4">
        <v>372000</v>
      </c>
      <c r="Q3606" s="1" t="s">
        <v>1620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3420</v>
      </c>
      <c r="L3607" s="3">
        <v>1</v>
      </c>
      <c r="M3607" s="4"/>
      <c r="O3607" s="4"/>
      <c r="P3607" s="4">
        <v>444000</v>
      </c>
      <c r="Q3607" s="1" t="s">
        <v>1620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1619</v>
      </c>
      <c r="L3608" s="3">
        <v>6</v>
      </c>
      <c r="M3608" s="4"/>
      <c r="O3608" s="4"/>
      <c r="P3608" s="4">
        <v>462000</v>
      </c>
      <c r="Q3608" s="1" t="s">
        <v>1620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3421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1454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3422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2587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3423</v>
      </c>
      <c r="L3619" s="3">
        <v>2</v>
      </c>
      <c r="M3619" s="4"/>
      <c r="O3619" s="4"/>
      <c r="P3619" s="4">
        <v>2640000</v>
      </c>
      <c r="Q3619" s="1" t="s">
        <v>3424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3425</v>
      </c>
      <c r="I3621" s="2">
        <v>44729</v>
      </c>
      <c r="K3621" s="1" t="s">
        <v>1021</v>
      </c>
      <c r="L3621" s="3">
        <v>2</v>
      </c>
      <c r="M3621" s="4"/>
      <c r="O3621" s="4"/>
      <c r="P3621" s="4">
        <v>2592000</v>
      </c>
      <c r="Q3621" s="1" t="s">
        <v>1022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3148</v>
      </c>
      <c r="L3624" s="3">
        <v>2</v>
      </c>
      <c r="M3624" s="4"/>
      <c r="O3624" s="4"/>
      <c r="P3624" s="4">
        <v>1500000</v>
      </c>
      <c r="Q3624" s="1" t="s">
        <v>3426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1159</v>
      </c>
      <c r="L3625" s="3">
        <v>2</v>
      </c>
      <c r="M3625" s="4"/>
      <c r="O3625" s="4"/>
      <c r="P3625" s="4">
        <v>1375000</v>
      </c>
      <c r="Q3625" s="1" t="s">
        <v>3426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1204</v>
      </c>
      <c r="L3626" s="3">
        <v>2</v>
      </c>
      <c r="M3626" s="4"/>
      <c r="O3626" s="4"/>
      <c r="P3626" s="4">
        <v>1375000</v>
      </c>
      <c r="Q3626" s="1" t="s">
        <v>3426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1075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3427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1087</v>
      </c>
      <c r="F3632" s="1" t="s">
        <v>28</v>
      </c>
      <c r="G3632" s="1" t="s">
        <v>3360</v>
      </c>
      <c r="H3632" s="1" t="s">
        <v>3428</v>
      </c>
      <c r="I3632" s="2">
        <v>44730</v>
      </c>
      <c r="K3632" s="1" t="s">
        <v>3361</v>
      </c>
      <c r="L3632" s="3">
        <v>5</v>
      </c>
      <c r="M3632" s="4"/>
      <c r="O3632" s="4"/>
      <c r="P3632" s="4"/>
      <c r="R3632" s="5"/>
      <c r="S3632" s="5"/>
      <c r="T3632" s="4"/>
      <c r="U3632" s="18" t="s">
        <v>3362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3363</v>
      </c>
      <c r="L3633" s="3">
        <v>25</v>
      </c>
      <c r="M3633" s="4"/>
      <c r="O3633" s="4"/>
      <c r="P3633" s="4"/>
      <c r="R3633" s="5"/>
      <c r="S3633" s="5"/>
      <c r="T3633" s="4"/>
      <c r="U3633" s="18" t="s">
        <v>3362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3364</v>
      </c>
      <c r="L3634" s="3">
        <v>19</v>
      </c>
      <c r="M3634" s="4"/>
      <c r="O3634" s="4"/>
      <c r="P3634" s="4"/>
      <c r="R3634" s="5"/>
      <c r="S3634" s="5"/>
      <c r="T3634" s="4"/>
      <c r="U3634" s="18" t="s">
        <v>3362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3364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3362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3364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3362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3429</v>
      </c>
      <c r="I3638" s="2">
        <v>44722</v>
      </c>
      <c r="K3638" s="1" t="s">
        <v>1672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1670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1670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3430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3430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3431</v>
      </c>
      <c r="L3644" s="3">
        <v>15</v>
      </c>
      <c r="M3644" s="4">
        <v>3150</v>
      </c>
      <c r="N3644" s="1" t="s">
        <v>1570</v>
      </c>
      <c r="O3644" s="4">
        <v>5500</v>
      </c>
      <c r="P3644" s="4"/>
      <c r="Q3644" s="1" t="s">
        <v>3432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3433</v>
      </c>
      <c r="L3645" s="3">
        <v>3</v>
      </c>
      <c r="M3645" s="4">
        <v>60</v>
      </c>
      <c r="N3645" s="1" t="s">
        <v>1570</v>
      </c>
      <c r="O3645" s="4">
        <v>14500</v>
      </c>
      <c r="P3645" s="4"/>
      <c r="Q3645" s="1" t="s">
        <v>3434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3435</v>
      </c>
      <c r="F3647" s="1" t="s">
        <v>28</v>
      </c>
      <c r="I3647" s="2">
        <v>44726</v>
      </c>
      <c r="K3647" s="1" t="s">
        <v>3436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3437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3438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3439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3440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3437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3441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3439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3442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3443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3444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3443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3445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3439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3446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3437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3447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3437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3448</v>
      </c>
      <c r="I3657" s="2">
        <v>44729</v>
      </c>
      <c r="K3657" s="1" t="s">
        <v>1706</v>
      </c>
      <c r="L3657" s="3">
        <v>12</v>
      </c>
      <c r="M3657" s="4">
        <v>2400</v>
      </c>
      <c r="N3657" s="1" t="s">
        <v>1910</v>
      </c>
      <c r="O3657" s="4">
        <v>8750</v>
      </c>
      <c r="P3657" s="4"/>
      <c r="Q3657" s="1" t="s">
        <v>1707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3449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1520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3249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1520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3450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2765</v>
      </c>
      <c r="L3664" s="3">
        <v>2</v>
      </c>
      <c r="M3664" s="4"/>
      <c r="O3664" s="4"/>
      <c r="P3664" s="4">
        <v>2160000</v>
      </c>
      <c r="Q3664" s="1" t="s">
        <v>2766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3451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2522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1688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3452</v>
      </c>
      <c r="L3668" s="3">
        <v>2</v>
      </c>
      <c r="M3668" s="4"/>
      <c r="O3668" s="4"/>
      <c r="P3668" s="4">
        <v>3240000</v>
      </c>
      <c r="Q3668" s="1" t="s">
        <v>3453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1011</v>
      </c>
      <c r="L3669" s="3">
        <v>2</v>
      </c>
      <c r="M3669" s="4"/>
      <c r="O3669" s="4"/>
      <c r="P3669" s="4">
        <v>3801600</v>
      </c>
      <c r="Q3669" s="1" t="s">
        <v>1012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1033</v>
      </c>
      <c r="L3670" s="3">
        <v>5</v>
      </c>
      <c r="M3670" s="4"/>
      <c r="O3670" s="4"/>
      <c r="P3670" s="4">
        <v>2980800</v>
      </c>
      <c r="Q3670" s="1" t="s">
        <v>1034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2834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3454</v>
      </c>
      <c r="H3673" s="1" t="s">
        <v>3455</v>
      </c>
      <c r="I3673" s="2">
        <v>44732</v>
      </c>
      <c r="K3673" s="1" t="s">
        <v>3420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1619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1704</v>
      </c>
      <c r="L3675" s="3">
        <v>2</v>
      </c>
      <c r="M3675" s="4"/>
      <c r="O3675" s="4"/>
      <c r="P3675" s="4">
        <v>3801600</v>
      </c>
      <c r="Q3675" s="1" t="s">
        <v>1012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3416</v>
      </c>
      <c r="L3676" s="3">
        <v>1</v>
      </c>
      <c r="M3676" s="4"/>
      <c r="O3676" s="4"/>
      <c r="P3676" s="4">
        <v>980000</v>
      </c>
      <c r="Q3676" s="1" t="s">
        <v>1623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2587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1688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3456</v>
      </c>
      <c r="H3680" s="1" t="s">
        <v>3457</v>
      </c>
      <c r="I3680" s="2">
        <v>44732</v>
      </c>
      <c r="K3680" s="1" t="s">
        <v>2349</v>
      </c>
      <c r="L3680" s="3">
        <v>1</v>
      </c>
      <c r="M3680" s="4"/>
      <c r="O3680" s="4"/>
      <c r="P3680" s="4">
        <v>850000</v>
      </c>
      <c r="Q3680" s="1" t="s">
        <v>1085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1075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1056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3458</v>
      </c>
      <c r="L3685" s="3">
        <v>1</v>
      </c>
      <c r="M3685" s="4"/>
      <c r="O3685" s="4"/>
      <c r="P3685" s="4">
        <v>2976000</v>
      </c>
      <c r="Q3685" s="1" t="s">
        <v>1451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2294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3459</v>
      </c>
      <c r="L3688" s="3">
        <v>5</v>
      </c>
      <c r="M3688" s="4"/>
      <c r="O3688" s="4"/>
      <c r="P3688" s="4">
        <v>900000</v>
      </c>
      <c r="Q3688" s="1" t="s">
        <v>2296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3460</v>
      </c>
      <c r="L3689" s="3">
        <v>5</v>
      </c>
      <c r="M3689" s="4"/>
      <c r="O3689" s="4"/>
      <c r="P3689" s="4">
        <v>900000</v>
      </c>
      <c r="Q3689" s="1" t="s">
        <v>2296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3461</v>
      </c>
      <c r="K3690" s="1" t="s">
        <v>1188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3462</v>
      </c>
      <c r="I3692" s="2">
        <v>44733</v>
      </c>
      <c r="K3692" s="1" t="s">
        <v>3463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3464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1700</v>
      </c>
      <c r="L3698" s="3">
        <v>2</v>
      </c>
      <c r="M3698" s="4"/>
      <c r="O3698" s="4"/>
      <c r="P3698" s="4">
        <v>2448000</v>
      </c>
      <c r="Q3698" s="1" t="s">
        <v>1034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3465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1034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3466</v>
      </c>
      <c r="H3702" s="1" t="s">
        <v>3467</v>
      </c>
      <c r="I3702" s="2">
        <v>44733</v>
      </c>
      <c r="K3702" s="1" t="s">
        <v>3468</v>
      </c>
      <c r="L3702" s="3">
        <v>1</v>
      </c>
      <c r="M3702" s="4"/>
      <c r="O3702" s="4"/>
      <c r="P3702" s="4">
        <v>1113600</v>
      </c>
      <c r="Q3702" s="1" t="s">
        <v>3469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3470</v>
      </c>
      <c r="K3703" s="1" t="s">
        <v>3471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3472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3473</v>
      </c>
      <c r="H3706" s="1" t="s">
        <v>3474</v>
      </c>
      <c r="I3706" s="2">
        <v>44733</v>
      </c>
      <c r="K3706" s="1" t="s">
        <v>1700</v>
      </c>
      <c r="L3706" s="3">
        <v>5</v>
      </c>
      <c r="M3706" s="4"/>
      <c r="O3706" s="4"/>
      <c r="P3706" s="4">
        <v>2448000</v>
      </c>
      <c r="Q3706" s="1" t="s">
        <v>1034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1219</v>
      </c>
      <c r="F3708" s="1" t="s">
        <v>28</v>
      </c>
      <c r="K3708" s="1" t="s">
        <v>1220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3475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3476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2320</v>
      </c>
      <c r="F3711" s="1" t="s">
        <v>28</v>
      </c>
      <c r="H3711" s="1" t="s">
        <v>3477</v>
      </c>
      <c r="I3711" s="2">
        <v>44734</v>
      </c>
      <c r="K3711" s="1" t="s">
        <v>2503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2504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1910</v>
      </c>
      <c r="O3714" s="4">
        <v>24980</v>
      </c>
      <c r="P3714" s="4">
        <v>2498000</v>
      </c>
      <c r="Q3714" s="1" t="s">
        <v>1504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3478</v>
      </c>
      <c r="I3716" s="2">
        <v>44734</v>
      </c>
      <c r="K3716" s="1" t="s">
        <v>1033</v>
      </c>
      <c r="L3716" s="3">
        <v>1</v>
      </c>
      <c r="M3716" s="4"/>
      <c r="O3716" s="4"/>
      <c r="P3716" s="4">
        <v>2980800</v>
      </c>
      <c r="Q3716" s="1" t="s">
        <v>1034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3451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2522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2349</v>
      </c>
      <c r="L3719" s="3">
        <v>1</v>
      </c>
      <c r="M3719" s="4"/>
      <c r="O3719" s="4"/>
      <c r="P3719" s="4">
        <v>850000</v>
      </c>
      <c r="Q3719" s="1" t="s">
        <v>3216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1075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3479</v>
      </c>
      <c r="L3721" s="3">
        <v>1</v>
      </c>
      <c r="M3721" s="4"/>
      <c r="O3721" s="4"/>
      <c r="P3721" s="4">
        <v>3648000</v>
      </c>
      <c r="Q3721" s="1" t="s">
        <v>1871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2869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3452</v>
      </c>
      <c r="L3723" s="3">
        <v>2</v>
      </c>
      <c r="M3723" s="4"/>
      <c r="O3723" s="4"/>
      <c r="P3723" s="4">
        <v>3240000</v>
      </c>
      <c r="Q3723" s="1" t="s">
        <v>3453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3148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1880</v>
      </c>
      <c r="L3725" s="3">
        <v>5</v>
      </c>
      <c r="M3725" s="4"/>
      <c r="O3725" s="4"/>
      <c r="P3725" s="4">
        <v>840000</v>
      </c>
      <c r="Q3725" s="1" t="s">
        <v>2742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3480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1195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3481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2834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3482</v>
      </c>
      <c r="I3736" s="2">
        <v>44735</v>
      </c>
      <c r="K3736" s="1" t="s">
        <v>3483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3484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3485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2086</v>
      </c>
      <c r="L3740" s="3">
        <v>2</v>
      </c>
      <c r="M3740" s="4"/>
      <c r="O3740" s="4"/>
      <c r="P3740" s="4">
        <v>1710000</v>
      </c>
      <c r="Q3740" s="1" t="s">
        <v>1585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2079</v>
      </c>
      <c r="L3741" s="3">
        <v>1</v>
      </c>
      <c r="M3741" s="4"/>
      <c r="O3741" s="4"/>
      <c r="P3741" s="4">
        <v>1656000</v>
      </c>
      <c r="Q3741" s="1" t="s">
        <v>1588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2080</v>
      </c>
      <c r="L3742" s="3">
        <v>1</v>
      </c>
      <c r="M3742" s="4"/>
      <c r="O3742" s="4"/>
      <c r="P3742" s="4">
        <v>1824000</v>
      </c>
      <c r="Q3742" s="1" t="s">
        <v>1588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3486</v>
      </c>
      <c r="F3744" s="1" t="s">
        <v>58</v>
      </c>
      <c r="G3744" s="1" t="s">
        <v>3487</v>
      </c>
      <c r="I3744" s="2">
        <v>44735</v>
      </c>
      <c r="K3744" s="1" t="s">
        <v>3488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3159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3159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3489</v>
      </c>
      <c r="I3747" s="2">
        <v>44735</v>
      </c>
      <c r="K3747" s="1" t="s">
        <v>3490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3491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2774</v>
      </c>
      <c r="F3750" s="1" t="s">
        <v>28</v>
      </c>
      <c r="G3750" s="1" t="s">
        <v>3492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3493</v>
      </c>
      <c r="I3752" s="2">
        <v>44735</v>
      </c>
      <c r="J3752" s="1" t="s">
        <v>3494</v>
      </c>
      <c r="K3752" s="1" t="s">
        <v>3495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3494</v>
      </c>
      <c r="K3753" s="1" t="s">
        <v>3495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3496</v>
      </c>
      <c r="K3754" s="1" t="s">
        <v>3497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3496</v>
      </c>
      <c r="K3755" s="1" t="s">
        <v>3497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3498</v>
      </c>
      <c r="K3756" s="1" t="s">
        <v>3499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3498</v>
      </c>
      <c r="K3757" s="1" t="s">
        <v>3499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1487</v>
      </c>
      <c r="K3758" s="1" t="s">
        <v>3500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1487</v>
      </c>
      <c r="K3759" s="1" t="s">
        <v>3500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1489</v>
      </c>
      <c r="K3760" s="1" t="s">
        <v>3501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1489</v>
      </c>
      <c r="K3761" s="1" t="s">
        <v>3501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2725</v>
      </c>
      <c r="K3762" s="1" t="s">
        <v>3502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2725</v>
      </c>
      <c r="K3763" s="1" t="s">
        <v>3502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1310</v>
      </c>
      <c r="K3764" s="1" t="s">
        <v>1311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3503</v>
      </c>
      <c r="H3766" s="1" t="s">
        <v>3504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3464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1086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3505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1700</v>
      </c>
      <c r="L3772" s="3">
        <v>1</v>
      </c>
      <c r="M3772" s="4"/>
      <c r="O3772" s="4"/>
      <c r="P3772" s="4">
        <v>2448000</v>
      </c>
      <c r="Q3772" s="1" t="s">
        <v>1034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3506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1169</v>
      </c>
      <c r="L3776" s="3">
        <v>1</v>
      </c>
      <c r="M3776" s="4">
        <v>288</v>
      </c>
      <c r="N3776" s="1" t="s">
        <v>3507</v>
      </c>
      <c r="O3776" s="4">
        <v>3100</v>
      </c>
      <c r="P3776" s="4"/>
      <c r="Q3776" s="1" t="s">
        <v>3508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3029</v>
      </c>
      <c r="L3778" s="3">
        <v>4</v>
      </c>
      <c r="M3778" s="4">
        <v>192</v>
      </c>
      <c r="N3778" s="1" t="s">
        <v>1910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2570</v>
      </c>
      <c r="M3779" s="4">
        <v>24</v>
      </c>
      <c r="N3779" s="1" t="s">
        <v>1910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3509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3510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3511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1635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1172</v>
      </c>
      <c r="L3784" s="3">
        <v>2</v>
      </c>
      <c r="M3784" s="4">
        <v>288</v>
      </c>
      <c r="N3784" s="1" t="s">
        <v>2006</v>
      </c>
      <c r="O3784" s="4">
        <v>9000</v>
      </c>
      <c r="P3784" s="4"/>
      <c r="Q3784" s="1" t="s">
        <v>1464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2570</v>
      </c>
      <c r="M3785" s="4">
        <v>12</v>
      </c>
      <c r="N3785" s="1" t="s">
        <v>1910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2886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3435</v>
      </c>
      <c r="F3787" s="1" t="s">
        <v>28</v>
      </c>
      <c r="K3787" s="1" t="s">
        <v>3436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3438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3440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3441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3442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3444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3445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3446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3447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3365</v>
      </c>
      <c r="F3797" s="1" t="s">
        <v>28</v>
      </c>
      <c r="I3797" s="2">
        <v>44739</v>
      </c>
      <c r="K3797" s="1" t="s">
        <v>3512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3263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3513</v>
      </c>
      <c r="I3799" s="2">
        <v>44737</v>
      </c>
      <c r="K3799" s="1" t="s">
        <v>3514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3515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3516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3515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3056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3515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3517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3515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2055</v>
      </c>
      <c r="R3803" s="5"/>
      <c r="S3803" s="5"/>
      <c r="T3803" s="4"/>
      <c r="U3803" s="18" t="s">
        <v>3515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3515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3515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1821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3515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3518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3515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1819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3515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3519</v>
      </c>
      <c r="L3809" s="3">
        <v>1</v>
      </c>
      <c r="M3809" s="4"/>
      <c r="O3809" s="4"/>
      <c r="P3809" s="4"/>
      <c r="Q3809" s="1" t="s">
        <v>3520</v>
      </c>
      <c r="R3809" s="5"/>
      <c r="S3809" s="5"/>
      <c r="T3809" s="4"/>
      <c r="U3809" s="18" t="s">
        <v>3515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3521</v>
      </c>
      <c r="L3810" s="3">
        <v>1</v>
      </c>
      <c r="M3810" s="4"/>
      <c r="O3810" s="4"/>
      <c r="P3810" s="4"/>
      <c r="Q3810" s="1" t="s">
        <v>3520</v>
      </c>
      <c r="R3810" s="5"/>
      <c r="S3810" s="5"/>
      <c r="T3810" s="4"/>
      <c r="U3810" s="18" t="s">
        <v>3515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3522</v>
      </c>
      <c r="L3811" s="3">
        <v>1</v>
      </c>
      <c r="M3811" s="4"/>
      <c r="O3811" s="4"/>
      <c r="P3811" s="4"/>
      <c r="Q3811" s="1" t="s">
        <v>3523</v>
      </c>
      <c r="R3811" s="5"/>
      <c r="S3811" s="5"/>
      <c r="T3811" s="4"/>
      <c r="U3811" s="18" t="s">
        <v>3515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3524</v>
      </c>
      <c r="L3812" s="3">
        <v>1</v>
      </c>
      <c r="M3812" s="4"/>
      <c r="O3812" s="4"/>
      <c r="P3812" s="4"/>
      <c r="Q3812" s="1" t="s">
        <v>3523</v>
      </c>
      <c r="R3812" s="5"/>
      <c r="S3812" s="5"/>
      <c r="T3812" s="4"/>
      <c r="U3812" s="18" t="s">
        <v>3515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3525</v>
      </c>
      <c r="L3813" s="3">
        <v>1</v>
      </c>
      <c r="M3813" s="4"/>
      <c r="O3813" s="4"/>
      <c r="P3813" s="4"/>
      <c r="Q3813" s="1" t="s">
        <v>3523</v>
      </c>
      <c r="R3813" s="5"/>
      <c r="S3813" s="5"/>
      <c r="T3813" s="4"/>
      <c r="U3813" s="18" t="s">
        <v>3515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3526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3515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3527</v>
      </c>
      <c r="I3816" s="2">
        <v>44737</v>
      </c>
      <c r="K3816" s="1" t="s">
        <v>3528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3515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3529</v>
      </c>
      <c r="L3817" s="3">
        <v>2</v>
      </c>
      <c r="M3817" s="4"/>
      <c r="O3817" s="4"/>
      <c r="P3817" s="4"/>
      <c r="Q3817" s="1" t="s">
        <v>1237</v>
      </c>
      <c r="R3817" s="5"/>
      <c r="S3817" s="5"/>
      <c r="T3817" s="4"/>
      <c r="U3817" s="18" t="s">
        <v>3515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3530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3515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3531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3515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3532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3515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3533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3515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3534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3515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3535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3515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3536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3515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3537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3515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3538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3515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3539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3515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3540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3515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3541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3515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3542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3515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3543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3515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3544</v>
      </c>
      <c r="I3833" s="2">
        <v>44737</v>
      </c>
      <c r="K3833" s="1" t="s">
        <v>3545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3515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3546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3515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3547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3515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3548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3515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3549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3515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3550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1700</v>
      </c>
      <c r="L3841" s="3">
        <v>10</v>
      </c>
      <c r="M3841" s="4"/>
      <c r="O3841" s="4"/>
      <c r="P3841" s="4">
        <v>2448000</v>
      </c>
      <c r="Q3841" s="1" t="s">
        <v>3551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3552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3553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3092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1887</v>
      </c>
      <c r="L3846" s="3">
        <v>1</v>
      </c>
      <c r="M3846" s="4">
        <v>48</v>
      </c>
      <c r="N3846" s="1" t="s">
        <v>1114</v>
      </c>
      <c r="O3846" s="4">
        <v>31200</v>
      </c>
      <c r="P3846" s="4"/>
      <c r="Q3846" s="1" t="s">
        <v>1165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2627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1999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1570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2062</v>
      </c>
      <c r="L3849" s="3">
        <v>4</v>
      </c>
      <c r="M3849" s="4">
        <v>192</v>
      </c>
      <c r="N3849" s="1" t="s">
        <v>3409</v>
      </c>
      <c r="O3849" s="4">
        <v>14500</v>
      </c>
      <c r="P3849" s="4"/>
      <c r="Q3849" s="1" t="s">
        <v>3554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3555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1773</v>
      </c>
      <c r="L3852" s="3">
        <v>1</v>
      </c>
      <c r="M3852" s="4">
        <v>24</v>
      </c>
      <c r="N3852" s="1" t="s">
        <v>2006</v>
      </c>
      <c r="O3852" s="4">
        <v>66900</v>
      </c>
      <c r="P3852" s="4"/>
      <c r="Q3852" s="1" t="s">
        <v>1588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3556</v>
      </c>
      <c r="L3853" s="3">
        <v>1</v>
      </c>
      <c r="M3853" s="4">
        <v>24</v>
      </c>
      <c r="N3853" s="1" t="s">
        <v>2006</v>
      </c>
      <c r="O3853" s="4">
        <v>96000</v>
      </c>
      <c r="P3853" s="4"/>
      <c r="Q3853" s="1" t="s">
        <v>1588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2570</v>
      </c>
      <c r="M3854" s="4">
        <v>12</v>
      </c>
      <c r="N3854" s="1" t="s">
        <v>1910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2886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3373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1910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2320</v>
      </c>
      <c r="F3858" s="1" t="s">
        <v>28</v>
      </c>
      <c r="I3858" s="2">
        <v>44740</v>
      </c>
      <c r="K3858" s="1" t="s">
        <v>3557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1558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3558</v>
      </c>
      <c r="H3860" s="1" t="s">
        <v>3559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3560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1688</v>
      </c>
      <c r="L3861" s="3">
        <v>2</v>
      </c>
      <c r="M3861" s="4"/>
      <c r="O3861" s="4"/>
      <c r="P3861" s="4">
        <v>2952000</v>
      </c>
      <c r="Q3861" s="1" t="s">
        <v>3086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3561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3562</v>
      </c>
      <c r="L3863" s="3">
        <v>15</v>
      </c>
      <c r="M3863" s="4"/>
      <c r="O3863" s="4"/>
      <c r="P3863" s="4">
        <v>5356800</v>
      </c>
      <c r="Q3863" s="1" t="s">
        <v>3561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3563</v>
      </c>
      <c r="H3865" s="1" t="s">
        <v>3564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3565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3566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3567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3092</v>
      </c>
      <c r="O3868" s="4">
        <v>104400</v>
      </c>
      <c r="P3868" s="4"/>
      <c r="Q3868" s="1" t="s">
        <v>3568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3569</v>
      </c>
      <c r="L3869" s="3">
        <v>2</v>
      </c>
      <c r="M3869" s="4">
        <v>288</v>
      </c>
      <c r="N3869" s="1" t="s">
        <v>2006</v>
      </c>
      <c r="O3869" s="4">
        <v>10600</v>
      </c>
      <c r="P3869" s="4"/>
      <c r="Q3869" s="1" t="s">
        <v>3570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1593</v>
      </c>
      <c r="L3870" s="3">
        <v>3</v>
      </c>
      <c r="M3870" s="4">
        <v>72</v>
      </c>
      <c r="N3870" s="1" t="s">
        <v>1910</v>
      </c>
      <c r="O3870" s="4">
        <v>162000</v>
      </c>
      <c r="P3870" s="4"/>
      <c r="Q3870" s="1" t="s">
        <v>3571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1910</v>
      </c>
      <c r="O3871" s="4"/>
      <c r="P3871" s="4"/>
      <c r="Q3871" s="1" t="s">
        <v>3572</v>
      </c>
      <c r="R3871" s="5"/>
      <c r="S3871" s="5"/>
      <c r="T3871" s="4"/>
      <c r="U3871" s="18" t="s">
        <v>1632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2006</v>
      </c>
      <c r="O3872" s="4">
        <v>18000</v>
      </c>
      <c r="P3872" s="4"/>
      <c r="Q3872" s="1" t="s">
        <v>3570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2006</v>
      </c>
      <c r="O3873" s="4">
        <v>11900</v>
      </c>
      <c r="P3873" s="4"/>
      <c r="Q3873" s="1" t="s">
        <v>3570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2006</v>
      </c>
      <c r="O3874" s="4">
        <v>23000</v>
      </c>
      <c r="P3874" s="4"/>
      <c r="Q3874" s="1" t="s">
        <v>3241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2006</v>
      </c>
      <c r="O3875" s="4">
        <v>28700</v>
      </c>
      <c r="P3875" s="4"/>
      <c r="Q3875" s="1" t="s">
        <v>3573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2570</v>
      </c>
      <c r="M3876" s="4">
        <v>72</v>
      </c>
      <c r="N3876" s="1" t="s">
        <v>1910</v>
      </c>
      <c r="O3876" s="4">
        <v>12600</v>
      </c>
      <c r="P3876" s="4"/>
      <c r="Q3876" s="1" t="s">
        <v>3574</v>
      </c>
      <c r="R3876" s="5">
        <v>0.125</v>
      </c>
      <c r="S3876" s="5">
        <v>0.05</v>
      </c>
      <c r="T3876" s="4">
        <v>754110</v>
      </c>
      <c r="U3876" s="18" t="s">
        <v>2886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3575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1910</v>
      </c>
      <c r="O3878" s="4">
        <v>36000</v>
      </c>
      <c r="P3878" s="4"/>
      <c r="Q3878" s="1" t="s">
        <v>3576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2570</v>
      </c>
      <c r="M3879" s="4">
        <v>24</v>
      </c>
      <c r="N3879" s="1" t="s">
        <v>1910</v>
      </c>
      <c r="O3879" s="4">
        <v>12600</v>
      </c>
      <c r="P3879" s="4"/>
      <c r="Q3879" s="1" t="s">
        <v>3574</v>
      </c>
      <c r="R3879" s="5">
        <v>0.1</v>
      </c>
      <c r="S3879" s="5">
        <v>0.05</v>
      </c>
      <c r="T3879" s="4"/>
      <c r="U3879" s="18" t="s">
        <v>3577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2006</v>
      </c>
      <c r="O3880" s="4">
        <v>18000</v>
      </c>
      <c r="P3880" s="4"/>
      <c r="Q3880" s="1" t="s">
        <v>3570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2570</v>
      </c>
      <c r="M3881" s="4">
        <v>12</v>
      </c>
      <c r="N3881" s="1" t="s">
        <v>1910</v>
      </c>
      <c r="O3881" s="4">
        <v>12600</v>
      </c>
      <c r="P3881" s="4"/>
      <c r="Q3881" s="1" t="s">
        <v>3574</v>
      </c>
      <c r="R3881" s="5">
        <v>0.1</v>
      </c>
      <c r="S3881" s="5">
        <v>0.05</v>
      </c>
      <c r="T3881" s="4"/>
      <c r="U3881" s="18" t="s">
        <v>2886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1805</v>
      </c>
      <c r="L3882" s="3">
        <v>2</v>
      </c>
      <c r="M3882" s="4">
        <v>60</v>
      </c>
      <c r="N3882" s="1" t="s">
        <v>3092</v>
      </c>
      <c r="O3882" s="4">
        <v>48600</v>
      </c>
      <c r="P3882" s="4"/>
      <c r="Q3882" s="1" t="s">
        <v>3568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2570</v>
      </c>
      <c r="M3883" s="4">
        <v>12</v>
      </c>
      <c r="N3883" s="1" t="s">
        <v>1910</v>
      </c>
      <c r="O3883" s="4">
        <v>12600</v>
      </c>
      <c r="P3883" s="4"/>
      <c r="Q3883" s="1" t="s">
        <v>3574</v>
      </c>
      <c r="R3883" s="5">
        <v>0.1</v>
      </c>
      <c r="S3883" s="5">
        <v>0.05</v>
      </c>
      <c r="T3883" s="4">
        <v>517104</v>
      </c>
      <c r="U3883" s="18" t="s">
        <v>3578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3579</v>
      </c>
      <c r="I3885" s="2">
        <v>44739</v>
      </c>
      <c r="K3885" s="1" t="s">
        <v>1167</v>
      </c>
      <c r="L3885" s="3">
        <v>5</v>
      </c>
      <c r="M3885" s="4">
        <v>720</v>
      </c>
      <c r="N3885" s="1" t="s">
        <v>2006</v>
      </c>
      <c r="O3885" s="4">
        <v>10600</v>
      </c>
      <c r="P3885" s="4"/>
      <c r="Q3885" s="1" t="s">
        <v>3570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2006</v>
      </c>
      <c r="O3886" s="4">
        <v>21200</v>
      </c>
      <c r="P3886" s="4"/>
      <c r="Q3886" s="1" t="s">
        <v>3580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2303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2303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3581</v>
      </c>
      <c r="L3889" s="3">
        <v>1</v>
      </c>
      <c r="M3889" s="4">
        <v>48</v>
      </c>
      <c r="N3889" s="1" t="s">
        <v>1910</v>
      </c>
      <c r="O3889" s="4">
        <v>33600</v>
      </c>
      <c r="P3889" s="4"/>
      <c r="Q3889" s="1" t="s">
        <v>3582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1178</v>
      </c>
      <c r="L3890" s="3">
        <v>2</v>
      </c>
      <c r="M3890" s="4">
        <v>48</v>
      </c>
      <c r="N3890" s="1" t="s">
        <v>1910</v>
      </c>
      <c r="O3890" s="4">
        <v>89400</v>
      </c>
      <c r="P3890" s="4"/>
      <c r="Q3890" s="1" t="s">
        <v>3571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1114</v>
      </c>
      <c r="O3891" s="4">
        <v>1850</v>
      </c>
      <c r="P3891" s="4"/>
      <c r="Q3891" s="1" t="s">
        <v>3583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1114</v>
      </c>
      <c r="O3892" s="4">
        <v>1625</v>
      </c>
      <c r="P3892" s="4"/>
      <c r="Q3892" s="1" t="s">
        <v>3583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1114</v>
      </c>
      <c r="O3893" s="4">
        <v>4400</v>
      </c>
      <c r="P3893" s="4"/>
      <c r="Q3893" s="1" t="s">
        <v>3584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3092</v>
      </c>
      <c r="O3894" s="4">
        <v>104400</v>
      </c>
      <c r="P3894" s="4"/>
      <c r="Q3894" s="1" t="s">
        <v>3568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2006</v>
      </c>
      <c r="O3895" s="4">
        <v>8800</v>
      </c>
      <c r="P3895" s="4"/>
      <c r="Q3895" s="1" t="s">
        <v>3585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3586</v>
      </c>
      <c r="I3897" s="2">
        <v>44740</v>
      </c>
      <c r="K3897" s="1" t="s">
        <v>3587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3588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3589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3588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3590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3588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3591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3588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3592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3588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3593</v>
      </c>
      <c r="I3903" s="2">
        <v>44740</v>
      </c>
      <c r="K3903" s="1" t="s">
        <v>3594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3595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3596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3595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3597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3595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3598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3595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3599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3595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3499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3600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1488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3600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3587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3588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3589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3588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3590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3588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3591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3588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3592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3588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3601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2006</v>
      </c>
      <c r="O3916" s="4">
        <v>15500</v>
      </c>
      <c r="P3916" s="4"/>
      <c r="Q3916" s="1" t="s">
        <v>3602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2006</v>
      </c>
      <c r="O3917" s="4"/>
      <c r="P3917" s="4"/>
      <c r="Q3917" s="1" t="s">
        <v>3602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3603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3604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1311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3600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1313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3600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2910</v>
      </c>
      <c r="L3921" s="3">
        <v>3</v>
      </c>
      <c r="M3921" s="4">
        <v>864</v>
      </c>
      <c r="N3921" s="1" t="s">
        <v>2006</v>
      </c>
      <c r="O3921" s="4">
        <v>10800</v>
      </c>
      <c r="P3921" s="4"/>
      <c r="Q3921" s="1" t="s">
        <v>3605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3606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3600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1348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3604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2028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3607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2717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3608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3609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3595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3610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3611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1360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3595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3612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3595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3613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3595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3614</v>
      </c>
      <c r="I3932" s="2">
        <v>44736</v>
      </c>
      <c r="K3932" s="1" t="s">
        <v>3615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2320</v>
      </c>
      <c r="F3934" s="1" t="s">
        <v>28</v>
      </c>
      <c r="I3934" s="2">
        <v>44741</v>
      </c>
      <c r="K3934" s="1" t="s">
        <v>3557</v>
      </c>
      <c r="L3934" s="3">
        <v>5</v>
      </c>
      <c r="M3934" s="4"/>
      <c r="O3934" s="4"/>
      <c r="P3934" s="4">
        <v>1215000</v>
      </c>
      <c r="Q3934" s="1" t="s">
        <v>3616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2504</v>
      </c>
      <c r="L3935" s="3">
        <v>5</v>
      </c>
      <c r="M3935" s="4"/>
      <c r="O3935" s="4"/>
      <c r="P3935" s="4">
        <v>1215000</v>
      </c>
      <c r="Q3935" s="1" t="s">
        <v>3616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3617</v>
      </c>
      <c r="I3937" s="2">
        <v>44740</v>
      </c>
      <c r="K3937" s="1" t="s">
        <v>3618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3619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3620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1570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3621</v>
      </c>
      <c r="H3941" s="1" t="s">
        <v>3622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3623</v>
      </c>
      <c r="H3945" s="1" t="s">
        <v>3624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3625</v>
      </c>
      <c r="K3946" s="1" t="s">
        <v>1002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3626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3627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1910</v>
      </c>
      <c r="O3951" s="4">
        <v>130500</v>
      </c>
      <c r="P3951" s="4"/>
      <c r="Q3951" s="1" t="s">
        <v>3628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1910</v>
      </c>
      <c r="O3952" s="4">
        <v>260500</v>
      </c>
      <c r="P3952" s="4"/>
      <c r="Q3952" s="1" t="s">
        <v>3628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3629</v>
      </c>
      <c r="I3954" s="2">
        <v>44739</v>
      </c>
      <c r="K3954" s="1" t="s">
        <v>3630</v>
      </c>
      <c r="L3954" s="3">
        <v>15</v>
      </c>
      <c r="M3954" s="4">
        <v>150</v>
      </c>
      <c r="N3954" s="1" t="s">
        <v>2006</v>
      </c>
      <c r="O3954" s="4">
        <v>77000</v>
      </c>
      <c r="P3954" s="4"/>
      <c r="Q3954" s="1" t="s">
        <v>3631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3632</v>
      </c>
      <c r="I3956" s="2">
        <v>44739</v>
      </c>
      <c r="K3956" s="1" t="s">
        <v>3633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3634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3635</v>
      </c>
      <c r="I3958" s="2">
        <v>44742</v>
      </c>
      <c r="K3958" s="1" t="s">
        <v>1167</v>
      </c>
      <c r="L3958" s="3">
        <v>5</v>
      </c>
      <c r="M3958" s="4">
        <v>720</v>
      </c>
      <c r="N3958" s="1" t="s">
        <v>2006</v>
      </c>
      <c r="O3958" s="4">
        <v>10600</v>
      </c>
      <c r="P3958" s="4"/>
      <c r="Q3958" s="1" t="s">
        <v>3570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3125</v>
      </c>
      <c r="L3959" s="3">
        <v>4</v>
      </c>
      <c r="M3959" s="4">
        <v>576</v>
      </c>
      <c r="N3959" s="1" t="s">
        <v>2006</v>
      </c>
      <c r="O3959" s="4">
        <v>11000</v>
      </c>
      <c r="P3959" s="4"/>
      <c r="Q3959" s="1" t="s">
        <v>3570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2570</v>
      </c>
      <c r="M3960" s="4">
        <v>24</v>
      </c>
      <c r="N3960" s="1" t="s">
        <v>1910</v>
      </c>
      <c r="O3960" s="4">
        <v>12600</v>
      </c>
      <c r="P3960" s="4"/>
      <c r="Q3960" s="1" t="s">
        <v>3574</v>
      </c>
      <c r="R3960" s="5">
        <v>0.1</v>
      </c>
      <c r="S3960" s="5">
        <v>0.05</v>
      </c>
      <c r="T3960" s="4">
        <v>258552</v>
      </c>
      <c r="U3960" s="18" t="s">
        <v>2886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2320</v>
      </c>
      <c r="F3962" s="1" t="s">
        <v>28</v>
      </c>
      <c r="H3962" s="1" t="s">
        <v>3636</v>
      </c>
      <c r="I3962" s="2">
        <v>44743</v>
      </c>
      <c r="K3962" s="1" t="s">
        <v>2503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3637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3638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1910</v>
      </c>
      <c r="O3964" s="4">
        <v>50000</v>
      </c>
      <c r="P3964" s="4"/>
      <c r="Q3964" s="1" t="s">
        <v>3572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1910</v>
      </c>
      <c r="O3965" s="4">
        <v>70000</v>
      </c>
      <c r="P3965" s="4"/>
      <c r="Q3965" s="1" t="s">
        <v>3639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3640</v>
      </c>
      <c r="L3966" s="3">
        <v>2</v>
      </c>
      <c r="M3966" s="4">
        <v>48</v>
      </c>
      <c r="N3966" s="1" t="s">
        <v>1910</v>
      </c>
      <c r="O3966" s="4">
        <v>67500</v>
      </c>
      <c r="P3966" s="4"/>
      <c r="Q3966" s="1" t="s">
        <v>3571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3641</v>
      </c>
      <c r="L3967" s="3">
        <v>2</v>
      </c>
      <c r="M3967" s="4">
        <v>32</v>
      </c>
      <c r="N3967" s="1" t="s">
        <v>1910</v>
      </c>
      <c r="O3967" s="4">
        <v>85000</v>
      </c>
      <c r="P3967" s="4"/>
      <c r="Q3967" s="1" t="s">
        <v>3642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3643</v>
      </c>
      <c r="L3968" s="3">
        <v>2</v>
      </c>
      <c r="M3968" s="4">
        <v>32</v>
      </c>
      <c r="N3968" s="1" t="s">
        <v>1910</v>
      </c>
      <c r="O3968" s="4">
        <v>120000</v>
      </c>
      <c r="P3968" s="4"/>
      <c r="Q3968" s="1" t="s">
        <v>3642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1709</v>
      </c>
      <c r="L3969" s="3">
        <v>3</v>
      </c>
      <c r="M3969" s="4">
        <v>144</v>
      </c>
      <c r="N3969" s="1" t="s">
        <v>1910</v>
      </c>
      <c r="O3969" s="4">
        <v>27500</v>
      </c>
      <c r="P3969" s="4"/>
      <c r="Q3969" s="1" t="s">
        <v>3576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3644</v>
      </c>
      <c r="L3970" s="3">
        <v>2</v>
      </c>
      <c r="M3970" s="4">
        <v>120</v>
      </c>
      <c r="N3970" s="1" t="s">
        <v>1910</v>
      </c>
      <c r="O3970" s="4">
        <v>19000</v>
      </c>
      <c r="P3970" s="4"/>
      <c r="Q3970" s="1" t="s">
        <v>3645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3646</v>
      </c>
      <c r="L3971" s="3">
        <v>2</v>
      </c>
      <c r="M3971" s="4">
        <v>1000</v>
      </c>
      <c r="N3971" s="1" t="s">
        <v>3128</v>
      </c>
      <c r="O3971" s="4">
        <v>4700</v>
      </c>
      <c r="P3971" s="4"/>
      <c r="Q3971" s="1" t="s">
        <v>3647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3648</v>
      </c>
      <c r="F3973" s="1" t="s">
        <v>28</v>
      </c>
      <c r="G3973" s="1" t="s">
        <v>3649</v>
      </c>
      <c r="H3973" s="1" t="s">
        <v>3650</v>
      </c>
      <c r="K3973" s="1" t="s">
        <v>3651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3648</v>
      </c>
      <c r="F3975" s="1" t="s">
        <v>28</v>
      </c>
      <c r="G3975" s="1" t="s">
        <v>3652</v>
      </c>
      <c r="H3975" s="1" t="s">
        <v>3653</v>
      </c>
      <c r="I3975" s="2">
        <v>44742</v>
      </c>
      <c r="K3975" s="1" t="s">
        <v>3106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3654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3655</v>
      </c>
      <c r="I3978" s="2">
        <v>44741</v>
      </c>
      <c r="K3978" s="1" t="s">
        <v>3656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3645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3657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1120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3657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3658</v>
      </c>
      <c r="I3982" s="2">
        <v>44742</v>
      </c>
      <c r="K3982" s="1" t="s">
        <v>3659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3616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3660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3616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3661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2054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3662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3611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3663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3611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3664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3611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3665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3611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3587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3588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3666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3667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3668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3669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3670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3671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3672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3673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3674</v>
      </c>
      <c r="H3997" s="1" t="s">
        <v>3675</v>
      </c>
      <c r="I3997" s="2">
        <v>44744</v>
      </c>
      <c r="K3997" s="1" t="s">
        <v>2204</v>
      </c>
      <c r="L3997" s="3">
        <v>2</v>
      </c>
      <c r="M3997" s="4"/>
      <c r="O3997" s="4"/>
      <c r="P3997" s="4">
        <v>2250000</v>
      </c>
      <c r="Q3997" s="1" t="s">
        <v>3676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1688</v>
      </c>
      <c r="L3998" s="3">
        <v>3</v>
      </c>
      <c r="M3998" s="4"/>
      <c r="O3998" s="4"/>
      <c r="P3998" s="4">
        <v>2952000</v>
      </c>
      <c r="Q3998" s="1" t="s">
        <v>3086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3677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3678</v>
      </c>
      <c r="L4000" s="3">
        <v>1</v>
      </c>
      <c r="M4000" s="4"/>
      <c r="O4000" s="4"/>
      <c r="P4000" s="4">
        <v>1740000</v>
      </c>
      <c r="Q4000" s="1" t="s">
        <v>3679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3680</v>
      </c>
      <c r="I4002" s="2">
        <v>44743</v>
      </c>
      <c r="K4002" s="1" t="s">
        <v>3093</v>
      </c>
      <c r="L4002" s="3">
        <v>1</v>
      </c>
      <c r="M4002" s="4">
        <v>48</v>
      </c>
      <c r="N4002" s="1" t="s">
        <v>1910</v>
      </c>
      <c r="O4002" s="4">
        <v>55800</v>
      </c>
      <c r="P4002" s="4"/>
      <c r="Q4002" s="1" t="s">
        <v>3576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2303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3125</v>
      </c>
      <c r="L4004" s="3">
        <v>5</v>
      </c>
      <c r="M4004" s="4">
        <v>720</v>
      </c>
      <c r="N4004" s="1" t="s">
        <v>2006</v>
      </c>
      <c r="O4004" s="4">
        <v>11000</v>
      </c>
      <c r="P4004" s="4"/>
      <c r="Q4004" s="1" t="s">
        <v>3570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1773</v>
      </c>
      <c r="L4005" s="3">
        <v>1</v>
      </c>
      <c r="M4005" s="4">
        <v>24</v>
      </c>
      <c r="N4005" s="1" t="s">
        <v>2006</v>
      </c>
      <c r="O4005" s="4">
        <v>66900</v>
      </c>
      <c r="P4005" s="4"/>
      <c r="Q4005" s="1" t="s">
        <v>3681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2570</v>
      </c>
      <c r="M4006" s="4">
        <v>36</v>
      </c>
      <c r="N4006" s="1" t="s">
        <v>1910</v>
      </c>
      <c r="O4006" s="4">
        <v>12600</v>
      </c>
      <c r="P4006" s="4"/>
      <c r="Q4006" s="1" t="s">
        <v>3574</v>
      </c>
      <c r="R4006" s="5">
        <v>0.1</v>
      </c>
      <c r="S4006" s="5">
        <v>0.05</v>
      </c>
      <c r="T4006" s="4">
        <v>387828</v>
      </c>
      <c r="U4006" s="18" t="s">
        <v>3682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3683</v>
      </c>
      <c r="F4008" s="1" t="s">
        <v>28</v>
      </c>
      <c r="G4008" s="1" t="s">
        <v>3684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1570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3685</v>
      </c>
      <c r="L4009" s="3">
        <v>2</v>
      </c>
      <c r="M4009" s="4">
        <v>600</v>
      </c>
      <c r="N4009" s="1" t="s">
        <v>1570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3686</v>
      </c>
      <c r="I4011" s="2">
        <v>44744</v>
      </c>
      <c r="J4011" s="1" t="s">
        <v>2633</v>
      </c>
      <c r="K4011" s="1" t="s">
        <v>2634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3604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1345</v>
      </c>
      <c r="K4012" s="1" t="s">
        <v>1346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3604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3687</v>
      </c>
      <c r="K4013" s="1" t="s">
        <v>3688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3616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3648</v>
      </c>
      <c r="F4015" s="1" t="s">
        <v>28</v>
      </c>
      <c r="G4015" s="1" t="s">
        <v>3689</v>
      </c>
      <c r="J4015" s="1" t="s">
        <v>3690</v>
      </c>
      <c r="K4015" s="1" t="s">
        <v>3691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3692</v>
      </c>
      <c r="K4017" s="1" t="s">
        <v>3693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3694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3695</v>
      </c>
      <c r="I4019" s="2">
        <v>44742</v>
      </c>
      <c r="K4019" s="1" t="s">
        <v>3696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3697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3698</v>
      </c>
      <c r="I4021" s="2">
        <v>44742</v>
      </c>
      <c r="K4021" s="1" t="s">
        <v>3699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3700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3701</v>
      </c>
      <c r="F4023" s="1" t="s">
        <v>28</v>
      </c>
      <c r="G4023" s="1" t="s">
        <v>3702</v>
      </c>
      <c r="I4023" s="2">
        <v>44744</v>
      </c>
      <c r="K4023" s="1" t="s">
        <v>3703</v>
      </c>
      <c r="L4023" s="3">
        <v>1</v>
      </c>
      <c r="M4023" s="4">
        <v>280</v>
      </c>
      <c r="N4023" s="1" t="s">
        <v>1570</v>
      </c>
      <c r="O4023" s="4">
        <v>17000</v>
      </c>
      <c r="P4023" s="4"/>
      <c r="Q4023" s="1" t="s">
        <v>3704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3705</v>
      </c>
      <c r="L4024" s="3">
        <v>1</v>
      </c>
      <c r="M4024" s="4">
        <v>50</v>
      </c>
      <c r="N4024" s="1" t="s">
        <v>3706</v>
      </c>
      <c r="O4024" s="4">
        <v>125000</v>
      </c>
      <c r="P4024" s="4"/>
      <c r="Q4024" s="1" t="s">
        <v>3707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3708</v>
      </c>
      <c r="L4025" s="3">
        <v>2</v>
      </c>
      <c r="M4025" s="4">
        <v>150</v>
      </c>
      <c r="N4025" s="1" t="s">
        <v>3706</v>
      </c>
      <c r="O4025" s="4">
        <v>80000</v>
      </c>
      <c r="P4025" s="4"/>
      <c r="Q4025" s="1" t="s">
        <v>3709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3710</v>
      </c>
      <c r="L4026" s="3">
        <v>3</v>
      </c>
      <c r="M4026" s="4">
        <v>150</v>
      </c>
      <c r="N4026" s="1" t="s">
        <v>3706</v>
      </c>
      <c r="O4026" s="4">
        <v>110000</v>
      </c>
      <c r="P4026" s="4"/>
      <c r="Q4026" s="1" t="s">
        <v>3707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2338</v>
      </c>
      <c r="L4027" s="3">
        <v>1</v>
      </c>
      <c r="M4027" s="4">
        <v>50</v>
      </c>
      <c r="N4027" s="1" t="s">
        <v>3706</v>
      </c>
      <c r="O4027" s="4">
        <v>75000</v>
      </c>
      <c r="P4027" s="4"/>
      <c r="Q4027" s="1" t="s">
        <v>3707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3711</v>
      </c>
      <c r="L4028" s="3">
        <v>1</v>
      </c>
      <c r="M4028" s="4">
        <v>60</v>
      </c>
      <c r="N4028" s="1" t="s">
        <v>3706</v>
      </c>
      <c r="O4028" s="4">
        <v>67500</v>
      </c>
      <c r="P4028" s="4"/>
      <c r="Q4028" s="1" t="s">
        <v>3712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3713</v>
      </c>
      <c r="L4029" s="3">
        <v>1</v>
      </c>
      <c r="M4029" s="4">
        <v>50</v>
      </c>
      <c r="N4029" s="1" t="s">
        <v>3706</v>
      </c>
      <c r="O4029" s="4">
        <v>90000</v>
      </c>
      <c r="P4029" s="4"/>
      <c r="Q4029" s="1" t="s">
        <v>3714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1655</v>
      </c>
      <c r="L4030" s="3">
        <v>1</v>
      </c>
      <c r="M4030" s="4">
        <v>50</v>
      </c>
      <c r="N4030" s="1" t="s">
        <v>3706</v>
      </c>
      <c r="O4030" s="4">
        <v>75000</v>
      </c>
      <c r="P4030" s="4"/>
      <c r="Q4030" s="1" t="s">
        <v>3707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1659</v>
      </c>
      <c r="L4031" s="3">
        <v>1</v>
      </c>
      <c r="M4031" s="4">
        <v>50</v>
      </c>
      <c r="N4031" s="1" t="s">
        <v>3706</v>
      </c>
      <c r="O4031" s="4">
        <v>105000</v>
      </c>
      <c r="P4031" s="4"/>
      <c r="Q4031" s="1" t="s">
        <v>3707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3715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3716</v>
      </c>
      <c r="M4034" s="4">
        <v>6</v>
      </c>
      <c r="N4034" s="1" t="s">
        <v>192</v>
      </c>
      <c r="O4034" s="4">
        <v>13000</v>
      </c>
      <c r="P4034" s="4"/>
      <c r="Q4034" s="1" t="s">
        <v>3717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3718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3719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3719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3720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3719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3721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2006</v>
      </c>
      <c r="O4040" s="4">
        <v>11600</v>
      </c>
      <c r="P4040" s="4"/>
      <c r="Q4040" s="1" t="s">
        <v>3570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2570</v>
      </c>
      <c r="M4041" s="4">
        <v>36</v>
      </c>
      <c r="N4041" s="1" t="s">
        <v>1910</v>
      </c>
      <c r="O4041" s="4">
        <v>12600</v>
      </c>
      <c r="P4041" s="4"/>
      <c r="Q4041" s="1" t="s">
        <v>3574</v>
      </c>
      <c r="R4041" s="5">
        <v>0.1</v>
      </c>
      <c r="S4041" s="5">
        <v>0.05</v>
      </c>
      <c r="T4041" s="4"/>
      <c r="U4041" s="18" t="s">
        <v>3682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2176</v>
      </c>
      <c r="L4042" s="3">
        <v>3</v>
      </c>
      <c r="M4042" s="4">
        <v>216</v>
      </c>
      <c r="N4042" s="1" t="s">
        <v>2006</v>
      </c>
      <c r="O4042" s="4">
        <v>19200</v>
      </c>
      <c r="P4042" s="4"/>
      <c r="Q4042" s="1" t="s">
        <v>3580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3722</v>
      </c>
      <c r="I4044" s="2">
        <v>44747</v>
      </c>
      <c r="K4044" s="1" t="s">
        <v>1688</v>
      </c>
      <c r="L4044" s="3">
        <v>2</v>
      </c>
      <c r="M4044" s="4"/>
      <c r="O4044" s="4"/>
      <c r="P4044" s="4">
        <v>2952000</v>
      </c>
      <c r="Q4044" s="1" t="s">
        <v>3679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3561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3561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3561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3561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3723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3561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3561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3724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3677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3561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1002</v>
      </c>
      <c r="L4054" s="3">
        <v>3</v>
      </c>
      <c r="M4054" s="4"/>
      <c r="O4054" s="4"/>
      <c r="P4054" s="4">
        <v>3369600</v>
      </c>
      <c r="Q4054" s="1" t="s">
        <v>3561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3561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2776</v>
      </c>
      <c r="F4057" s="1" t="s">
        <v>28</v>
      </c>
      <c r="G4057" s="1" t="s">
        <v>3725</v>
      </c>
      <c r="K4057" s="1" t="s">
        <v>3726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3727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2320</v>
      </c>
      <c r="F4059" s="1" t="s">
        <v>28</v>
      </c>
      <c r="I4059" s="2">
        <v>44746</v>
      </c>
      <c r="K4059" s="1" t="s">
        <v>3728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3637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3557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3616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3729</v>
      </c>
      <c r="I4062" s="2">
        <v>44748</v>
      </c>
      <c r="K4062" s="1" t="s">
        <v>3730</v>
      </c>
      <c r="L4062" s="3">
        <v>1</v>
      </c>
      <c r="M4062" s="4"/>
      <c r="O4062" s="4"/>
      <c r="P4062" s="4">
        <v>1069200</v>
      </c>
      <c r="Q4062" s="1" t="s">
        <v>3731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2765</v>
      </c>
      <c r="L4063" s="3">
        <v>1</v>
      </c>
      <c r="M4063" s="4"/>
      <c r="O4063" s="4"/>
      <c r="P4063" s="4">
        <v>2160000</v>
      </c>
      <c r="Q4063" s="1" t="s">
        <v>3732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3086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1002</v>
      </c>
      <c r="L4065" s="3">
        <v>1</v>
      </c>
      <c r="M4065" s="4"/>
      <c r="O4065" s="4"/>
      <c r="P4065" s="4">
        <v>3369600</v>
      </c>
      <c r="Q4065" s="1" t="s">
        <v>3561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3733</v>
      </c>
      <c r="L4066" s="3">
        <v>1</v>
      </c>
      <c r="M4066" s="4"/>
      <c r="O4066" s="4"/>
      <c r="P4066" s="4">
        <v>2520000</v>
      </c>
      <c r="Q4066" s="1" t="s">
        <v>3734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1617</v>
      </c>
      <c r="L4067" s="3">
        <v>1</v>
      </c>
      <c r="M4067" s="4"/>
      <c r="O4067" s="4"/>
      <c r="P4067" s="4">
        <v>708000</v>
      </c>
      <c r="Q4067" s="1" t="s">
        <v>3735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1688</v>
      </c>
      <c r="L4068" s="3">
        <v>1</v>
      </c>
      <c r="M4068" s="4"/>
      <c r="O4068" s="4"/>
      <c r="P4068" s="4">
        <v>2952000</v>
      </c>
      <c r="Q4068" s="1" t="s">
        <v>3086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3677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3677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3736</v>
      </c>
      <c r="I4072" s="2">
        <v>44749</v>
      </c>
      <c r="K4072" s="1" t="s">
        <v>3737</v>
      </c>
      <c r="L4072" s="3">
        <v>2</v>
      </c>
      <c r="M4072" s="4"/>
      <c r="O4072" s="4"/>
      <c r="P4072" s="4">
        <v>588000</v>
      </c>
      <c r="Q4072" s="1" t="s">
        <v>3738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3739</v>
      </c>
      <c r="L4073" s="3">
        <v>1</v>
      </c>
      <c r="M4073" s="4"/>
      <c r="O4073" s="4"/>
      <c r="P4073" s="4">
        <v>588000</v>
      </c>
      <c r="Q4073" s="1" t="s">
        <v>3740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3741</v>
      </c>
      <c r="L4074" s="3">
        <v>10</v>
      </c>
      <c r="M4074" s="4"/>
      <c r="O4074" s="4"/>
      <c r="P4074" s="4">
        <v>1275000</v>
      </c>
      <c r="Q4074" s="1" t="s">
        <v>3742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3561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3561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3743</v>
      </c>
      <c r="L4077" s="3">
        <v>1</v>
      </c>
      <c r="M4077" s="4"/>
      <c r="O4077" s="4"/>
      <c r="P4077" s="4">
        <v>2160000</v>
      </c>
      <c r="Q4077" s="1" t="s">
        <v>3744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3745</v>
      </c>
      <c r="I4079" s="2">
        <v>44749</v>
      </c>
      <c r="K4079" s="1" t="s">
        <v>3148</v>
      </c>
      <c r="L4079" s="3">
        <v>2</v>
      </c>
      <c r="M4079" s="4"/>
      <c r="O4079" s="4"/>
      <c r="P4079" s="4">
        <v>1500000</v>
      </c>
      <c r="Q4079" s="1" t="s">
        <v>3746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3746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1690</v>
      </c>
      <c r="L4081" s="3">
        <v>1</v>
      </c>
      <c r="M4081" s="4"/>
      <c r="O4081" s="4"/>
      <c r="P4081" s="4">
        <v>1900800</v>
      </c>
      <c r="Q4081" s="1" t="s">
        <v>3677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3588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3086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2204</v>
      </c>
      <c r="L4085" s="3">
        <v>2</v>
      </c>
      <c r="M4085" s="4"/>
      <c r="O4085" s="4"/>
      <c r="P4085" s="4">
        <v>2250000</v>
      </c>
      <c r="Q4085" s="1" t="s">
        <v>3676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3747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3677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3748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3748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3568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3749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3750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3751</v>
      </c>
      <c r="L4093" s="3">
        <v>1</v>
      </c>
      <c r="M4093" s="4"/>
      <c r="O4093" s="4"/>
      <c r="P4093" s="4">
        <v>1548000</v>
      </c>
      <c r="Q4093" s="1" t="s">
        <v>3752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3753</v>
      </c>
      <c r="I4095" s="2">
        <v>44748</v>
      </c>
      <c r="K4095" s="1" t="s">
        <v>3754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3755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2305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3756</v>
      </c>
      <c r="L4097" s="3">
        <v>1</v>
      </c>
      <c r="M4097" s="4">
        <v>96</v>
      </c>
      <c r="N4097" s="1" t="s">
        <v>2006</v>
      </c>
      <c r="O4097" s="4">
        <v>25700</v>
      </c>
      <c r="P4097" s="4"/>
      <c r="Q4097" s="1" t="s">
        <v>3757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2303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3758</v>
      </c>
      <c r="I4100" s="2">
        <v>44748</v>
      </c>
      <c r="K4100" s="1" t="s">
        <v>1630</v>
      </c>
      <c r="L4100" s="3">
        <v>2</v>
      </c>
      <c r="M4100" s="4">
        <v>10</v>
      </c>
      <c r="N4100" s="1" t="s">
        <v>3092</v>
      </c>
      <c r="O4100" s="4">
        <v>177000</v>
      </c>
      <c r="P4100" s="4"/>
      <c r="Q4100" s="1" t="s">
        <v>3750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2570</v>
      </c>
      <c r="M4101" s="4">
        <v>12</v>
      </c>
      <c r="N4101" s="1" t="s">
        <v>1910</v>
      </c>
      <c r="O4101" s="4">
        <v>12600</v>
      </c>
      <c r="P4101" s="4"/>
      <c r="Q4101" s="1" t="s">
        <v>3574</v>
      </c>
      <c r="R4101" s="5">
        <v>0.125</v>
      </c>
      <c r="S4101" s="5">
        <v>0.05</v>
      </c>
      <c r="T4101" s="4"/>
      <c r="U4101" s="18" t="s">
        <v>3759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2006</v>
      </c>
      <c r="O4102" s="4">
        <v>11900</v>
      </c>
      <c r="P4102" s="4"/>
      <c r="Q4102" s="1" t="s">
        <v>3570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2006</v>
      </c>
      <c r="O4103" s="4">
        <v>23000</v>
      </c>
      <c r="P4103" s="4"/>
      <c r="Q4103" s="1" t="s">
        <v>3241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2006</v>
      </c>
      <c r="O4104" s="4">
        <v>28700</v>
      </c>
      <c r="P4104" s="4"/>
      <c r="Q4104" s="1" t="s">
        <v>3573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1771</v>
      </c>
      <c r="L4105" s="3">
        <v>2</v>
      </c>
      <c r="M4105" s="4">
        <v>48</v>
      </c>
      <c r="N4105" s="1" t="s">
        <v>2006</v>
      </c>
      <c r="O4105" s="4">
        <v>58900</v>
      </c>
      <c r="P4105" s="4"/>
      <c r="Q4105" s="1" t="s">
        <v>3681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2570</v>
      </c>
      <c r="M4106" s="4">
        <v>84</v>
      </c>
      <c r="N4106" s="1" t="s">
        <v>1910</v>
      </c>
      <c r="O4106" s="4">
        <v>12600</v>
      </c>
      <c r="P4106" s="4"/>
      <c r="Q4106" s="1" t="s">
        <v>3574</v>
      </c>
      <c r="R4106" s="5">
        <v>0.125</v>
      </c>
      <c r="S4106" s="5">
        <v>0.05</v>
      </c>
      <c r="T4106" s="4">
        <v>1005480</v>
      </c>
      <c r="U4106" s="18" t="s">
        <v>3760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3761</v>
      </c>
      <c r="I4108" s="2">
        <v>44749</v>
      </c>
      <c r="K4108" s="1" t="s">
        <v>3762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3595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3763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3595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3764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3595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3765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3595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3766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3595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3767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3595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3768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3595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3769</v>
      </c>
      <c r="I4116" s="2">
        <v>44749</v>
      </c>
      <c r="K4116" s="1" t="s">
        <v>3770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3595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3771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3595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3772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3595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3773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3595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3774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3595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3775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3595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3776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3595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3777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3595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3778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3595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1373</v>
      </c>
      <c r="F4126" s="1" t="s">
        <v>28</v>
      </c>
      <c r="G4126" s="1" t="s">
        <v>3779</v>
      </c>
      <c r="I4126" s="2">
        <v>44747</v>
      </c>
      <c r="K4126" s="1" t="s">
        <v>1380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3780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3781</v>
      </c>
      <c r="K4127" s="1" t="s">
        <v>1385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3697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3782</v>
      </c>
      <c r="I4129" s="2">
        <v>44749</v>
      </c>
      <c r="K4129" s="1" t="s">
        <v>3783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3616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3660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3616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2949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3595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3784</v>
      </c>
      <c r="I4133" s="2">
        <v>44749</v>
      </c>
      <c r="K4133" s="1" t="s">
        <v>3660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3616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3785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3786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2320</v>
      </c>
      <c r="F4137" s="1" t="s">
        <v>28</v>
      </c>
      <c r="H4137" s="1">
        <v>3108</v>
      </c>
      <c r="I4137" s="2">
        <v>44749</v>
      </c>
      <c r="K4137" s="1" t="s">
        <v>3557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3616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2504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3616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3728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3637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2503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3637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3787</v>
      </c>
      <c r="I4142" s="2">
        <v>44749</v>
      </c>
      <c r="K4142" s="1" t="s">
        <v>3788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3633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3634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3789</v>
      </c>
      <c r="I4145" s="2">
        <v>44743</v>
      </c>
      <c r="K4145" s="1" t="s">
        <v>3790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3791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3792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3793</v>
      </c>
      <c r="I4149" s="2">
        <v>44743</v>
      </c>
      <c r="K4149" s="1" t="s">
        <v>3794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3795</v>
      </c>
      <c r="I4151" s="2">
        <v>44721</v>
      </c>
      <c r="K4151" s="1" t="s">
        <v>3277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3796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3797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3588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3281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3798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3799</v>
      </c>
      <c r="I4155" s="2">
        <v>44715</v>
      </c>
      <c r="K4155" s="1" t="s">
        <v>3278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3588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3279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3588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3281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3588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3800</v>
      </c>
      <c r="I4159" s="2">
        <v>44714</v>
      </c>
      <c r="K4159" s="1" t="s">
        <v>3219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2054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3801</v>
      </c>
      <c r="I4161" s="2">
        <v>44742</v>
      </c>
      <c r="K4161" s="1" t="s">
        <v>3802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3786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3803</v>
      </c>
      <c r="I4163" s="2">
        <v>44743</v>
      </c>
      <c r="K4163" s="1" t="s">
        <v>3804</v>
      </c>
      <c r="L4163" s="3">
        <v>2</v>
      </c>
      <c r="M4163" s="4">
        <v>1600</v>
      </c>
      <c r="N4163" s="1" t="s">
        <v>1570</v>
      </c>
      <c r="O4163" s="4">
        <v>2100</v>
      </c>
      <c r="P4163" s="4"/>
      <c r="Q4163" s="1" t="s">
        <v>3805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1219</v>
      </c>
      <c r="F4165" s="1" t="s">
        <v>28</v>
      </c>
      <c r="G4165" s="1" t="s">
        <v>3806</v>
      </c>
      <c r="I4165" s="2">
        <v>44748</v>
      </c>
      <c r="K4165" s="1" t="s">
        <v>3807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1418</v>
      </c>
      <c r="F4167" s="1" t="s">
        <v>28</v>
      </c>
      <c r="G4167" s="1" t="s">
        <v>3808</v>
      </c>
      <c r="I4167" s="2">
        <v>44748</v>
      </c>
      <c r="K4167" s="1" t="s">
        <v>3809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3810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3811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3812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3813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3814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3809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3810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3811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3812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3813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3814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3815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3816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3817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3818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3819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3820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3815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3816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3817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3818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3819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3820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3821</v>
      </c>
      <c r="I4192" s="2">
        <v>44754</v>
      </c>
      <c r="K4192" s="1" t="s">
        <v>3822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3823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1737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3824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2416</v>
      </c>
      <c r="F4195" s="1" t="s">
        <v>28</v>
      </c>
      <c r="G4195" s="1" t="s">
        <v>3825</v>
      </c>
      <c r="I4195" s="2">
        <v>44748</v>
      </c>
      <c r="K4195" s="1" t="s">
        <v>3826</v>
      </c>
      <c r="L4195" s="3">
        <v>2</v>
      </c>
      <c r="M4195" s="4">
        <v>5200</v>
      </c>
      <c r="N4195" s="1" t="s">
        <v>1570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3365</v>
      </c>
      <c r="F4197" s="1" t="s">
        <v>28</v>
      </c>
      <c r="I4197" s="2">
        <v>44747</v>
      </c>
      <c r="K4197" s="1" t="s">
        <v>3512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1219</v>
      </c>
      <c r="F4199" s="1" t="s">
        <v>28</v>
      </c>
      <c r="G4199" s="1" t="s">
        <v>3827</v>
      </c>
      <c r="I4199" s="2">
        <v>44747</v>
      </c>
      <c r="K4199" s="1" t="s">
        <v>3475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1418</v>
      </c>
      <c r="F4201" s="1" t="s">
        <v>28</v>
      </c>
      <c r="G4201" s="1" t="s">
        <v>3828</v>
      </c>
      <c r="I4201" s="2">
        <v>44744</v>
      </c>
      <c r="K4201" s="1" t="s">
        <v>1541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1537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1543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1547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1545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1546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3829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3830</v>
      </c>
      <c r="H4209" s="1" t="s">
        <v>3831</v>
      </c>
      <c r="I4209" s="2">
        <v>44750</v>
      </c>
      <c r="K4209" s="1" t="s">
        <v>1156</v>
      </c>
      <c r="L4209" s="3">
        <v>3</v>
      </c>
      <c r="M4209" s="4"/>
      <c r="O4209" s="4"/>
      <c r="P4209" s="4">
        <v>800000</v>
      </c>
      <c r="Q4209" s="1" t="s">
        <v>3832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1196</v>
      </c>
      <c r="L4210" s="3">
        <v>1</v>
      </c>
      <c r="M4210" s="4"/>
      <c r="O4210" s="4"/>
      <c r="P4210" s="4">
        <v>860000</v>
      </c>
      <c r="Q4210" s="1" t="s">
        <v>3833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3834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3834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3835</v>
      </c>
      <c r="K4213" s="1" t="s">
        <v>1002</v>
      </c>
      <c r="L4213" s="3">
        <v>5</v>
      </c>
      <c r="M4213" s="4"/>
      <c r="O4213" s="4"/>
      <c r="P4213" s="4">
        <v>3369600</v>
      </c>
      <c r="Q4213" s="1" t="s">
        <v>3836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3837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3838</v>
      </c>
      <c r="H4216" s="1" t="s">
        <v>3839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3840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3841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1910</v>
      </c>
      <c r="O4218" s="4">
        <v>85200</v>
      </c>
      <c r="P4218" s="4"/>
      <c r="Q4218" s="1" t="s">
        <v>3639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3842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3843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1910</v>
      </c>
      <c r="O4221" s="4">
        <v>20400</v>
      </c>
      <c r="P4221" s="4"/>
      <c r="Q4221" s="1" t="s">
        <v>3574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3844</v>
      </c>
      <c r="L4222" s="3">
        <v>1</v>
      </c>
      <c r="M4222" s="4">
        <v>144</v>
      </c>
      <c r="N4222" s="1" t="s">
        <v>1910</v>
      </c>
      <c r="O4222" s="4">
        <v>21600</v>
      </c>
      <c r="P4222" s="4"/>
      <c r="Q4222" s="1" t="s">
        <v>3574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3845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3719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2006</v>
      </c>
      <c r="O4225" s="4">
        <v>11600</v>
      </c>
      <c r="P4225" s="4"/>
      <c r="Q4225" s="1" t="s">
        <v>3570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2570</v>
      </c>
      <c r="M4226" s="4">
        <v>24</v>
      </c>
      <c r="N4226" s="1" t="s">
        <v>1910</v>
      </c>
      <c r="O4226" s="4">
        <v>12600</v>
      </c>
      <c r="P4226" s="4"/>
      <c r="Q4226" s="1" t="s">
        <v>3574</v>
      </c>
      <c r="R4226" s="5">
        <v>0.1</v>
      </c>
      <c r="S4226" s="5">
        <v>0.05</v>
      </c>
      <c r="T4226" s="4">
        <v>258552</v>
      </c>
      <c r="U4226" s="18" t="s">
        <v>2886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3846</v>
      </c>
      <c r="I4228" s="2">
        <v>44753</v>
      </c>
      <c r="K4228" s="1" t="s">
        <v>2210</v>
      </c>
      <c r="L4228" s="3">
        <v>3</v>
      </c>
      <c r="M4228" s="4">
        <v>432</v>
      </c>
      <c r="N4228" s="1" t="s">
        <v>2006</v>
      </c>
      <c r="O4228" s="4">
        <v>8400</v>
      </c>
      <c r="P4228" s="4"/>
      <c r="Q4228" s="1" t="s">
        <v>3570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2212</v>
      </c>
      <c r="L4229" s="3">
        <v>1</v>
      </c>
      <c r="M4229" s="4">
        <v>72</v>
      </c>
      <c r="N4229" s="1" t="s">
        <v>2006</v>
      </c>
      <c r="O4229" s="4">
        <v>16800</v>
      </c>
      <c r="P4229" s="4"/>
      <c r="Q4229" s="1" t="s">
        <v>3580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1630</v>
      </c>
      <c r="L4230" s="3">
        <v>2</v>
      </c>
      <c r="M4230" s="4">
        <v>10</v>
      </c>
      <c r="N4230" s="1" t="s">
        <v>3092</v>
      </c>
      <c r="O4230" s="4">
        <v>177000</v>
      </c>
      <c r="P4230" s="4"/>
      <c r="Q4230" s="1" t="s">
        <v>3750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2570</v>
      </c>
      <c r="M4231" s="4">
        <v>12</v>
      </c>
      <c r="N4231" s="1" t="s">
        <v>1910</v>
      </c>
      <c r="O4231" s="4">
        <v>12600</v>
      </c>
      <c r="P4231" s="4"/>
      <c r="Q4231" s="1" t="s">
        <v>3574</v>
      </c>
      <c r="R4231" s="5">
        <v>0.1</v>
      </c>
      <c r="S4231" s="5">
        <v>0.05</v>
      </c>
      <c r="T4231" s="4">
        <v>129276</v>
      </c>
      <c r="U4231" s="18" t="s">
        <v>3847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3848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3849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3849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3849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3849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1418</v>
      </c>
      <c r="F4238" s="1" t="s">
        <v>28</v>
      </c>
      <c r="G4238" s="1" t="s">
        <v>3850</v>
      </c>
      <c r="I4238" s="2">
        <v>44754</v>
      </c>
      <c r="K4238" s="1" t="s">
        <v>3810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3811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3812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3809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3814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3813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3810</v>
      </c>
      <c r="M4244" s="4">
        <v>16</v>
      </c>
      <c r="N4244" s="1" t="s">
        <v>511</v>
      </c>
      <c r="O4244" s="4"/>
      <c r="P4244" s="4"/>
      <c r="Q4244" s="1" t="s">
        <v>3588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3811</v>
      </c>
      <c r="M4245" s="4">
        <v>16</v>
      </c>
      <c r="N4245" s="1" t="s">
        <v>511</v>
      </c>
      <c r="O4245" s="4"/>
      <c r="P4245" s="4"/>
      <c r="Q4245" s="1" t="s">
        <v>3588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3812</v>
      </c>
      <c r="M4246" s="4">
        <v>16</v>
      </c>
      <c r="N4246" s="1" t="s">
        <v>511</v>
      </c>
      <c r="O4246" s="4"/>
      <c r="P4246" s="4"/>
      <c r="Q4246" s="1" t="s">
        <v>3588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3809</v>
      </c>
      <c r="M4247" s="4">
        <v>16</v>
      </c>
      <c r="N4247" s="1" t="s">
        <v>511</v>
      </c>
      <c r="O4247" s="4"/>
      <c r="P4247" s="4"/>
      <c r="Q4247" s="1" t="s">
        <v>3588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3814</v>
      </c>
      <c r="M4248" s="4">
        <v>16</v>
      </c>
      <c r="N4248" s="1" t="s">
        <v>511</v>
      </c>
      <c r="O4248" s="4"/>
      <c r="P4248" s="4"/>
      <c r="Q4248" s="1" t="s">
        <v>3588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3813</v>
      </c>
      <c r="M4249" s="4">
        <v>16</v>
      </c>
      <c r="N4249" s="1" t="s">
        <v>511</v>
      </c>
      <c r="O4249" s="4"/>
      <c r="P4249" s="4"/>
      <c r="Q4249" s="1" t="s">
        <v>3588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1545</v>
      </c>
      <c r="M4250" s="4">
        <v>30</v>
      </c>
      <c r="N4250" s="1" t="s">
        <v>511</v>
      </c>
      <c r="O4250" s="4">
        <v>29500</v>
      </c>
      <c r="P4250" s="4"/>
      <c r="Q4250" s="1" t="s">
        <v>3851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1546</v>
      </c>
      <c r="M4251" s="4">
        <v>30</v>
      </c>
      <c r="N4251" s="1" t="s">
        <v>511</v>
      </c>
      <c r="O4251" s="4">
        <v>29500</v>
      </c>
      <c r="P4251" s="4"/>
      <c r="Q4251" s="1" t="s">
        <v>3851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1547</v>
      </c>
      <c r="M4252" s="4">
        <v>30</v>
      </c>
      <c r="N4252" s="1" t="s">
        <v>511</v>
      </c>
      <c r="O4252" s="4">
        <v>29500</v>
      </c>
      <c r="P4252" s="4"/>
      <c r="Q4252" s="1" t="s">
        <v>3851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1548</v>
      </c>
      <c r="M4253" s="4">
        <v>30</v>
      </c>
      <c r="N4253" s="1" t="s">
        <v>511</v>
      </c>
      <c r="O4253" s="4">
        <v>29500</v>
      </c>
      <c r="P4253" s="4"/>
      <c r="Q4253" s="1" t="s">
        <v>3851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1721</v>
      </c>
      <c r="M4254" s="4">
        <v>30</v>
      </c>
      <c r="N4254" s="1" t="s">
        <v>511</v>
      </c>
      <c r="O4254" s="4">
        <v>35500</v>
      </c>
      <c r="P4254" s="4"/>
      <c r="Q4254" s="1" t="s">
        <v>3851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1723</v>
      </c>
      <c r="M4255" s="4">
        <v>30</v>
      </c>
      <c r="N4255" s="1" t="s">
        <v>511</v>
      </c>
      <c r="O4255" s="4">
        <v>35500</v>
      </c>
      <c r="P4255" s="4"/>
      <c r="Q4255" s="1" t="s">
        <v>3851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1725</v>
      </c>
      <c r="M4256" s="4">
        <v>30</v>
      </c>
      <c r="N4256" s="1" t="s">
        <v>511</v>
      </c>
      <c r="O4256" s="4">
        <v>35500</v>
      </c>
      <c r="P4256" s="4"/>
      <c r="Q4256" s="1" t="s">
        <v>3851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1727</v>
      </c>
      <c r="M4257" s="4">
        <v>30</v>
      </c>
      <c r="N4257" s="1" t="s">
        <v>511</v>
      </c>
      <c r="O4257" s="4">
        <v>35500</v>
      </c>
      <c r="P4257" s="4"/>
      <c r="Q4257" s="1" t="s">
        <v>3851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3852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1910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2551</v>
      </c>
      <c r="L4260" s="3">
        <v>2</v>
      </c>
      <c r="M4260" s="4">
        <v>20</v>
      </c>
      <c r="N4260" s="1" t="s">
        <v>1910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1910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2643</v>
      </c>
      <c r="L4262" s="3">
        <v>2</v>
      </c>
      <c r="M4262" s="4">
        <v>20</v>
      </c>
      <c r="N4262" s="1" t="s">
        <v>1910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3648</v>
      </c>
      <c r="F4264" s="1" t="s">
        <v>28</v>
      </c>
      <c r="G4264" s="1" t="s">
        <v>3853</v>
      </c>
      <c r="I4264" s="2">
        <v>44750</v>
      </c>
      <c r="J4264" s="1" t="s">
        <v>3854</v>
      </c>
      <c r="K4264" s="1" t="s">
        <v>4430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3855</v>
      </c>
      <c r="K4265" s="1" t="s">
        <v>4429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3856</v>
      </c>
      <c r="K4266" s="1" t="s">
        <v>4431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3857</v>
      </c>
      <c r="I4268" s="2">
        <v>44754</v>
      </c>
      <c r="K4268" s="1" t="s">
        <v>3858</v>
      </c>
      <c r="L4268" s="3">
        <v>5</v>
      </c>
      <c r="M4268" s="4">
        <v>4000</v>
      </c>
      <c r="N4268" s="1" t="s">
        <v>1570</v>
      </c>
      <c r="O4268" s="4">
        <v>2100</v>
      </c>
      <c r="P4268" s="4"/>
      <c r="Q4268" s="1" t="s">
        <v>3805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3435</v>
      </c>
      <c r="F4270" s="1" t="s">
        <v>28</v>
      </c>
      <c r="K4270" s="1" t="s">
        <v>3436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3859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3860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3861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3862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3863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3864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3446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3865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3866</v>
      </c>
      <c r="F4280" s="1" t="s">
        <v>28</v>
      </c>
      <c r="G4280" s="1" t="s">
        <v>3867</v>
      </c>
      <c r="K4280" s="1" t="s">
        <v>3868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3869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2320</v>
      </c>
      <c r="F4282" s="1" t="s">
        <v>28</v>
      </c>
      <c r="I4282" s="2">
        <v>44754</v>
      </c>
      <c r="K4282" s="1" t="s">
        <v>3557</v>
      </c>
      <c r="L4282" s="3">
        <v>9</v>
      </c>
      <c r="M4282" s="4"/>
      <c r="O4282" s="4"/>
      <c r="P4282" s="4">
        <v>1215000</v>
      </c>
      <c r="Q4282" s="1" t="s">
        <v>3616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3870</v>
      </c>
      <c r="F4284" s="1" t="s">
        <v>28</v>
      </c>
      <c r="G4284" s="1" t="s">
        <v>3871</v>
      </c>
      <c r="I4284" s="2">
        <v>44755</v>
      </c>
      <c r="K4284" s="1" t="s">
        <v>3872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3873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3076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3874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3616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3727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2549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3727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3697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1418</v>
      </c>
      <c r="F4294" s="1" t="s">
        <v>28</v>
      </c>
      <c r="K4294" s="1" t="s">
        <v>1537</v>
      </c>
      <c r="M4294" s="4">
        <v>30</v>
      </c>
      <c r="N4294" s="1" t="s">
        <v>511</v>
      </c>
      <c r="O4294" s="4">
        <v>23000</v>
      </c>
      <c r="P4294" s="4"/>
      <c r="Q4294" s="1" t="s">
        <v>3851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1539</v>
      </c>
      <c r="M4295" s="4">
        <v>30</v>
      </c>
      <c r="N4295" s="1" t="s">
        <v>511</v>
      </c>
      <c r="O4295" s="4">
        <v>23000</v>
      </c>
      <c r="P4295" s="4"/>
      <c r="Q4295" s="1" t="s">
        <v>3851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1541</v>
      </c>
      <c r="M4296" s="4">
        <v>30</v>
      </c>
      <c r="N4296" s="1" t="s">
        <v>511</v>
      </c>
      <c r="O4296" s="4">
        <v>23000</v>
      </c>
      <c r="P4296" s="4"/>
      <c r="Q4296" s="1" t="s">
        <v>3851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1543</v>
      </c>
      <c r="M4297" s="4">
        <v>30</v>
      </c>
      <c r="N4297" s="1" t="s">
        <v>511</v>
      </c>
      <c r="O4297" s="4">
        <v>23000</v>
      </c>
      <c r="P4297" s="4"/>
      <c r="Q4297" s="1" t="s">
        <v>3851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3648</v>
      </c>
      <c r="F4299" s="1" t="s">
        <v>28</v>
      </c>
      <c r="K4299" s="1" t="s">
        <v>3875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3876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3877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3876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3878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3876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4428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3876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3879</v>
      </c>
      <c r="H4304" s="1" t="s">
        <v>3880</v>
      </c>
      <c r="I4304" s="2">
        <v>44754</v>
      </c>
      <c r="K4304" s="1" t="s">
        <v>1075</v>
      </c>
      <c r="L4304" s="3">
        <v>5</v>
      </c>
      <c r="M4304" s="4"/>
      <c r="O4304" s="4"/>
      <c r="P4304" s="4">
        <v>504000</v>
      </c>
      <c r="Q4304" s="1" t="s">
        <v>3840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1024</v>
      </c>
      <c r="L4305" s="3">
        <v>1</v>
      </c>
      <c r="M4305" s="4"/>
      <c r="O4305" s="4"/>
      <c r="P4305" s="4">
        <v>2160000</v>
      </c>
      <c r="Q4305" s="1" t="s">
        <v>3881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3882</v>
      </c>
      <c r="H4307" s="1" t="s">
        <v>3883</v>
      </c>
      <c r="I4307" s="2">
        <v>44753</v>
      </c>
      <c r="K4307" s="1" t="s">
        <v>3884</v>
      </c>
      <c r="L4307" s="3">
        <v>5</v>
      </c>
      <c r="M4307" s="4"/>
      <c r="O4307" s="4"/>
      <c r="P4307" s="4">
        <v>1050000</v>
      </c>
      <c r="Q4307" s="1" t="s">
        <v>3742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3885</v>
      </c>
      <c r="H4309" s="1" t="s">
        <v>3886</v>
      </c>
      <c r="I4309" s="2">
        <v>44753</v>
      </c>
      <c r="K4309" s="1" t="s">
        <v>1619</v>
      </c>
      <c r="L4309" s="3">
        <v>10</v>
      </c>
      <c r="M4309" s="4"/>
      <c r="O4309" s="4"/>
      <c r="P4309" s="4">
        <v>462000</v>
      </c>
      <c r="Q4309" s="1" t="s">
        <v>2303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1018</v>
      </c>
      <c r="L4310" s="3">
        <v>2</v>
      </c>
      <c r="M4310" s="4"/>
      <c r="O4310" s="4"/>
      <c r="P4310" s="4">
        <v>2376000</v>
      </c>
      <c r="Q4310" s="1" t="s">
        <v>3887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1024</v>
      </c>
      <c r="L4311" s="3">
        <v>2</v>
      </c>
      <c r="M4311" s="4"/>
      <c r="O4311" s="4"/>
      <c r="P4311" s="4">
        <v>2160000</v>
      </c>
      <c r="Q4311" s="1" t="s">
        <v>3881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3888</v>
      </c>
      <c r="L4312" s="3">
        <v>1</v>
      </c>
      <c r="M4312" s="4"/>
      <c r="O4312" s="4"/>
      <c r="P4312" s="4">
        <v>420000</v>
      </c>
      <c r="Q4312" s="1" t="s">
        <v>2303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3889</v>
      </c>
      <c r="L4313" s="3">
        <v>1</v>
      </c>
      <c r="M4313" s="4"/>
      <c r="O4313" s="4"/>
      <c r="P4313" s="4">
        <v>342000</v>
      </c>
      <c r="Q4313" s="1" t="s">
        <v>2054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3834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3890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3837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3837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3891</v>
      </c>
      <c r="H4318" s="1" t="s">
        <v>3892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3748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3748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1188</v>
      </c>
      <c r="L4320" s="3">
        <v>1</v>
      </c>
      <c r="M4320" s="4"/>
      <c r="O4320" s="4"/>
      <c r="P4320" s="4">
        <v>2208000</v>
      </c>
      <c r="Q4320" s="1" t="s">
        <v>3893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1190</v>
      </c>
      <c r="L4321" s="3">
        <v>2</v>
      </c>
      <c r="M4321" s="4"/>
      <c r="O4321" s="4"/>
      <c r="P4321" s="4">
        <v>2208000</v>
      </c>
      <c r="Q4321" s="1" t="s">
        <v>3893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3894</v>
      </c>
      <c r="L4322" s="3">
        <v>2</v>
      </c>
      <c r="M4322" s="4"/>
      <c r="O4322" s="4"/>
      <c r="P4322" s="4">
        <v>2256000</v>
      </c>
      <c r="Q4322" s="1" t="s">
        <v>3893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1021</v>
      </c>
      <c r="L4323" s="3">
        <v>2</v>
      </c>
      <c r="M4323" s="4"/>
      <c r="O4323" s="4"/>
      <c r="P4323" s="4">
        <v>2592000</v>
      </c>
      <c r="Q4323" s="1" t="s">
        <v>3895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3678</v>
      </c>
      <c r="L4324" s="3">
        <v>2</v>
      </c>
      <c r="M4324" s="4"/>
      <c r="O4324" s="4"/>
      <c r="P4324" s="4">
        <v>1740000</v>
      </c>
      <c r="Q4324" s="1" t="s">
        <v>3896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3840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3840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2587</v>
      </c>
      <c r="L4327" s="3">
        <v>5</v>
      </c>
      <c r="M4327" s="4"/>
      <c r="O4327" s="4"/>
      <c r="P4327" s="4">
        <v>2280000</v>
      </c>
      <c r="Q4327" s="1" t="s">
        <v>3897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3898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1570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3899</v>
      </c>
      <c r="I4331" s="2">
        <v>44753</v>
      </c>
      <c r="K4331" s="1" t="s">
        <v>3900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3901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3902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3648</v>
      </c>
      <c r="F4335" s="1" t="s">
        <v>28</v>
      </c>
      <c r="G4335" s="1" t="s">
        <v>3903</v>
      </c>
      <c r="I4335" s="2">
        <v>44754</v>
      </c>
      <c r="K4335" s="1" t="s">
        <v>3875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3877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3878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4428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3904</v>
      </c>
      <c r="H4340" s="1" t="s">
        <v>3905</v>
      </c>
      <c r="I4340" s="2">
        <v>44755</v>
      </c>
      <c r="K4340" s="1" t="s">
        <v>1156</v>
      </c>
      <c r="L4340" s="3">
        <v>1</v>
      </c>
      <c r="M4340" s="4"/>
      <c r="O4340" s="4"/>
      <c r="P4340" s="4">
        <v>800000</v>
      </c>
      <c r="Q4340" s="1" t="s">
        <v>3906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1196</v>
      </c>
      <c r="L4341" s="3">
        <v>1</v>
      </c>
      <c r="M4341" s="4"/>
      <c r="O4341" s="4"/>
      <c r="P4341" s="4">
        <v>860000</v>
      </c>
      <c r="Q4341" s="1" t="s">
        <v>3833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3552</v>
      </c>
      <c r="L4342" s="3">
        <v>2</v>
      </c>
      <c r="M4342" s="4"/>
      <c r="O4342" s="4"/>
      <c r="P4342" s="4">
        <v>2448000</v>
      </c>
      <c r="Q4342" s="1" t="s">
        <v>3907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3423</v>
      </c>
      <c r="L4343" s="3">
        <v>1</v>
      </c>
      <c r="M4343" s="4"/>
      <c r="O4343" s="4"/>
      <c r="P4343" s="4">
        <v>2640000</v>
      </c>
      <c r="Q4343" s="1" t="s">
        <v>3908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1018</v>
      </c>
      <c r="L4344" s="3">
        <v>3</v>
      </c>
      <c r="M4344" s="4"/>
      <c r="O4344" s="4"/>
      <c r="P4344" s="4">
        <v>2376000</v>
      </c>
      <c r="Q4344" s="1" t="s">
        <v>3909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1021</v>
      </c>
      <c r="L4345" s="3">
        <v>3</v>
      </c>
      <c r="M4345" s="4"/>
      <c r="O4345" s="4"/>
      <c r="P4345" s="4">
        <v>2592000</v>
      </c>
      <c r="Q4345" s="1" t="s">
        <v>3895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1024</v>
      </c>
      <c r="L4346" s="3">
        <v>3</v>
      </c>
      <c r="M4346" s="4"/>
      <c r="O4346" s="4"/>
      <c r="P4346" s="4">
        <v>2160000</v>
      </c>
      <c r="Q4346" s="1" t="s">
        <v>3881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3910</v>
      </c>
      <c r="L4347" s="3">
        <v>2</v>
      </c>
      <c r="M4347" s="4"/>
      <c r="O4347" s="4"/>
      <c r="P4347" s="4">
        <v>1548000</v>
      </c>
      <c r="Q4347" s="1" t="s">
        <v>3911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3346</v>
      </c>
      <c r="L4348" s="3">
        <v>1</v>
      </c>
      <c r="M4348" s="4"/>
      <c r="O4348" s="4"/>
      <c r="P4348" s="4">
        <v>6739200</v>
      </c>
      <c r="Q4348" s="1" t="s">
        <v>3561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3912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3913</v>
      </c>
      <c r="H4351" s="1" t="s">
        <v>3914</v>
      </c>
      <c r="I4351" s="2">
        <v>44755</v>
      </c>
      <c r="K4351" s="1" t="s">
        <v>1617</v>
      </c>
      <c r="L4351" s="3">
        <v>1</v>
      </c>
      <c r="M4351" s="4"/>
      <c r="O4351" s="4"/>
      <c r="P4351" s="4">
        <v>708000</v>
      </c>
      <c r="Q4351" s="1" t="s">
        <v>3735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3677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1502</v>
      </c>
      <c r="L4353" s="3">
        <v>3</v>
      </c>
      <c r="M4353" s="4"/>
      <c r="O4353" s="4"/>
      <c r="P4353" s="4">
        <v>2116800</v>
      </c>
      <c r="Q4353" s="1" t="s">
        <v>3677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3677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3915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3677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3916</v>
      </c>
      <c r="H4357" s="1" t="s">
        <v>3917</v>
      </c>
      <c r="I4357" s="2">
        <v>44756</v>
      </c>
      <c r="K4357" s="1" t="s">
        <v>3884</v>
      </c>
      <c r="L4357" s="3">
        <v>10</v>
      </c>
      <c r="M4357" s="4"/>
      <c r="O4357" s="4"/>
      <c r="P4357" s="4">
        <v>1050000</v>
      </c>
      <c r="Q4357" s="1" t="s">
        <v>3742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1021</v>
      </c>
      <c r="L4358" s="3">
        <v>2</v>
      </c>
      <c r="M4358" s="4"/>
      <c r="O4358" s="4"/>
      <c r="P4358" s="4">
        <v>2592000</v>
      </c>
      <c r="Q4358" s="1" t="s">
        <v>3895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3918</v>
      </c>
      <c r="H4360" s="1" t="s">
        <v>3919</v>
      </c>
      <c r="I4360" s="2">
        <v>44756</v>
      </c>
      <c r="K4360" s="1" t="s">
        <v>1619</v>
      </c>
      <c r="L4360" s="3">
        <v>25</v>
      </c>
      <c r="M4360" s="4"/>
      <c r="O4360" s="4"/>
      <c r="P4360" s="4">
        <v>462000</v>
      </c>
      <c r="Q4360" s="1" t="s">
        <v>2303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3920</v>
      </c>
      <c r="H4362" s="1" t="s">
        <v>3921</v>
      </c>
      <c r="I4362" s="2">
        <v>44756</v>
      </c>
      <c r="K4362" s="1" t="s">
        <v>1619</v>
      </c>
      <c r="L4362" s="3">
        <v>6</v>
      </c>
      <c r="M4362" s="4"/>
      <c r="O4362" s="4"/>
      <c r="P4362" s="4">
        <v>462000</v>
      </c>
      <c r="Q4362" s="1" t="s">
        <v>2303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3922</v>
      </c>
      <c r="L4363" s="3">
        <v>4</v>
      </c>
      <c r="M4363" s="4"/>
      <c r="O4363" s="4"/>
      <c r="P4363" s="4">
        <v>462000</v>
      </c>
      <c r="Q4363" s="1" t="s">
        <v>2303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1703</v>
      </c>
      <c r="L4364" s="3">
        <v>5</v>
      </c>
      <c r="M4364" s="4"/>
      <c r="O4364" s="4"/>
      <c r="P4364" s="4">
        <v>1164000</v>
      </c>
      <c r="Q4364" s="1" t="s">
        <v>2303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3923</v>
      </c>
      <c r="L4365" s="3">
        <v>1</v>
      </c>
      <c r="M4365" s="4"/>
      <c r="O4365" s="4"/>
      <c r="P4365" s="4">
        <v>1416000</v>
      </c>
      <c r="Q4365" s="1" t="s">
        <v>2303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3924</v>
      </c>
      <c r="K4366" s="1" t="s">
        <v>3925</v>
      </c>
      <c r="L4366" s="3">
        <v>2</v>
      </c>
      <c r="M4366" s="4"/>
      <c r="O4366" s="4"/>
      <c r="P4366" s="4">
        <v>1150000</v>
      </c>
      <c r="Q4366" s="1" t="s">
        <v>3926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3927</v>
      </c>
      <c r="H4368" s="1" t="s">
        <v>3928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3677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3929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3849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3849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3849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3930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3931</v>
      </c>
      <c r="I4375" s="2">
        <v>44755</v>
      </c>
      <c r="K4375" s="1" t="s">
        <v>2163</v>
      </c>
      <c r="L4375" s="3">
        <v>1</v>
      </c>
      <c r="M4375" s="4">
        <v>144</v>
      </c>
      <c r="N4375" s="1" t="s">
        <v>2006</v>
      </c>
      <c r="O4375" s="4">
        <v>31500</v>
      </c>
      <c r="P4375" s="4"/>
      <c r="Q4375" s="1" t="s">
        <v>3932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3169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3933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993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3933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3933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989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3933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3934</v>
      </c>
      <c r="I4381" s="2">
        <v>44755</v>
      </c>
      <c r="K4381" s="1" t="s">
        <v>3935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3933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3933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3933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3167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3933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3933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3169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3933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3933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989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3933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3168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3933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997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3933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3936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2006</v>
      </c>
      <c r="O4392" s="4">
        <v>11900</v>
      </c>
      <c r="P4392" s="4"/>
      <c r="Q4392" s="1" t="s">
        <v>3570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2006</v>
      </c>
      <c r="O4393" s="4">
        <v>23000</v>
      </c>
      <c r="P4393" s="4"/>
      <c r="Q4393" s="1" t="s">
        <v>3241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2006</v>
      </c>
      <c r="O4394" s="4">
        <v>28700</v>
      </c>
      <c r="P4394" s="4"/>
      <c r="Q4394" s="1" t="s">
        <v>3573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1769</v>
      </c>
      <c r="L4395" s="3">
        <v>5</v>
      </c>
      <c r="M4395" s="4">
        <v>180</v>
      </c>
      <c r="N4395" s="1" t="s">
        <v>2006</v>
      </c>
      <c r="O4395" s="4">
        <v>41500</v>
      </c>
      <c r="P4395" s="4"/>
      <c r="Q4395" s="1" t="s">
        <v>3937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2006</v>
      </c>
      <c r="O4396" s="4">
        <v>18000</v>
      </c>
      <c r="P4396" s="4"/>
      <c r="Q4396" s="1" t="s">
        <v>3570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2570</v>
      </c>
      <c r="L4397" s="3">
        <v>1</v>
      </c>
      <c r="M4397" s="4">
        <v>144</v>
      </c>
      <c r="N4397" s="1" t="s">
        <v>1910</v>
      </c>
      <c r="O4397" s="4">
        <v>12600</v>
      </c>
      <c r="P4397" s="4"/>
      <c r="Q4397" s="1" t="s">
        <v>3574</v>
      </c>
      <c r="R4397" s="5">
        <v>0.125</v>
      </c>
      <c r="S4397" s="5">
        <v>0.05</v>
      </c>
      <c r="T4397" s="4">
        <v>1508220</v>
      </c>
      <c r="U4397" s="18" t="s">
        <v>3154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3938</v>
      </c>
      <c r="I4399" s="2">
        <v>44755</v>
      </c>
      <c r="K4399" s="1" t="s">
        <v>2210</v>
      </c>
      <c r="L4399" s="3">
        <v>4</v>
      </c>
      <c r="M4399" s="4">
        <v>576</v>
      </c>
      <c r="N4399" s="1" t="s">
        <v>2006</v>
      </c>
      <c r="O4399" s="4">
        <v>8400</v>
      </c>
      <c r="P4399" s="4"/>
      <c r="Q4399" s="1" t="s">
        <v>3570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2214</v>
      </c>
      <c r="L4400" s="3">
        <v>2</v>
      </c>
      <c r="M4400" s="4">
        <v>576</v>
      </c>
      <c r="N4400" s="1" t="s">
        <v>2006</v>
      </c>
      <c r="O4400" s="4">
        <v>5400</v>
      </c>
      <c r="P4400" s="4"/>
      <c r="Q4400" s="1" t="s">
        <v>3939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3940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3941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2625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2303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3942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3128</v>
      </c>
      <c r="O4404" s="4">
        <v>2050</v>
      </c>
      <c r="P4404" s="4"/>
      <c r="Q4404" s="1" t="s">
        <v>3943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1910</v>
      </c>
      <c r="O4405" s="4">
        <v>85200</v>
      </c>
      <c r="P4405" s="4"/>
      <c r="Q4405" s="1" t="s">
        <v>3639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1471</v>
      </c>
      <c r="L4406" s="3">
        <v>5</v>
      </c>
      <c r="M4406" s="4">
        <v>60</v>
      </c>
      <c r="N4406" s="1" t="s">
        <v>3092</v>
      </c>
      <c r="O4406" s="4">
        <v>176400</v>
      </c>
      <c r="P4406" s="4"/>
      <c r="Q4406" s="1" t="s">
        <v>3834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2303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2303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3944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3128</v>
      </c>
      <c r="O4410" s="4">
        <v>4200</v>
      </c>
      <c r="P4410" s="4"/>
      <c r="Q4410" s="1" t="s">
        <v>3945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2397</v>
      </c>
      <c r="K4411" s="1" t="s">
        <v>410</v>
      </c>
      <c r="L4411" s="3">
        <v>5</v>
      </c>
      <c r="M4411" s="4">
        <v>5000</v>
      </c>
      <c r="N4411" s="1" t="s">
        <v>3128</v>
      </c>
      <c r="O4411" s="4">
        <v>2050</v>
      </c>
      <c r="P4411" s="4"/>
      <c r="Q4411" s="1" t="s">
        <v>3943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2174</v>
      </c>
      <c r="L4412" s="3">
        <v>5</v>
      </c>
      <c r="M4412" s="4">
        <v>720</v>
      </c>
      <c r="N4412" s="1" t="s">
        <v>2006</v>
      </c>
      <c r="O4412" s="4">
        <v>9600</v>
      </c>
      <c r="P4412" s="4"/>
      <c r="Q4412" s="1" t="s">
        <v>3570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2176</v>
      </c>
      <c r="L4413" s="3">
        <v>2</v>
      </c>
      <c r="M4413" s="4">
        <v>144</v>
      </c>
      <c r="N4413" s="1" t="s">
        <v>2006</v>
      </c>
      <c r="O4413" s="4">
        <v>19200</v>
      </c>
      <c r="P4413" s="4"/>
      <c r="Q4413" s="1" t="s">
        <v>3580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3719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1114</v>
      </c>
      <c r="O4415" s="4">
        <v>1625</v>
      </c>
      <c r="P4415" s="4"/>
      <c r="Q4415" s="1" t="s">
        <v>3583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1114</v>
      </c>
      <c r="O4416" s="4">
        <v>4400</v>
      </c>
      <c r="P4416" s="4"/>
      <c r="Q4416" s="1" t="s">
        <v>3584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1474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3637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3946</v>
      </c>
      <c r="I4419" s="2">
        <v>44754</v>
      </c>
      <c r="K4419" s="1" t="s">
        <v>1602</v>
      </c>
      <c r="M4419" s="4">
        <v>200</v>
      </c>
      <c r="N4419" s="1" t="s">
        <v>511</v>
      </c>
      <c r="O4419" s="4">
        <v>3600</v>
      </c>
      <c r="P4419" s="4"/>
      <c r="Q4419" s="1" t="s">
        <v>3947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3947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3947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3947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3947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3092</v>
      </c>
      <c r="O4424" s="4">
        <v>67800</v>
      </c>
      <c r="P4424" s="4"/>
      <c r="Q4424" s="1" t="s">
        <v>3893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2570</v>
      </c>
      <c r="M4425" s="4">
        <v>12</v>
      </c>
      <c r="N4425" s="1" t="s">
        <v>1910</v>
      </c>
      <c r="O4425" s="4">
        <v>12600</v>
      </c>
      <c r="P4425" s="4"/>
      <c r="Q4425" s="1" t="s">
        <v>3574</v>
      </c>
      <c r="R4425" s="5">
        <v>0.1</v>
      </c>
      <c r="S4425" s="5">
        <v>0.05</v>
      </c>
      <c r="T4425" s="4">
        <v>129276</v>
      </c>
      <c r="U4425" s="18" t="s">
        <v>3948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3949</v>
      </c>
      <c r="I4427" s="2">
        <v>44756</v>
      </c>
      <c r="J4427" s="1" t="s">
        <v>3950</v>
      </c>
      <c r="K4427" s="1" t="s">
        <v>3613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3595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3120</v>
      </c>
      <c r="K4428" s="1" t="s">
        <v>3255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3616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3951</v>
      </c>
      <c r="K4429" s="1" t="s">
        <v>3952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3616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3953</v>
      </c>
      <c r="K4430" s="1" t="s">
        <v>3954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3616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3955</v>
      </c>
      <c r="I4432" s="2">
        <v>44761</v>
      </c>
      <c r="K4432" s="1" t="s">
        <v>617</v>
      </c>
      <c r="M4432" s="4">
        <v>16</v>
      </c>
      <c r="N4432" s="1" t="s">
        <v>1910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3956</v>
      </c>
      <c r="H4434" s="1" t="s">
        <v>3957</v>
      </c>
      <c r="I4434" s="2">
        <v>44760</v>
      </c>
      <c r="K4434" s="1" t="s">
        <v>1849</v>
      </c>
      <c r="M4434" s="4">
        <v>24</v>
      </c>
      <c r="N4434" s="1" t="s">
        <v>1114</v>
      </c>
      <c r="O4434" s="4">
        <v>30500</v>
      </c>
      <c r="P4434" s="4"/>
      <c r="Q4434" s="1" t="s">
        <v>3958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3959</v>
      </c>
      <c r="M4435" s="4">
        <v>24</v>
      </c>
      <c r="N4435" s="1" t="s">
        <v>1114</v>
      </c>
      <c r="O4435" s="4">
        <v>30500</v>
      </c>
      <c r="P4435" s="4"/>
      <c r="Q4435" s="1" t="s">
        <v>3958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3677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3732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3834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3834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1186</v>
      </c>
      <c r="L4440" s="3">
        <v>1</v>
      </c>
      <c r="M4440" s="4"/>
      <c r="O4440" s="4"/>
      <c r="P4440" s="4">
        <v>2112000</v>
      </c>
      <c r="Q4440" s="1" t="s">
        <v>3893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1188</v>
      </c>
      <c r="L4441" s="3">
        <v>1</v>
      </c>
      <c r="M4441" s="4"/>
      <c r="O4441" s="4"/>
      <c r="P4441" s="4">
        <v>2208000</v>
      </c>
      <c r="Q4441" s="1" t="s">
        <v>3893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1190</v>
      </c>
      <c r="L4442" s="3">
        <v>2</v>
      </c>
      <c r="M4442" s="4"/>
      <c r="O4442" s="4"/>
      <c r="P4442" s="4">
        <v>2208000</v>
      </c>
      <c r="Q4442" s="1" t="s">
        <v>3893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1033</v>
      </c>
      <c r="L4443" s="3">
        <v>2</v>
      </c>
      <c r="M4443" s="4"/>
      <c r="O4443" s="4"/>
      <c r="P4443" s="4">
        <v>2980800</v>
      </c>
      <c r="Q4443" s="1" t="s">
        <v>3960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3961</v>
      </c>
      <c r="I4445" s="2">
        <v>44755</v>
      </c>
      <c r="K4445" s="1" t="s">
        <v>1826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3786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1828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3786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3962</v>
      </c>
      <c r="I4448" s="2">
        <v>44760</v>
      </c>
      <c r="K4448" s="1" t="s">
        <v>3963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3637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3964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3637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3965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3637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3966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3637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3967</v>
      </c>
      <c r="M4452" s="4">
        <v>100</v>
      </c>
      <c r="N4452" s="1" t="s">
        <v>511</v>
      </c>
      <c r="O4452" s="4">
        <v>5950</v>
      </c>
      <c r="P4452" s="4"/>
      <c r="Q4452" s="1" t="s">
        <v>3637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3968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3637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3969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3637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2575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3637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3970</v>
      </c>
      <c r="I4457" s="2">
        <v>44755</v>
      </c>
      <c r="J4457" s="1" t="s">
        <v>2397</v>
      </c>
      <c r="K4457" s="1" t="s">
        <v>1826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3786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1826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3786</v>
      </c>
      <c r="R4458" s="5"/>
      <c r="S4458" s="5"/>
      <c r="T4458" s="4"/>
      <c r="U4458" s="18" t="s">
        <v>3971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1828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3786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1828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3786</v>
      </c>
      <c r="R4460" s="5"/>
      <c r="S4460" s="5"/>
      <c r="T4460" s="4"/>
      <c r="U4460" s="18" t="s">
        <v>3971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3972</v>
      </c>
      <c r="I4462" s="2">
        <v>44758</v>
      </c>
      <c r="J4462" s="1">
        <v>18107</v>
      </c>
      <c r="K4462" s="1" t="s">
        <v>1306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3588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3973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3974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3975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3588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3976</v>
      </c>
      <c r="K4466" s="1" t="s">
        <v>3977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3978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3979</v>
      </c>
      <c r="K4467" s="1" t="s">
        <v>3606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3588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3435</v>
      </c>
      <c r="F4469" s="1" t="s">
        <v>28</v>
      </c>
      <c r="G4469" s="1" t="s">
        <v>3980</v>
      </c>
      <c r="K4469" s="1" t="s">
        <v>3436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3859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3860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3861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3862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3863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3864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3865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3981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2814</v>
      </c>
      <c r="F4479" s="1" t="s">
        <v>28</v>
      </c>
      <c r="G4479" s="1" t="s">
        <v>3982</v>
      </c>
      <c r="I4479" s="2">
        <v>44760</v>
      </c>
      <c r="K4479" s="1" t="s">
        <v>2826</v>
      </c>
      <c r="L4479" s="3">
        <v>8</v>
      </c>
      <c r="M4479" s="4"/>
      <c r="O4479" s="4"/>
      <c r="P4479" s="4">
        <v>2040000</v>
      </c>
      <c r="Q4479" s="1" t="s">
        <v>3983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3984</v>
      </c>
      <c r="F4481" s="1" t="s">
        <v>28</v>
      </c>
      <c r="G4481" s="1" t="s">
        <v>3985</v>
      </c>
      <c r="I4481" s="2">
        <v>44760</v>
      </c>
      <c r="K4481" s="1" t="s">
        <v>3986</v>
      </c>
      <c r="L4481" s="3">
        <v>2</v>
      </c>
      <c r="M4481" s="4">
        <v>20</v>
      </c>
      <c r="N4481" s="1" t="s">
        <v>1910</v>
      </c>
      <c r="O4481" s="4">
        <v>115000</v>
      </c>
      <c r="P4481" s="4"/>
      <c r="Q4481" s="1" t="s">
        <v>3628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3987</v>
      </c>
      <c r="L4482" s="3">
        <v>10</v>
      </c>
      <c r="M4482" s="4">
        <v>500</v>
      </c>
      <c r="N4482" s="1" t="s">
        <v>1910</v>
      </c>
      <c r="O4482" s="4">
        <v>15750</v>
      </c>
      <c r="P4482" s="4"/>
      <c r="Q4482" s="1" t="s">
        <v>3988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1957</v>
      </c>
      <c r="F4484" s="1" t="s">
        <v>28</v>
      </c>
      <c r="G4484" s="1" t="s">
        <v>3989</v>
      </c>
      <c r="I4484" s="2">
        <v>44760</v>
      </c>
      <c r="K4484" s="1" t="s">
        <v>3990</v>
      </c>
      <c r="L4484" s="3">
        <v>10</v>
      </c>
      <c r="M4484" s="4">
        <v>400</v>
      </c>
      <c r="N4484" s="1" t="s">
        <v>1114</v>
      </c>
      <c r="O4484" s="4">
        <v>72500</v>
      </c>
      <c r="P4484" s="4"/>
      <c r="Q4484" s="1" t="s">
        <v>3991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3992</v>
      </c>
      <c r="H4486" s="1" t="s">
        <v>3993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3750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3994</v>
      </c>
      <c r="H4488" s="1" t="s">
        <v>3995</v>
      </c>
      <c r="I4488" s="2">
        <v>44757</v>
      </c>
      <c r="K4488" s="1" t="s">
        <v>1434</v>
      </c>
      <c r="L4488" s="3">
        <v>2</v>
      </c>
      <c r="M4488" s="4"/>
      <c r="O4488" s="4"/>
      <c r="P4488" s="4">
        <v>732000</v>
      </c>
      <c r="Q4488" s="1" t="s">
        <v>3996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3997</v>
      </c>
      <c r="H4490" s="1" t="s">
        <v>3998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3837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3837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1188</v>
      </c>
      <c r="L4492" s="3">
        <v>1</v>
      </c>
      <c r="M4492" s="4"/>
      <c r="O4492" s="4"/>
      <c r="P4492" s="4">
        <v>2208000</v>
      </c>
      <c r="Q4492" s="1" t="s">
        <v>3893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1190</v>
      </c>
      <c r="L4493" s="3">
        <v>1</v>
      </c>
      <c r="M4493" s="4"/>
      <c r="O4493" s="4"/>
      <c r="P4493" s="4">
        <v>2208000</v>
      </c>
      <c r="Q4493" s="1" t="s">
        <v>3893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3834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3999</v>
      </c>
      <c r="L4495" s="3">
        <v>2</v>
      </c>
      <c r="M4495" s="4"/>
      <c r="O4495" s="4"/>
      <c r="P4495" s="4">
        <v>5616000</v>
      </c>
      <c r="Q4495" s="1" t="s">
        <v>3834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3834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2841</v>
      </c>
      <c r="L4497" s="3">
        <v>1</v>
      </c>
      <c r="M4497" s="4"/>
      <c r="O4497" s="4"/>
      <c r="P4497" s="4">
        <v>1464000</v>
      </c>
      <c r="Q4497" s="1" t="s">
        <v>3958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2843</v>
      </c>
      <c r="L4498" s="3">
        <v>1</v>
      </c>
      <c r="M4498" s="4"/>
      <c r="O4498" s="4"/>
      <c r="P4498" s="4">
        <v>1464000</v>
      </c>
      <c r="Q4498" s="1" t="s">
        <v>3958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1849</v>
      </c>
      <c r="M4499" s="4">
        <v>24</v>
      </c>
      <c r="N4499" s="1" t="s">
        <v>1114</v>
      </c>
      <c r="O4499" s="4">
        <v>30500</v>
      </c>
      <c r="P4499" s="4"/>
      <c r="Q4499" s="1" t="s">
        <v>3958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1851</v>
      </c>
      <c r="M4500" s="4">
        <v>24</v>
      </c>
      <c r="N4500" s="1" t="s">
        <v>1114</v>
      </c>
      <c r="O4500" s="4">
        <v>30500</v>
      </c>
      <c r="P4500" s="4"/>
      <c r="Q4500" s="1" t="s">
        <v>3958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4000</v>
      </c>
      <c r="H4502" s="1" t="s">
        <v>4001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4002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1617</v>
      </c>
      <c r="L4503" s="3">
        <v>1</v>
      </c>
      <c r="M4503" s="4"/>
      <c r="O4503" s="4"/>
      <c r="P4503" s="4">
        <v>708000</v>
      </c>
      <c r="Q4503" s="1" t="s">
        <v>4002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3834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4003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3834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4004</v>
      </c>
      <c r="I4507" s="2">
        <v>44756</v>
      </c>
      <c r="K4507" s="1" t="s">
        <v>2174</v>
      </c>
      <c r="L4507" s="3">
        <v>15</v>
      </c>
      <c r="M4507" s="4">
        <v>2160</v>
      </c>
      <c r="N4507" s="1" t="s">
        <v>2006</v>
      </c>
      <c r="O4507" s="4">
        <v>9600</v>
      </c>
      <c r="P4507" s="4"/>
      <c r="Q4507" s="1" t="s">
        <v>3570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4005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2006</v>
      </c>
      <c r="O4509" s="4">
        <v>11600</v>
      </c>
      <c r="P4509" s="4"/>
      <c r="Q4509" s="1" t="s">
        <v>3570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2570</v>
      </c>
      <c r="M4510" s="4">
        <v>60</v>
      </c>
      <c r="N4510" s="1" t="s">
        <v>1910</v>
      </c>
      <c r="O4510" s="4">
        <v>12600</v>
      </c>
      <c r="P4510" s="4"/>
      <c r="Q4510" s="1" t="s">
        <v>3574</v>
      </c>
      <c r="R4510" s="5">
        <v>0.1</v>
      </c>
      <c r="S4510" s="5">
        <v>0.05</v>
      </c>
      <c r="T4510" s="4">
        <v>646380</v>
      </c>
      <c r="U4510" s="18" t="s">
        <v>2886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4006</v>
      </c>
      <c r="I4512" s="2">
        <v>44755</v>
      </c>
      <c r="K4512" s="1" t="s">
        <v>4007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3851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4008</v>
      </c>
      <c r="H4514" s="1" t="s">
        <v>4009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3896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1688</v>
      </c>
      <c r="L4515" s="3">
        <v>3</v>
      </c>
      <c r="M4515" s="4"/>
      <c r="O4515" s="4"/>
      <c r="P4515" s="4">
        <v>2952000</v>
      </c>
      <c r="Q4515" s="1" t="s">
        <v>3840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4010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3746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4011</v>
      </c>
      <c r="H4518" s="1" t="s">
        <v>4012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3837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3648</v>
      </c>
      <c r="F4520" s="1" t="s">
        <v>28</v>
      </c>
      <c r="G4520" s="1" t="s">
        <v>4013</v>
      </c>
      <c r="I4520" s="2">
        <v>44761</v>
      </c>
      <c r="K4520" s="1" t="s">
        <v>3693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3694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4014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4015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4016</v>
      </c>
      <c r="I4524" s="2">
        <v>44760</v>
      </c>
      <c r="J4524" s="1" t="s">
        <v>4017</v>
      </c>
      <c r="K4524" s="1" t="s">
        <v>4018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3595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4019</v>
      </c>
      <c r="K4525" s="1" t="s">
        <v>4020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4021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4022</v>
      </c>
      <c r="F4527" s="1" t="s">
        <v>28</v>
      </c>
      <c r="G4527" s="1" t="s">
        <v>4023</v>
      </c>
      <c r="I4527" s="2">
        <v>44760</v>
      </c>
      <c r="K4527" s="1" t="s">
        <v>4024</v>
      </c>
      <c r="L4527" s="3">
        <v>15</v>
      </c>
      <c r="M4527" s="4">
        <v>3600</v>
      </c>
      <c r="N4527" s="1" t="s">
        <v>1114</v>
      </c>
      <c r="O4527" s="4">
        <v>6000</v>
      </c>
      <c r="P4527" s="4"/>
      <c r="Q4527" s="1" t="s">
        <v>4025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4026</v>
      </c>
      <c r="L4528" s="3">
        <v>15</v>
      </c>
      <c r="M4528" s="4">
        <v>3600</v>
      </c>
      <c r="N4528" s="1" t="s">
        <v>1114</v>
      </c>
      <c r="O4528" s="4">
        <v>6000</v>
      </c>
      <c r="P4528" s="4"/>
      <c r="Q4528" s="1" t="s">
        <v>4025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1957</v>
      </c>
      <c r="F4530" s="1" t="s">
        <v>28</v>
      </c>
      <c r="G4530" s="1" t="s">
        <v>4027</v>
      </c>
      <c r="I4530" s="2">
        <v>44763</v>
      </c>
      <c r="K4530" s="1" t="s">
        <v>3990</v>
      </c>
      <c r="L4530" s="3">
        <v>10</v>
      </c>
      <c r="M4530" s="4">
        <v>400</v>
      </c>
      <c r="N4530" s="1" t="s">
        <v>1114</v>
      </c>
      <c r="O4530" s="4">
        <v>72500</v>
      </c>
      <c r="P4530" s="4"/>
      <c r="Q4530" s="1" t="s">
        <v>3991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4028</v>
      </c>
      <c r="I4532" s="2">
        <v>44762</v>
      </c>
      <c r="K4532" s="1" t="s">
        <v>3656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3645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4029</v>
      </c>
      <c r="I4534" s="2">
        <v>44763</v>
      </c>
      <c r="K4534" s="1" t="s">
        <v>3656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3645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1120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3657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1039</v>
      </c>
      <c r="F4537" s="1" t="s">
        <v>58</v>
      </c>
      <c r="G4537" s="1" t="s">
        <v>4030</v>
      </c>
      <c r="I4537" s="2">
        <v>44764</v>
      </c>
      <c r="K4537" s="1" t="s">
        <v>4031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3619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4032</v>
      </c>
      <c r="I4539" s="2">
        <v>44764</v>
      </c>
      <c r="J4539" s="1" t="s">
        <v>4033</v>
      </c>
      <c r="K4539" s="1" t="s">
        <v>4034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2054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4035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4036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4037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4038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2139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1186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4039</v>
      </c>
      <c r="I4552" s="2">
        <v>44763</v>
      </c>
      <c r="K4552" s="1" t="s">
        <v>1188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1434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2765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1454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1858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4040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1186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4041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1084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1196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2776</v>
      </c>
      <c r="F4571" s="1" t="s">
        <v>28</v>
      </c>
      <c r="G4571" s="1" t="s">
        <v>4042</v>
      </c>
      <c r="I4571" s="2">
        <v>44764</v>
      </c>
      <c r="K4571" s="1" t="s">
        <v>4043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4044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4045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4046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4047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3595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4048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3595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4049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3595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4050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3595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4051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3697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4052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3697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4053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3727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4054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3727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2776</v>
      </c>
      <c r="F4582" s="1" t="s">
        <v>28</v>
      </c>
      <c r="G4582" s="1" t="s">
        <v>4055</v>
      </c>
      <c r="I4582" s="2">
        <v>44764</v>
      </c>
      <c r="K4582" s="1" t="s">
        <v>4056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3600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4057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3600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4058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3600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4059</v>
      </c>
      <c r="L4585" s="3">
        <v>2</v>
      </c>
      <c r="M4585" s="4">
        <v>480</v>
      </c>
      <c r="N4585" s="1" t="s">
        <v>2006</v>
      </c>
      <c r="O4585" s="4">
        <v>6000</v>
      </c>
      <c r="P4585" s="4"/>
      <c r="Q4585" s="1" t="s">
        <v>4060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4061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4062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3595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4063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4064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4065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4066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4067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2776</v>
      </c>
      <c r="F4592" s="1" t="s">
        <v>28</v>
      </c>
      <c r="G4592" s="1" t="s">
        <v>4068</v>
      </c>
      <c r="I4592" s="2">
        <v>44764</v>
      </c>
      <c r="K4592" s="1" t="s">
        <v>4069</v>
      </c>
      <c r="L4592" s="3">
        <v>10</v>
      </c>
      <c r="M4592" s="4">
        <v>160</v>
      </c>
      <c r="N4592" s="1" t="s">
        <v>1114</v>
      </c>
      <c r="O4592" s="4">
        <v>87500</v>
      </c>
      <c r="P4592" s="4"/>
      <c r="Q4592" s="1" t="s">
        <v>4070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4071</v>
      </c>
      <c r="F4594" s="1" t="s">
        <v>28</v>
      </c>
      <c r="G4594" s="1" t="s">
        <v>4072</v>
      </c>
      <c r="I4594" s="2">
        <v>44762</v>
      </c>
      <c r="K4594" s="1" t="s">
        <v>4073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4074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3435</v>
      </c>
      <c r="F4596" s="1" t="s">
        <v>28</v>
      </c>
      <c r="H4596" s="1" t="s">
        <v>4075</v>
      </c>
      <c r="I4596" s="2">
        <v>44764</v>
      </c>
      <c r="K4596" s="1" t="s">
        <v>4076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3859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3860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3861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3864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1957</v>
      </c>
      <c r="F4602" s="1" t="s">
        <v>28</v>
      </c>
      <c r="G4602" s="1" t="s">
        <v>4077</v>
      </c>
      <c r="I4602" s="2">
        <v>44761</v>
      </c>
      <c r="K4602" s="1" t="s">
        <v>3990</v>
      </c>
      <c r="L4602" s="3">
        <v>10</v>
      </c>
      <c r="M4602" s="4">
        <v>400</v>
      </c>
      <c r="N4602" s="1" t="s">
        <v>1114</v>
      </c>
      <c r="O4602" s="4">
        <v>72500</v>
      </c>
      <c r="P4602" s="4"/>
      <c r="Q4602" s="1" t="s">
        <v>3991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4078</v>
      </c>
      <c r="I4604" s="2">
        <v>44764</v>
      </c>
      <c r="K4604" s="1" t="s">
        <v>1833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4079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4080</v>
      </c>
      <c r="I4606" s="2">
        <v>44761</v>
      </c>
      <c r="K4606" s="1" t="s">
        <v>2507</v>
      </c>
      <c r="M4606" s="4">
        <v>16</v>
      </c>
      <c r="N4606" s="1" t="s">
        <v>1910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4081</v>
      </c>
      <c r="H4608" s="1" t="s">
        <v>4082</v>
      </c>
      <c r="I4608" s="2">
        <v>44763</v>
      </c>
      <c r="K4608" s="1" t="s">
        <v>73</v>
      </c>
      <c r="M4608" s="4">
        <v>15</v>
      </c>
      <c r="N4608" s="1" t="s">
        <v>1083</v>
      </c>
      <c r="O4608" s="4">
        <v>49800</v>
      </c>
      <c r="P4608" s="4"/>
      <c r="Q4608" s="1" t="s">
        <v>3896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3837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4083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3896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3897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4084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3607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1570</v>
      </c>
      <c r="O4615" s="4">
        <v>114000</v>
      </c>
      <c r="P4615" s="4"/>
      <c r="Q4615" s="1" t="s">
        <v>4085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2210</v>
      </c>
      <c r="L4616" s="3">
        <v>1</v>
      </c>
      <c r="M4616" s="4">
        <v>144</v>
      </c>
      <c r="N4616" s="1" t="s">
        <v>2006</v>
      </c>
      <c r="O4616" s="4">
        <v>8400</v>
      </c>
      <c r="P4616" s="4"/>
      <c r="Q4616" s="1" t="s">
        <v>3570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2006</v>
      </c>
      <c r="O4617" s="4">
        <v>8800</v>
      </c>
      <c r="P4617" s="4"/>
      <c r="Q4617" s="1" t="s">
        <v>3585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3167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3933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993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3933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989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3933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997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3933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3933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1593</v>
      </c>
      <c r="L4623" s="3">
        <v>1</v>
      </c>
      <c r="M4623" s="4">
        <v>24</v>
      </c>
      <c r="N4623" s="1" t="s">
        <v>1910</v>
      </c>
      <c r="O4623" s="4">
        <v>162000</v>
      </c>
      <c r="P4623" s="4"/>
      <c r="Q4623" s="1" t="s">
        <v>3571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1910</v>
      </c>
      <c r="O4624" s="4"/>
      <c r="P4624" s="4"/>
      <c r="Q4624" s="1" t="s">
        <v>3572</v>
      </c>
      <c r="R4624" s="5"/>
      <c r="S4624" s="5"/>
      <c r="T4624" s="4"/>
      <c r="U4624" s="18" t="s">
        <v>1632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4086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3092</v>
      </c>
      <c r="O4626" s="4">
        <v>104400</v>
      </c>
      <c r="P4626" s="4"/>
      <c r="Q4626" s="1" t="s">
        <v>3568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2006</v>
      </c>
      <c r="O4627" s="4">
        <v>11600</v>
      </c>
      <c r="P4627" s="4"/>
      <c r="Q4627" s="1" t="s">
        <v>3570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2006</v>
      </c>
      <c r="O4628" s="4">
        <v>11900</v>
      </c>
      <c r="P4628" s="4"/>
      <c r="Q4628" s="1" t="s">
        <v>3570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2006</v>
      </c>
      <c r="O4629" s="4">
        <v>23000</v>
      </c>
      <c r="P4629" s="4"/>
      <c r="Q4629" s="1" t="s">
        <v>3241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2006</v>
      </c>
      <c r="O4630" s="4">
        <v>28700</v>
      </c>
      <c r="P4630" s="4"/>
      <c r="Q4630" s="1" t="s">
        <v>3573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1769</v>
      </c>
      <c r="L4631" s="3">
        <v>2</v>
      </c>
      <c r="M4631" s="4">
        <v>72</v>
      </c>
      <c r="N4631" s="1" t="s">
        <v>2006</v>
      </c>
      <c r="O4631" s="4">
        <v>41500</v>
      </c>
      <c r="P4631" s="4"/>
      <c r="Q4631" s="1" t="s">
        <v>3937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2570</v>
      </c>
      <c r="M4632" s="4">
        <v>84</v>
      </c>
      <c r="N4632" s="1" t="s">
        <v>1910</v>
      </c>
      <c r="O4632" s="4">
        <v>12600</v>
      </c>
      <c r="P4632" s="4"/>
      <c r="Q4632" s="1" t="s">
        <v>3574</v>
      </c>
      <c r="R4632" s="5">
        <v>0.125</v>
      </c>
      <c r="S4632" s="5">
        <v>0.05</v>
      </c>
      <c r="T4632" s="4">
        <v>879795</v>
      </c>
      <c r="U4632" s="18" t="s">
        <v>3154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4087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3092</v>
      </c>
      <c r="O4634" s="4">
        <v>104400</v>
      </c>
      <c r="P4634" s="4"/>
      <c r="Q4634" s="1" t="s">
        <v>3568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1801</v>
      </c>
      <c r="L4635" s="3">
        <v>2</v>
      </c>
      <c r="M4635" s="4">
        <v>288</v>
      </c>
      <c r="N4635" s="1" t="s">
        <v>1910</v>
      </c>
      <c r="O4635" s="4">
        <v>14100</v>
      </c>
      <c r="P4635" s="4"/>
      <c r="Q4635" s="1" t="s">
        <v>3574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2629</v>
      </c>
      <c r="L4636" s="3">
        <v>1</v>
      </c>
      <c r="M4636" s="4">
        <v>36</v>
      </c>
      <c r="N4636" s="1" t="s">
        <v>1910</v>
      </c>
      <c r="O4636" s="4">
        <v>41400</v>
      </c>
      <c r="P4636" s="4"/>
      <c r="Q4636" s="1" t="s">
        <v>4088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1480</v>
      </c>
      <c r="L4637" s="3">
        <v>4</v>
      </c>
      <c r="M4637" s="4">
        <v>576</v>
      </c>
      <c r="N4637" s="1" t="s">
        <v>2006</v>
      </c>
      <c r="O4637" s="4">
        <v>22750</v>
      </c>
      <c r="P4637" s="4"/>
      <c r="Q4637" s="1" t="s">
        <v>3570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2006</v>
      </c>
      <c r="O4638" s="4">
        <v>18000</v>
      </c>
      <c r="P4638" s="4"/>
      <c r="Q4638" s="1" t="s">
        <v>3570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2570</v>
      </c>
      <c r="M4639" s="4">
        <v>36</v>
      </c>
      <c r="N4639" s="1" t="s">
        <v>1910</v>
      </c>
      <c r="O4639" s="4">
        <v>12600</v>
      </c>
      <c r="P4639" s="4"/>
      <c r="Q4639" s="1" t="s">
        <v>3574</v>
      </c>
      <c r="R4639" s="5">
        <v>0.125</v>
      </c>
      <c r="S4639" s="5">
        <v>0.05</v>
      </c>
      <c r="T4639" s="4">
        <v>377055</v>
      </c>
      <c r="U4639" s="18" t="s">
        <v>3154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4089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3607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4090</v>
      </c>
      <c r="M4642" s="4">
        <v>144</v>
      </c>
      <c r="N4642" s="1" t="s">
        <v>511</v>
      </c>
      <c r="O4642" s="4">
        <v>4800</v>
      </c>
      <c r="P4642" s="4"/>
      <c r="Q4642" s="1" t="s">
        <v>3939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4091</v>
      </c>
      <c r="M4643" s="4">
        <v>216</v>
      </c>
      <c r="N4643" s="1" t="s">
        <v>511</v>
      </c>
      <c r="O4643" s="4">
        <v>4800</v>
      </c>
      <c r="P4643" s="4"/>
      <c r="Q4643" s="1" t="s">
        <v>3939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4092</v>
      </c>
      <c r="M4644" s="4">
        <v>216</v>
      </c>
      <c r="N4644" s="1" t="s">
        <v>511</v>
      </c>
      <c r="O4644" s="4">
        <v>4800</v>
      </c>
      <c r="P4644" s="4"/>
      <c r="Q4644" s="1" t="s">
        <v>3939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2776</v>
      </c>
      <c r="F4646" s="1" t="s">
        <v>28</v>
      </c>
      <c r="G4646" s="1" t="s">
        <v>4093</v>
      </c>
      <c r="I4646" s="2">
        <v>44764</v>
      </c>
      <c r="K4646" s="1" t="s">
        <v>4094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3869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4095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4096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4095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4097</v>
      </c>
      <c r="H4650" s="1" t="s">
        <v>4098</v>
      </c>
      <c r="I4650" s="2">
        <v>44765</v>
      </c>
      <c r="K4650" s="1" t="s">
        <v>4099</v>
      </c>
      <c r="L4650" s="3">
        <v>1</v>
      </c>
      <c r="M4650" s="4"/>
      <c r="O4650" s="4"/>
      <c r="P4650" s="4">
        <v>1954800</v>
      </c>
      <c r="Q4650" s="1" t="s">
        <v>3837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3837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1075</v>
      </c>
      <c r="L4652" s="3">
        <v>10</v>
      </c>
      <c r="M4652" s="4"/>
      <c r="O4652" s="4"/>
      <c r="P4652" s="4">
        <v>504000</v>
      </c>
      <c r="Q4652" s="1" t="s">
        <v>3840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4100</v>
      </c>
      <c r="H4654" s="1" t="s">
        <v>4101</v>
      </c>
      <c r="I4654" s="2">
        <v>44767</v>
      </c>
      <c r="K4654" s="1" t="s">
        <v>2765</v>
      </c>
      <c r="L4654" s="3">
        <v>3</v>
      </c>
      <c r="M4654" s="4"/>
      <c r="O4654" s="4"/>
      <c r="P4654" s="4">
        <v>2160000</v>
      </c>
      <c r="Q4654" s="1" t="s">
        <v>4083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3896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3897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3893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4102</v>
      </c>
      <c r="H4659" s="1" t="s">
        <v>4103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3837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1688</v>
      </c>
      <c r="L4660" s="3">
        <v>4</v>
      </c>
      <c r="M4660" s="4"/>
      <c r="O4660" s="4"/>
      <c r="P4660" s="4">
        <v>2952000</v>
      </c>
      <c r="Q4660" s="1" t="s">
        <v>3840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3894</v>
      </c>
      <c r="L4661" s="3">
        <v>5</v>
      </c>
      <c r="M4661" s="4"/>
      <c r="O4661" s="4"/>
      <c r="P4661" s="4">
        <v>2256000</v>
      </c>
      <c r="Q4661" s="1" t="s">
        <v>3893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4104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3925</v>
      </c>
      <c r="L4663" s="3">
        <v>6</v>
      </c>
      <c r="M4663" s="4"/>
      <c r="O4663" s="4"/>
      <c r="P4663" s="4">
        <v>1150000</v>
      </c>
      <c r="Q4663" s="1" t="s">
        <v>3926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3896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3834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4105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3947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3947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3947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3947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1602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3947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4106</v>
      </c>
      <c r="L4672" s="3">
        <v>1</v>
      </c>
      <c r="M4672" s="4">
        <v>60</v>
      </c>
      <c r="N4672" s="1" t="s">
        <v>1114</v>
      </c>
      <c r="O4672" s="4">
        <v>31200</v>
      </c>
      <c r="P4672" s="4"/>
      <c r="Q4672" s="1" t="s">
        <v>4107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2006</v>
      </c>
      <c r="O4673" s="4">
        <v>8800</v>
      </c>
      <c r="P4673" s="4"/>
      <c r="Q4673" s="1" t="s">
        <v>3585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3093</v>
      </c>
      <c r="L4674" s="3">
        <v>1</v>
      </c>
      <c r="M4674" s="4">
        <v>48</v>
      </c>
      <c r="N4674" s="1" t="s">
        <v>1910</v>
      </c>
      <c r="O4674" s="4">
        <v>55800</v>
      </c>
      <c r="P4674" s="4"/>
      <c r="Q4674" s="1" t="s">
        <v>3576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1910</v>
      </c>
      <c r="O4675" s="4">
        <v>49200</v>
      </c>
      <c r="P4675" s="4"/>
      <c r="Q4675" s="1" t="s">
        <v>3572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1593</v>
      </c>
      <c r="L4676" s="3">
        <v>1</v>
      </c>
      <c r="M4676" s="4">
        <v>24</v>
      </c>
      <c r="N4676" s="1" t="s">
        <v>1910</v>
      </c>
      <c r="O4676" s="4">
        <v>162000</v>
      </c>
      <c r="P4676" s="4"/>
      <c r="Q4676" s="1" t="s">
        <v>3571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1910</v>
      </c>
      <c r="O4677" s="4"/>
      <c r="P4677" s="4"/>
      <c r="Q4677" s="1" t="s">
        <v>3572</v>
      </c>
      <c r="R4677" s="5">
        <v>0.125</v>
      </c>
      <c r="S4677" s="5">
        <v>0.05</v>
      </c>
      <c r="T4677" s="4"/>
      <c r="U4677" s="18" t="s">
        <v>4108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4109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3933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993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3933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3933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997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3933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3933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3933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3933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975</v>
      </c>
      <c r="M4686" s="4">
        <v>36</v>
      </c>
      <c r="N4686" s="1" t="s">
        <v>511</v>
      </c>
      <c r="O4686" s="4">
        <v>20700</v>
      </c>
      <c r="P4686" s="4"/>
      <c r="Q4686" s="1" t="s">
        <v>3933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1480</v>
      </c>
      <c r="L4687" s="3">
        <v>1</v>
      </c>
      <c r="M4687" s="4">
        <v>144</v>
      </c>
      <c r="N4687" s="1" t="s">
        <v>2006</v>
      </c>
      <c r="O4687" s="4">
        <v>22750</v>
      </c>
      <c r="P4687" s="4"/>
      <c r="Q4687" s="1" t="s">
        <v>3570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2006</v>
      </c>
      <c r="O4688" s="4">
        <v>18000</v>
      </c>
      <c r="P4688" s="4"/>
      <c r="Q4688" s="1" t="s">
        <v>3570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2570</v>
      </c>
      <c r="M4689" s="4">
        <v>12</v>
      </c>
      <c r="N4689" s="1" t="s">
        <v>1910</v>
      </c>
      <c r="O4689" s="4">
        <v>12600</v>
      </c>
      <c r="P4689" s="4"/>
      <c r="Q4689" s="1" t="s">
        <v>3574</v>
      </c>
      <c r="R4689" s="5">
        <v>0.1</v>
      </c>
      <c r="S4689" s="5">
        <v>0.05</v>
      </c>
      <c r="T4689" s="4">
        <v>129276</v>
      </c>
      <c r="U4689" s="18" t="s">
        <v>3154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4110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3092</v>
      </c>
      <c r="O4691" s="4">
        <v>104400</v>
      </c>
      <c r="P4691" s="4"/>
      <c r="Q4691" s="1" t="s">
        <v>3568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2303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2303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2302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2303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4111</v>
      </c>
      <c r="L4695" s="3">
        <v>1</v>
      </c>
      <c r="M4695" s="4">
        <v>144</v>
      </c>
      <c r="N4695" s="1" t="s">
        <v>1910</v>
      </c>
      <c r="O4695" s="4">
        <v>27600</v>
      </c>
      <c r="P4695" s="4"/>
      <c r="Q4695" s="1" t="s">
        <v>3574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4112</v>
      </c>
      <c r="L4696" s="3">
        <v>1</v>
      </c>
      <c r="M4696" s="4">
        <v>144</v>
      </c>
      <c r="N4696" s="1" t="s">
        <v>1910</v>
      </c>
      <c r="O4696" s="4">
        <v>27600</v>
      </c>
      <c r="P4696" s="4"/>
      <c r="Q4696" s="1" t="s">
        <v>3574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2305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4113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4114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4115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3881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2006</v>
      </c>
      <c r="O4700" s="4">
        <v>6700</v>
      </c>
      <c r="P4700" s="4"/>
      <c r="Q4700" s="1" t="s">
        <v>3939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4116</v>
      </c>
      <c r="L4701" s="3">
        <v>1</v>
      </c>
      <c r="M4701" s="4">
        <v>144</v>
      </c>
      <c r="N4701" s="1" t="s">
        <v>2006</v>
      </c>
      <c r="O4701" s="4">
        <v>13800</v>
      </c>
      <c r="P4701" s="4"/>
      <c r="Q4701" s="1" t="s">
        <v>3570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4117</v>
      </c>
      <c r="I4703" s="2">
        <v>44763</v>
      </c>
      <c r="K4703" s="1" t="s">
        <v>4118</v>
      </c>
      <c r="L4703" s="3">
        <v>1</v>
      </c>
      <c r="M4703" s="4">
        <v>144</v>
      </c>
      <c r="N4703" s="1" t="s">
        <v>2006</v>
      </c>
      <c r="O4703" s="4">
        <v>16900</v>
      </c>
      <c r="P4703" s="4"/>
      <c r="Q4703" s="1" t="s">
        <v>3570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4119</v>
      </c>
      <c r="L4704" s="3">
        <v>1</v>
      </c>
      <c r="M4704" s="4">
        <v>72</v>
      </c>
      <c r="N4704" s="1" t="s">
        <v>2006</v>
      </c>
      <c r="O4704" s="4">
        <v>33800</v>
      </c>
      <c r="P4704" s="4"/>
      <c r="Q4704" s="1" t="s">
        <v>3580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3092</v>
      </c>
      <c r="O4705" s="4">
        <v>104400</v>
      </c>
      <c r="P4705" s="4"/>
      <c r="Q4705" s="1" t="s">
        <v>3568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4120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3607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4121</v>
      </c>
      <c r="I4709" s="2">
        <v>44767</v>
      </c>
      <c r="J4709" s="1" t="s">
        <v>4122</v>
      </c>
      <c r="K4709" s="1" t="s">
        <v>4123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3616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4124</v>
      </c>
      <c r="K4710" s="1" t="s">
        <v>4125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3616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3108</v>
      </c>
      <c r="K4711" s="1" t="s">
        <v>4126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3616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3118</v>
      </c>
      <c r="K4712" s="1" t="s">
        <v>4127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3616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4128</v>
      </c>
      <c r="K4713" s="1" t="s">
        <v>3659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3616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3951</v>
      </c>
      <c r="K4714" s="1" t="s">
        <v>3952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3616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4129</v>
      </c>
      <c r="I4716" s="2">
        <v>44770</v>
      </c>
      <c r="K4716" s="1" t="s">
        <v>2584</v>
      </c>
      <c r="L4716" s="3">
        <v>1</v>
      </c>
      <c r="M4716" s="4">
        <v>5</v>
      </c>
      <c r="N4716" s="1" t="s">
        <v>1910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4130</v>
      </c>
      <c r="L4717" s="3">
        <v>1</v>
      </c>
      <c r="M4717" s="4">
        <v>5</v>
      </c>
      <c r="N4717" s="1" t="s">
        <v>1910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1910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4131</v>
      </c>
      <c r="I4720" s="2">
        <v>44771</v>
      </c>
      <c r="K4720" s="1" t="s">
        <v>4130</v>
      </c>
      <c r="L4720" s="3">
        <v>1</v>
      </c>
      <c r="M4720" s="4">
        <v>8</v>
      </c>
      <c r="N4720" s="1" t="s">
        <v>1910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4132</v>
      </c>
      <c r="L4721" s="3">
        <v>1</v>
      </c>
      <c r="M4721" s="4">
        <v>5</v>
      </c>
      <c r="N4721" s="1" t="s">
        <v>1910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4133</v>
      </c>
      <c r="H4723" s="1" t="s">
        <v>4134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3735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3735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3677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4135</v>
      </c>
      <c r="H4727" s="1" t="s">
        <v>4136</v>
      </c>
      <c r="I4727" s="2">
        <v>44769</v>
      </c>
      <c r="K4727" s="1" t="s">
        <v>4137</v>
      </c>
      <c r="L4727" s="3">
        <v>1</v>
      </c>
      <c r="M4727" s="4"/>
      <c r="O4727" s="4"/>
      <c r="P4727" s="4">
        <v>1440000</v>
      </c>
      <c r="Q4727" s="1" t="s">
        <v>4138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3481</v>
      </c>
      <c r="L4728" s="3">
        <v>2</v>
      </c>
      <c r="M4728" s="4"/>
      <c r="O4728" s="4"/>
      <c r="P4728" s="4">
        <v>1020000</v>
      </c>
      <c r="Q4728" s="1" t="s">
        <v>2303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4139</v>
      </c>
      <c r="H4730" s="1" t="s">
        <v>4140</v>
      </c>
      <c r="I4730" s="2">
        <v>44768</v>
      </c>
      <c r="K4730" s="1" t="s">
        <v>4141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4142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4143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4142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4144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1114</v>
      </c>
      <c r="O4733" s="4">
        <v>34100</v>
      </c>
      <c r="P4733" s="4"/>
      <c r="Q4733" s="1" t="s">
        <v>4145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1114</v>
      </c>
      <c r="O4734" s="4">
        <v>34100</v>
      </c>
      <c r="P4734" s="4"/>
      <c r="Q4734" s="1" t="s">
        <v>4145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1114</v>
      </c>
      <c r="O4735" s="4">
        <v>28300</v>
      </c>
      <c r="P4735" s="4"/>
      <c r="Q4735" s="1" t="s">
        <v>4146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1215</v>
      </c>
      <c r="L4736" s="3">
        <v>10</v>
      </c>
      <c r="M4736" s="4">
        <v>500</v>
      </c>
      <c r="N4736" s="1" t="s">
        <v>1114</v>
      </c>
      <c r="O4736" s="4">
        <v>28300</v>
      </c>
      <c r="P4736" s="4"/>
      <c r="Q4736" s="1" t="s">
        <v>4146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4147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3719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3719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3719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2307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4148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4148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3128</v>
      </c>
      <c r="O4743" s="4">
        <v>4200</v>
      </c>
      <c r="P4743" s="4"/>
      <c r="Q4743" s="1" t="s">
        <v>3945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4149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4148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4150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3755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4114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2629</v>
      </c>
      <c r="L4748" s="3">
        <v>2</v>
      </c>
      <c r="M4748" s="4">
        <v>72</v>
      </c>
      <c r="N4748" s="1" t="s">
        <v>1910</v>
      </c>
      <c r="O4748" s="4">
        <v>41400</v>
      </c>
      <c r="P4748" s="4"/>
      <c r="Q4748" s="1" t="s">
        <v>4088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3567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2303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2627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4151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4152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3719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1910</v>
      </c>
      <c r="O4754" s="4">
        <v>36000</v>
      </c>
      <c r="P4754" s="4"/>
      <c r="Q4754" s="1" t="s">
        <v>3576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2570</v>
      </c>
      <c r="M4755" s="4">
        <v>36</v>
      </c>
      <c r="N4755" s="1" t="s">
        <v>1910</v>
      </c>
      <c r="O4755" s="4">
        <v>12600</v>
      </c>
      <c r="P4755" s="4"/>
      <c r="Q4755" s="1" t="s">
        <v>3574</v>
      </c>
      <c r="R4755" s="5">
        <v>0.1</v>
      </c>
      <c r="S4755" s="5">
        <v>0.05</v>
      </c>
      <c r="T4755" s="4">
        <v>387828</v>
      </c>
      <c r="U4755" s="18" t="s">
        <v>4153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4155</v>
      </c>
      <c r="H4757" s="1" t="s">
        <v>4156</v>
      </c>
      <c r="I4757" s="2">
        <v>44774</v>
      </c>
      <c r="K4757" s="1" t="s">
        <v>2474</v>
      </c>
      <c r="L4757" s="3">
        <v>3</v>
      </c>
      <c r="M4757" s="4"/>
      <c r="O4757" s="4"/>
      <c r="P4757" s="4">
        <v>5356800</v>
      </c>
      <c r="Q4757" s="1" t="s">
        <v>3834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2475</v>
      </c>
      <c r="L4758" s="3">
        <v>3</v>
      </c>
      <c r="M4758" s="4"/>
      <c r="O4758" s="4"/>
      <c r="P4758" s="4">
        <v>5356800</v>
      </c>
      <c r="Q4758" s="1" t="s">
        <v>3834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2476</v>
      </c>
      <c r="L4759" s="3">
        <v>3</v>
      </c>
      <c r="M4759" s="4"/>
      <c r="O4759" s="4"/>
      <c r="P4759" s="4">
        <v>5356800</v>
      </c>
      <c r="Q4759" s="1" t="s">
        <v>3834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2477</v>
      </c>
      <c r="L4760" s="3">
        <v>3</v>
      </c>
      <c r="M4760" s="4"/>
      <c r="O4760" s="4"/>
      <c r="P4760" s="4">
        <v>5356800</v>
      </c>
      <c r="Q4760" s="1" t="s">
        <v>3834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3837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3834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4154</v>
      </c>
      <c r="I4764" s="2">
        <v>44771</v>
      </c>
      <c r="K4764" s="1" t="s">
        <v>1120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4387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2774</v>
      </c>
      <c r="F4766" s="1" t="s">
        <v>28</v>
      </c>
      <c r="G4766" s="1" t="s">
        <v>4157</v>
      </c>
      <c r="I4766" s="2">
        <v>44770</v>
      </c>
      <c r="K4766" s="1" t="s">
        <v>4158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3595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4158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3595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4159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3595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4159</v>
      </c>
      <c r="M4769" s="4">
        <v>9</v>
      </c>
      <c r="N4769" s="1" t="s">
        <v>192</v>
      </c>
      <c r="O4769" s="4">
        <v>9500</v>
      </c>
      <c r="P4769" s="4"/>
      <c r="Q4769" s="1" t="s">
        <v>3595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4160</v>
      </c>
      <c r="M4770" s="4">
        <v>95</v>
      </c>
      <c r="N4770" s="1" t="s">
        <v>192</v>
      </c>
      <c r="O4770" s="4">
        <v>9500</v>
      </c>
      <c r="P4770" s="4"/>
      <c r="Q4770" s="1" t="s">
        <v>3595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4161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3595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4161</v>
      </c>
      <c r="M4772" s="4">
        <v>122</v>
      </c>
      <c r="N4772" s="1" t="s">
        <v>192</v>
      </c>
      <c r="O4772" s="4">
        <v>9500</v>
      </c>
      <c r="P4772" s="4"/>
      <c r="Q4772" s="1" t="s">
        <v>3595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4162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3595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4162</v>
      </c>
      <c r="M4774" s="4">
        <v>127</v>
      </c>
      <c r="N4774" s="1" t="s">
        <v>192</v>
      </c>
      <c r="O4774" s="4">
        <v>9500</v>
      </c>
      <c r="P4774" s="4"/>
      <c r="Q4774" s="1" t="s">
        <v>3595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4163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3595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4163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3595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4164</v>
      </c>
      <c r="H4778" s="1" t="s">
        <v>4165</v>
      </c>
      <c r="I4778" s="2">
        <v>44770</v>
      </c>
      <c r="K4778" s="1" t="s">
        <v>4141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4142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4143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4142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4166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2339</v>
      </c>
      <c r="F4784" s="1" t="s">
        <v>28</v>
      </c>
      <c r="G4784" s="1" t="s">
        <v>4167</v>
      </c>
      <c r="I4784" s="2">
        <v>44770</v>
      </c>
      <c r="K4784" s="1" t="s">
        <v>4168</v>
      </c>
      <c r="L4784" s="3">
        <v>10</v>
      </c>
      <c r="M4784" s="4">
        <v>200</v>
      </c>
      <c r="N4784" s="1" t="s">
        <v>1570</v>
      </c>
      <c r="O4784" s="4">
        <v>82000</v>
      </c>
      <c r="P4784" s="4"/>
      <c r="Q4784" s="1" t="s">
        <v>4169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4170</v>
      </c>
      <c r="L4786" s="3">
        <v>2</v>
      </c>
      <c r="M4786" s="4">
        <v>250</v>
      </c>
      <c r="N4786" s="1" t="s">
        <v>1114</v>
      </c>
      <c r="O4786" s="4">
        <v>19000</v>
      </c>
      <c r="P4786" s="4"/>
      <c r="Q4786" s="1" t="s">
        <v>4171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4170</v>
      </c>
      <c r="M4787" s="4">
        <v>54</v>
      </c>
      <c r="N4787" s="1" t="s">
        <v>1114</v>
      </c>
      <c r="O4787" s="4">
        <v>19000</v>
      </c>
      <c r="P4787" s="4"/>
      <c r="Q4787" s="1" t="s">
        <v>4171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4172</v>
      </c>
      <c r="I4789" s="2">
        <v>44769</v>
      </c>
      <c r="K4789" s="1" t="s">
        <v>4173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4142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4174</v>
      </c>
      <c r="I4791" s="2">
        <v>44767</v>
      </c>
      <c r="K4791" s="1" t="s">
        <v>4175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4176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4177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4178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4179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3657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1626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3639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4180</v>
      </c>
      <c r="H4800" s="1"/>
      <c r="I4800" s="2">
        <v>44770</v>
      </c>
      <c r="J4800" s="1"/>
      <c r="K4800" s="1" t="s">
        <v>4181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4046</v>
      </c>
      <c r="R4800" s="5"/>
      <c r="S4800" s="5"/>
      <c r="T4800" s="4"/>
      <c r="U4800" s="18" t="s">
        <v>4182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4183</v>
      </c>
      <c r="I4802" s="2">
        <v>44770</v>
      </c>
      <c r="K4802" s="1" t="s">
        <v>4184</v>
      </c>
      <c r="L4802" s="3">
        <v>1</v>
      </c>
      <c r="M4802" s="4">
        <v>60</v>
      </c>
      <c r="N4802" s="1" t="s">
        <v>1910</v>
      </c>
      <c r="O4802" s="4">
        <v>19000</v>
      </c>
      <c r="P4802" s="4"/>
      <c r="Q4802" s="1" t="s">
        <v>3645</v>
      </c>
      <c r="R4802" s="5">
        <v>0.05</v>
      </c>
      <c r="S4802" s="5"/>
      <c r="T4802" s="4"/>
      <c r="U4802" s="18" t="s">
        <v>4185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4186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1910</v>
      </c>
      <c r="O4804" s="4">
        <v>26780</v>
      </c>
      <c r="P4804" s="4"/>
      <c r="Q4804" s="1" t="s">
        <v>4187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1926</v>
      </c>
      <c r="F4806" s="1" t="s">
        <v>28</v>
      </c>
      <c r="G4806" s="1" t="s">
        <v>2033</v>
      </c>
      <c r="I4806" s="2">
        <v>44770</v>
      </c>
      <c r="K4806" s="1" t="s">
        <v>2540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3786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4188</v>
      </c>
      <c r="I4808" s="2">
        <v>44776</v>
      </c>
      <c r="K4808" s="1" t="s">
        <v>1428</v>
      </c>
      <c r="L4808" s="3">
        <v>2</v>
      </c>
      <c r="M4808" s="4">
        <v>16</v>
      </c>
      <c r="N4808" s="1" t="s">
        <v>1910</v>
      </c>
      <c r="O4808" s="4">
        <v>180000</v>
      </c>
      <c r="P4808" s="4"/>
      <c r="Q4808" s="1" t="s">
        <v>4189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1039</v>
      </c>
      <c r="F4810" s="1" t="s">
        <v>58</v>
      </c>
      <c r="G4810" s="1" t="s">
        <v>4190</v>
      </c>
      <c r="I4810" s="2">
        <v>44775</v>
      </c>
      <c r="K4810" s="1" t="s">
        <v>4191</v>
      </c>
      <c r="L4810" s="3">
        <v>7</v>
      </c>
      <c r="M4810" s="4">
        <v>1008</v>
      </c>
      <c r="N4810" s="1" t="s">
        <v>3176</v>
      </c>
      <c r="O4810" s="4">
        <v>19000</v>
      </c>
      <c r="P4810" s="4"/>
      <c r="Q4810" s="1" t="s">
        <v>3595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4192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1114</v>
      </c>
      <c r="O4812" s="4">
        <v>34100</v>
      </c>
      <c r="P4812" s="4"/>
      <c r="Q4812" s="1" t="s">
        <v>4145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1114</v>
      </c>
      <c r="O4813" s="4">
        <v>34100</v>
      </c>
      <c r="P4813" s="4"/>
      <c r="Q4813" s="1" t="s">
        <v>4145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1215</v>
      </c>
      <c r="L4814" s="3">
        <v>14</v>
      </c>
      <c r="M4814" s="4">
        <v>700</v>
      </c>
      <c r="N4814" s="1" t="s">
        <v>1114</v>
      </c>
      <c r="O4814" s="4">
        <v>28300</v>
      </c>
      <c r="P4814" s="4"/>
      <c r="Q4814" s="1" t="s">
        <v>4146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1114</v>
      </c>
      <c r="O4815" s="4">
        <v>28300</v>
      </c>
      <c r="P4815" s="4"/>
      <c r="Q4815" s="1" t="s">
        <v>4146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1114</v>
      </c>
      <c r="O4816" s="4">
        <v>32000</v>
      </c>
      <c r="P4816" s="4"/>
      <c r="Q4816" s="1" t="s">
        <v>4193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1114</v>
      </c>
      <c r="O4817" s="4">
        <v>32000</v>
      </c>
      <c r="P4817" s="4"/>
      <c r="Q4817" s="1" t="s">
        <v>4193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2303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4194</v>
      </c>
      <c r="H4820" s="1" t="s">
        <v>4195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4196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1002</v>
      </c>
      <c r="L4821" s="3">
        <v>1</v>
      </c>
      <c r="M4821" s="4"/>
      <c r="O4821" s="4"/>
      <c r="P4821" s="4">
        <v>3542400</v>
      </c>
      <c r="Q4821" s="1" t="s">
        <v>3834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4197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3840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4198</v>
      </c>
      <c r="K4824" s="1" t="s">
        <v>1011</v>
      </c>
      <c r="L4824" s="3">
        <v>3</v>
      </c>
      <c r="M4824" s="4"/>
      <c r="O4824" s="4"/>
      <c r="P4824" s="4">
        <v>3801600</v>
      </c>
      <c r="Q4824" s="1" t="s">
        <v>4199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1033</v>
      </c>
      <c r="L4825" s="3">
        <v>6</v>
      </c>
      <c r="M4825" s="4"/>
      <c r="O4825" s="4"/>
      <c r="P4825" s="4">
        <v>2980800</v>
      </c>
      <c r="Q4825" s="1" t="s">
        <v>4200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1444</v>
      </c>
      <c r="L4826" s="3">
        <v>1</v>
      </c>
      <c r="M4826" s="4"/>
      <c r="O4826" s="4"/>
      <c r="P4826" s="4">
        <v>2112000</v>
      </c>
      <c r="Q4826" s="1" t="s">
        <v>3893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4201</v>
      </c>
      <c r="K4827" s="1" t="s">
        <v>1002</v>
      </c>
      <c r="L4827" s="3">
        <v>1</v>
      </c>
      <c r="M4827" s="4"/>
      <c r="O4827" s="4"/>
      <c r="P4827" s="4">
        <v>3542400</v>
      </c>
      <c r="Q4827" s="1" t="s">
        <v>3834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4202</v>
      </c>
      <c r="H4829" s="1" t="s">
        <v>4203</v>
      </c>
      <c r="I4829" s="2">
        <v>44774</v>
      </c>
      <c r="K4829" s="1" t="s">
        <v>1696</v>
      </c>
      <c r="L4829" s="3">
        <v>1</v>
      </c>
      <c r="M4829" s="4"/>
      <c r="O4829" s="4"/>
      <c r="P4829" s="4">
        <v>1954800</v>
      </c>
      <c r="Q4829" s="1" t="s">
        <v>3837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3837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1688</v>
      </c>
      <c r="L4831" s="3">
        <v>3</v>
      </c>
      <c r="M4831" s="4"/>
      <c r="O4831" s="4"/>
      <c r="P4831" s="4">
        <v>2952000</v>
      </c>
      <c r="Q4831" s="1" t="s">
        <v>3840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4204</v>
      </c>
      <c r="L4832" s="3">
        <v>10</v>
      </c>
      <c r="M4832" s="4"/>
      <c r="O4832" s="4"/>
      <c r="P4832" s="4">
        <v>504000</v>
      </c>
      <c r="Q4832" s="1" t="s">
        <v>3840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3834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3893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2281</v>
      </c>
      <c r="L4836" s="3">
        <v>2</v>
      </c>
      <c r="M4836" s="4"/>
      <c r="O4836" s="4"/>
      <c r="P4836" s="4">
        <v>1050000</v>
      </c>
      <c r="Q4836" s="1" t="s">
        <v>3742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2869</v>
      </c>
      <c r="L4837" s="3">
        <v>1</v>
      </c>
      <c r="M4837" s="4"/>
      <c r="O4837" s="4"/>
      <c r="P4837" s="4">
        <v>1560000</v>
      </c>
      <c r="Q4837" s="1" t="s">
        <v>3897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3834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4205</v>
      </c>
      <c r="H4840" s="1" t="s">
        <v>4206</v>
      </c>
      <c r="I4840" s="2">
        <v>44774</v>
      </c>
      <c r="K4840" s="1" t="s">
        <v>1073</v>
      </c>
      <c r="L4840" s="3">
        <v>10</v>
      </c>
      <c r="M4840" s="4"/>
      <c r="O4840" s="4"/>
      <c r="P4840" s="4">
        <v>396000</v>
      </c>
      <c r="Q4840" s="1" t="s">
        <v>3840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4207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3748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3748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3749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1018</v>
      </c>
      <c r="L4844" s="3">
        <v>2</v>
      </c>
      <c r="M4844" s="4"/>
      <c r="O4844" s="4"/>
      <c r="P4844" s="4">
        <v>2376000</v>
      </c>
      <c r="Q4844" s="1" t="s">
        <v>3887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1024</v>
      </c>
      <c r="L4845" s="3">
        <v>3</v>
      </c>
      <c r="M4845" s="4"/>
      <c r="O4845" s="4"/>
      <c r="P4845" s="4">
        <v>2160000</v>
      </c>
      <c r="Q4845" s="1" t="s">
        <v>3881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4208</v>
      </c>
      <c r="I4847" s="2">
        <v>44775</v>
      </c>
      <c r="K4847" s="1" t="s">
        <v>4209</v>
      </c>
      <c r="M4847" s="4">
        <v>16</v>
      </c>
      <c r="N4847" s="1" t="s">
        <v>1910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4210</v>
      </c>
      <c r="M4848" s="4">
        <v>16</v>
      </c>
      <c r="N4848" s="1" t="s">
        <v>1910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2623</v>
      </c>
      <c r="M4849" s="4">
        <v>16</v>
      </c>
      <c r="N4849" s="1" t="s">
        <v>1910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4211</v>
      </c>
      <c r="I4851" s="2">
        <v>44775</v>
      </c>
      <c r="K4851" s="1" t="s">
        <v>2509</v>
      </c>
      <c r="M4851" s="4">
        <v>6</v>
      </c>
      <c r="N4851" s="1" t="s">
        <v>1910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4212</v>
      </c>
      <c r="H4853" s="1" t="s">
        <v>4212</v>
      </c>
      <c r="I4853" s="2">
        <v>44774</v>
      </c>
      <c r="K4853" s="1" t="s">
        <v>4213</v>
      </c>
      <c r="L4853" s="3">
        <v>3</v>
      </c>
      <c r="M4853" s="4">
        <v>810</v>
      </c>
      <c r="N4853" s="1" t="s">
        <v>1570</v>
      </c>
      <c r="O4853" s="4">
        <v>5600</v>
      </c>
      <c r="P4853" s="4"/>
      <c r="Q4853" s="1" t="s">
        <v>4214</v>
      </c>
      <c r="R4853" s="5"/>
      <c r="S4853" s="5"/>
      <c r="T4853" s="4"/>
      <c r="U4853" s="18" t="s">
        <v>4215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3435</v>
      </c>
      <c r="F4855" s="1" t="s">
        <v>28</v>
      </c>
      <c r="G4855" s="1" t="s">
        <v>324</v>
      </c>
      <c r="I4855" s="2">
        <v>44774</v>
      </c>
      <c r="K4855" s="1" t="s">
        <v>4076</v>
      </c>
      <c r="L4855" s="3">
        <v>2</v>
      </c>
      <c r="M4855" s="4"/>
      <c r="O4855" s="4"/>
      <c r="P4855" s="4"/>
      <c r="R4855" s="5"/>
      <c r="S4855" s="5"/>
      <c r="T4855" s="4"/>
      <c r="U4855" s="18" t="s">
        <v>4216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3859</v>
      </c>
      <c r="L4856" s="3">
        <v>2</v>
      </c>
      <c r="M4856" s="4"/>
      <c r="O4856" s="4"/>
      <c r="P4856" s="4"/>
      <c r="R4856" s="5"/>
      <c r="S4856" s="5"/>
      <c r="T4856" s="4"/>
      <c r="U4856" s="18" t="s">
        <v>4216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3860</v>
      </c>
      <c r="L4857" s="3">
        <v>2</v>
      </c>
      <c r="M4857" s="4"/>
      <c r="O4857" s="4"/>
      <c r="P4857" s="4"/>
      <c r="R4857" s="5"/>
      <c r="S4857" s="5"/>
      <c r="T4857" s="4"/>
      <c r="U4857" s="18" t="s">
        <v>4217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4218</v>
      </c>
      <c r="L4858" s="3">
        <v>2</v>
      </c>
      <c r="M4858" s="4"/>
      <c r="O4858" s="4"/>
      <c r="P4858" s="4"/>
      <c r="R4858" s="5"/>
      <c r="S4858" s="5"/>
      <c r="T4858" s="4"/>
      <c r="U4858" s="18" t="s">
        <v>4219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3862</v>
      </c>
      <c r="L4859" s="3">
        <v>6</v>
      </c>
      <c r="M4859" s="4"/>
      <c r="O4859" s="4"/>
      <c r="P4859" s="4"/>
      <c r="R4859" s="5"/>
      <c r="S4859" s="5"/>
      <c r="T4859" s="4"/>
      <c r="U4859" s="18" t="s">
        <v>4220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3863</v>
      </c>
      <c r="L4860" s="3">
        <v>6</v>
      </c>
      <c r="M4860" s="4"/>
      <c r="O4860" s="4"/>
      <c r="P4860" s="4"/>
      <c r="R4860" s="5"/>
      <c r="S4860" s="5"/>
      <c r="T4860" s="4"/>
      <c r="U4860" s="18" t="s">
        <v>4221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3981</v>
      </c>
      <c r="L4861" s="3">
        <v>2</v>
      </c>
      <c r="M4861" s="4"/>
      <c r="O4861" s="4"/>
      <c r="P4861" s="4"/>
      <c r="R4861" s="5"/>
      <c r="S4861" s="5"/>
      <c r="T4861" s="4"/>
      <c r="U4861" s="18" t="s">
        <v>4222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4223</v>
      </c>
      <c r="I4863" s="2">
        <v>44775</v>
      </c>
      <c r="K4863" s="1" t="s">
        <v>2930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4224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1278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4224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1280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4224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1292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4224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4225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4224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1304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4224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2634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3604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4226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3604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4018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3595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4227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4224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4228</v>
      </c>
      <c r="I4874" s="2">
        <v>44775</v>
      </c>
      <c r="K4874" s="1" t="s">
        <v>4229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3600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4230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3600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4231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3600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4232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3600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1499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3600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2954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3595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2906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3595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1366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3595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4233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4079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4234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4235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4236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4237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4238</v>
      </c>
      <c r="I4886" s="2">
        <v>44774</v>
      </c>
      <c r="K4886" s="1" t="s">
        <v>1496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3595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4018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3595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4239</v>
      </c>
      <c r="I4889" s="2">
        <v>44775</v>
      </c>
      <c r="K4889" s="1" t="s">
        <v>4240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3604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4241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3604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4242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3604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4243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3604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4244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3604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4245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3604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4246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3604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4247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3604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4248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3604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4249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3604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4250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3604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4251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3604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4252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3604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4252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3604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4253</v>
      </c>
      <c r="I4904" s="2">
        <v>44775</v>
      </c>
      <c r="K4904" s="1" t="s">
        <v>3762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3595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3776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3595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3768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3595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3777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3595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3770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3595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3764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3595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3766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3595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3767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3595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4254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3595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3771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3595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3775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3595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3763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3595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3595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3595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3595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3595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4255</v>
      </c>
      <c r="I4921" s="2">
        <v>44777</v>
      </c>
      <c r="K4921" s="1" t="s">
        <v>1414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4256</v>
      </c>
      <c r="R4921" s="5"/>
      <c r="S4921" s="5"/>
      <c r="T4921" s="4"/>
      <c r="U4921" s="18" t="s">
        <v>4257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2776</v>
      </c>
      <c r="F4923" s="1" t="s">
        <v>28</v>
      </c>
      <c r="G4923" s="1" t="s">
        <v>4258</v>
      </c>
      <c r="I4923" s="2">
        <v>44776</v>
      </c>
      <c r="K4923" s="1" t="s">
        <v>3488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3600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2776</v>
      </c>
      <c r="F4925" s="1" t="s">
        <v>28</v>
      </c>
      <c r="G4925" s="1" t="s">
        <v>4259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3588</v>
      </c>
      <c r="R4925" s="5"/>
      <c r="S4925" s="5"/>
      <c r="T4925" s="4"/>
      <c r="U4925" s="18" t="s">
        <v>4260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3933</v>
      </c>
      <c r="R4926" s="5"/>
      <c r="S4926" s="5"/>
      <c r="T4926" s="4"/>
      <c r="U4926" s="18" t="s">
        <v>4261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4262</v>
      </c>
      <c r="I4928" s="2">
        <v>44775</v>
      </c>
      <c r="K4928" s="1" t="s">
        <v>3190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3786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4263</v>
      </c>
      <c r="F4930" s="1" t="s">
        <v>28</v>
      </c>
      <c r="G4930" s="1" t="s">
        <v>4264</v>
      </c>
      <c r="I4930" s="2">
        <v>44780</v>
      </c>
      <c r="K4930" s="1" t="s">
        <v>4265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4266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3786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3053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4267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4268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4269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4270</v>
      </c>
      <c r="I4944" s="2">
        <v>44778</v>
      </c>
      <c r="K4944" s="1" t="s">
        <v>4271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2054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4272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3657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4273</v>
      </c>
      <c r="H4948" s="1" t="s">
        <v>4274</v>
      </c>
      <c r="I4948" s="2">
        <v>44777</v>
      </c>
      <c r="K4948" s="1" t="s">
        <v>2281</v>
      </c>
      <c r="L4948" s="3">
        <v>10</v>
      </c>
      <c r="M4948" s="4"/>
      <c r="O4948" s="4"/>
      <c r="P4948" s="4">
        <v>1050000</v>
      </c>
      <c r="Q4948" s="1" t="s">
        <v>3742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4275</v>
      </c>
      <c r="L4949" s="3">
        <v>5</v>
      </c>
      <c r="M4949" s="4"/>
      <c r="O4949" s="4"/>
      <c r="P4949" s="4">
        <v>1350000</v>
      </c>
      <c r="Q4949" s="1" t="s">
        <v>3742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1688</v>
      </c>
      <c r="L4950" s="3">
        <v>1</v>
      </c>
      <c r="M4950" s="4"/>
      <c r="O4950" s="4"/>
      <c r="P4950" s="4">
        <v>2952000</v>
      </c>
      <c r="Q4950" s="1" t="s">
        <v>3840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3837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1073</v>
      </c>
      <c r="L4952" s="3">
        <v>5</v>
      </c>
      <c r="M4952" s="4"/>
      <c r="O4952" s="4"/>
      <c r="P4952" s="4">
        <v>396000</v>
      </c>
      <c r="Q4952" s="1" t="s">
        <v>3840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3748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3749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3000</v>
      </c>
      <c r="L4955" s="3">
        <v>2</v>
      </c>
      <c r="M4955" s="4"/>
      <c r="O4955" s="4"/>
      <c r="P4955" s="4">
        <v>588000</v>
      </c>
      <c r="Q4955" s="1" t="s">
        <v>3738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3270</v>
      </c>
      <c r="L4956" s="3">
        <v>2</v>
      </c>
      <c r="M4956" s="4"/>
      <c r="O4956" s="4"/>
      <c r="P4956" s="4">
        <v>588000</v>
      </c>
      <c r="Q4956" s="1" t="s">
        <v>3740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3834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4276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3837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4277</v>
      </c>
      <c r="H4960" s="1" t="s">
        <v>4278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3837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3834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3834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1502</v>
      </c>
      <c r="L4963" s="3">
        <v>2</v>
      </c>
      <c r="M4963" s="4"/>
      <c r="O4963" s="4"/>
      <c r="P4963" s="4">
        <v>2170800</v>
      </c>
      <c r="Q4963" s="1" t="s">
        <v>3837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1696</v>
      </c>
      <c r="L4964" s="3">
        <v>1</v>
      </c>
      <c r="M4964" s="4"/>
      <c r="O4964" s="4"/>
      <c r="P4964" s="4">
        <v>1954800</v>
      </c>
      <c r="Q4964" s="1" t="s">
        <v>3837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1690</v>
      </c>
      <c r="L4965" s="3">
        <v>1</v>
      </c>
      <c r="M4965" s="4"/>
      <c r="O4965" s="4"/>
      <c r="P4965" s="4">
        <v>1954800</v>
      </c>
      <c r="Q4965" s="1" t="s">
        <v>3837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1787</v>
      </c>
      <c r="L4966" s="3">
        <v>1</v>
      </c>
      <c r="M4966" s="4"/>
      <c r="O4966" s="4"/>
      <c r="P4966" s="4">
        <v>1954800</v>
      </c>
      <c r="Q4966" s="1" t="s">
        <v>3837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2834</v>
      </c>
      <c r="L4967" s="3">
        <v>1</v>
      </c>
      <c r="M4967" s="4"/>
      <c r="O4967" s="4"/>
      <c r="P4967" s="4">
        <v>2980800</v>
      </c>
      <c r="Q4967" s="1" t="s">
        <v>3907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4279</v>
      </c>
      <c r="K4968" s="1" t="s">
        <v>1785</v>
      </c>
      <c r="L4968" s="3">
        <v>1</v>
      </c>
      <c r="M4968" s="4"/>
      <c r="O4968" s="4"/>
      <c r="P4968" s="4">
        <v>1954800</v>
      </c>
      <c r="Q4968" s="1" t="s">
        <v>3837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1694</v>
      </c>
      <c r="L4969" s="3">
        <v>1</v>
      </c>
      <c r="M4969" s="4"/>
      <c r="O4969" s="4"/>
      <c r="P4969" s="4">
        <v>1954800</v>
      </c>
      <c r="Q4969" s="1" t="s">
        <v>3837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4280</v>
      </c>
      <c r="H4971" s="1" t="s">
        <v>4281</v>
      </c>
      <c r="I4971" s="2">
        <v>44776</v>
      </c>
      <c r="K4971" s="1" t="s">
        <v>4282</v>
      </c>
      <c r="M4971" s="4">
        <v>8</v>
      </c>
      <c r="N4971" s="1" t="s">
        <v>1114</v>
      </c>
      <c r="O4971" s="4">
        <v>30500</v>
      </c>
      <c r="P4971" s="4"/>
      <c r="Q4971" s="1" t="s">
        <v>3958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4283</v>
      </c>
      <c r="M4972" s="4">
        <v>8</v>
      </c>
      <c r="N4972" s="1" t="s">
        <v>1114</v>
      </c>
      <c r="O4972" s="4">
        <v>30500</v>
      </c>
      <c r="P4972" s="4"/>
      <c r="Q4972" s="1" t="s">
        <v>3958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4284</v>
      </c>
      <c r="M4973" s="4">
        <v>8</v>
      </c>
      <c r="N4973" s="1" t="s">
        <v>1114</v>
      </c>
      <c r="O4973" s="4">
        <v>30500</v>
      </c>
      <c r="P4973" s="4"/>
      <c r="Q4973" s="1" t="s">
        <v>3958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4285</v>
      </c>
      <c r="M4974" s="4">
        <v>8</v>
      </c>
      <c r="N4974" s="1" t="s">
        <v>1114</v>
      </c>
      <c r="O4974" s="4">
        <v>30500</v>
      </c>
      <c r="P4974" s="4"/>
      <c r="Q4974" s="1" t="s">
        <v>3958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4286</v>
      </c>
      <c r="M4975" s="4">
        <v>8</v>
      </c>
      <c r="N4975" s="1" t="s">
        <v>1114</v>
      </c>
      <c r="O4975" s="4">
        <v>30500</v>
      </c>
      <c r="P4975" s="4"/>
      <c r="Q4975" s="1" t="s">
        <v>3958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4287</v>
      </c>
      <c r="M4976" s="4">
        <v>8</v>
      </c>
      <c r="N4976" s="1" t="s">
        <v>1114</v>
      </c>
      <c r="O4976" s="4">
        <v>30500</v>
      </c>
      <c r="P4976" s="4"/>
      <c r="Q4976" s="1" t="s">
        <v>3958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4288</v>
      </c>
      <c r="H4978" s="1" t="s">
        <v>4289</v>
      </c>
      <c r="I4978" s="2">
        <v>44778</v>
      </c>
      <c r="K4978" s="1" t="s">
        <v>1033</v>
      </c>
      <c r="L4978" s="3">
        <v>8</v>
      </c>
      <c r="M4978" s="4"/>
      <c r="O4978" s="4"/>
      <c r="P4978" s="4">
        <v>2980800</v>
      </c>
      <c r="Q4978" s="1" t="s">
        <v>4200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4290</v>
      </c>
      <c r="L4979" s="3">
        <v>2</v>
      </c>
      <c r="M4979" s="4"/>
      <c r="O4979" s="4"/>
      <c r="P4979" s="4">
        <v>444000</v>
      </c>
      <c r="Q4979" s="1" t="s">
        <v>2303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4291</v>
      </c>
      <c r="L4980" s="3">
        <v>2</v>
      </c>
      <c r="M4980" s="4"/>
      <c r="O4980" s="4"/>
      <c r="P4980" s="4">
        <v>348000</v>
      </c>
      <c r="Q4980" s="1" t="s">
        <v>2054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4292</v>
      </c>
      <c r="L4981" s="3">
        <v>25</v>
      </c>
      <c r="M4981" s="4"/>
      <c r="O4981" s="4"/>
      <c r="P4981" s="4">
        <v>462000</v>
      </c>
      <c r="Q4981" s="1" t="s">
        <v>2303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2768</v>
      </c>
      <c r="L4982" s="3">
        <v>2</v>
      </c>
      <c r="M4982" s="4"/>
      <c r="O4982" s="4"/>
      <c r="P4982" s="4">
        <v>2268000</v>
      </c>
      <c r="Q4982" s="1" t="s">
        <v>4083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3588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4293</v>
      </c>
      <c r="K4984" s="1" t="s">
        <v>1011</v>
      </c>
      <c r="L4984" s="3">
        <v>1</v>
      </c>
      <c r="M4984" s="4"/>
      <c r="O4984" s="4"/>
      <c r="P4984" s="4">
        <v>3801600</v>
      </c>
      <c r="Q4984" s="1" t="s">
        <v>4199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3471</v>
      </c>
      <c r="L4985" s="3">
        <v>2</v>
      </c>
      <c r="M4985" s="4"/>
      <c r="O4985" s="4"/>
      <c r="P4985" s="4">
        <v>2592000</v>
      </c>
      <c r="Q4985" s="1" t="s">
        <v>4104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4294</v>
      </c>
      <c r="L4986" s="3">
        <v>1</v>
      </c>
      <c r="M4986" s="4"/>
      <c r="O4986" s="4"/>
      <c r="P4986" s="4">
        <v>2448000</v>
      </c>
      <c r="Q4986" s="1" t="s">
        <v>4104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4295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3849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3930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3930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3930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3849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3849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3849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3849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1416</v>
      </c>
      <c r="F4997" s="1" t="s">
        <v>28</v>
      </c>
      <c r="G4997" s="1" t="s">
        <v>4296</v>
      </c>
      <c r="I4997" s="2">
        <v>44776</v>
      </c>
      <c r="K4997" s="1" t="s">
        <v>3630</v>
      </c>
      <c r="L4997" s="3">
        <v>60</v>
      </c>
      <c r="M4997" s="4">
        <v>600</v>
      </c>
      <c r="N4997" s="1" t="s">
        <v>2006</v>
      </c>
      <c r="O4997" s="4">
        <v>78000</v>
      </c>
      <c r="P4997" s="4"/>
      <c r="Q4997" s="1" t="s">
        <v>3631</v>
      </c>
      <c r="R4997" s="5"/>
      <c r="S4997" s="5"/>
      <c r="T4997" s="4"/>
      <c r="U4997" s="18" t="s">
        <v>4297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4298</v>
      </c>
      <c r="H4999" s="1" t="s">
        <v>4299</v>
      </c>
      <c r="I4999" s="2">
        <v>44779</v>
      </c>
      <c r="K4999" s="1" t="s">
        <v>4300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4142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4301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3637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4302</v>
      </c>
      <c r="K5002" s="1" t="s">
        <v>4303</v>
      </c>
      <c r="L5002" s="3">
        <v>3</v>
      </c>
      <c r="M5002" s="4"/>
      <c r="O5002" s="4"/>
      <c r="P5002" s="4"/>
      <c r="Q5002" s="1" t="s">
        <v>4304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1826</v>
      </c>
      <c r="L5003" s="3">
        <v>3</v>
      </c>
      <c r="M5003" s="4"/>
      <c r="O5003" s="4"/>
      <c r="P5003" s="4"/>
      <c r="Q5003" s="1" t="s">
        <v>3786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1828</v>
      </c>
      <c r="L5004" s="3">
        <v>3</v>
      </c>
      <c r="M5004" s="4"/>
      <c r="O5004" s="4"/>
      <c r="P5004" s="4"/>
      <c r="Q5004" s="1" t="s">
        <v>3786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4305</v>
      </c>
      <c r="I5006" s="2">
        <v>44774</v>
      </c>
      <c r="K5006" s="1" t="s">
        <v>4306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4307</v>
      </c>
      <c r="I5008" s="2">
        <v>44775</v>
      </c>
      <c r="K5008" s="1" t="s">
        <v>4308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3933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4309</v>
      </c>
      <c r="I5010" s="2">
        <v>44778</v>
      </c>
      <c r="K5010" s="1" t="s">
        <v>2622</v>
      </c>
      <c r="L5010" s="3">
        <v>2</v>
      </c>
      <c r="M5010" s="4">
        <v>16</v>
      </c>
      <c r="N5010" s="1" t="s">
        <v>1910</v>
      </c>
      <c r="O5010" s="4">
        <v>140880</v>
      </c>
      <c r="P5010" s="4"/>
      <c r="Q5010" s="1" t="s">
        <v>4189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4310</v>
      </c>
      <c r="I5012" s="2">
        <v>44778</v>
      </c>
      <c r="K5012" s="1" t="s">
        <v>4209</v>
      </c>
      <c r="L5012" s="3">
        <v>2</v>
      </c>
      <c r="M5012" s="4">
        <v>16</v>
      </c>
      <c r="N5012" s="1" t="s">
        <v>1910</v>
      </c>
      <c r="O5012" s="4">
        <v>63180</v>
      </c>
      <c r="P5012" s="4"/>
      <c r="Q5012" s="1" t="s">
        <v>4189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4170</v>
      </c>
      <c r="L5014" s="3">
        <v>5</v>
      </c>
      <c r="M5014" s="4">
        <v>625</v>
      </c>
      <c r="N5014" s="1" t="s">
        <v>1114</v>
      </c>
      <c r="O5014" s="4">
        <v>19000</v>
      </c>
      <c r="P5014" s="4"/>
      <c r="Q5014" s="1" t="s">
        <v>4171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4170</v>
      </c>
      <c r="L5015" s="3">
        <v>1</v>
      </c>
      <c r="M5015" s="4">
        <v>75</v>
      </c>
      <c r="N5015" s="1" t="s">
        <v>1114</v>
      </c>
      <c r="O5015" s="4">
        <v>19000</v>
      </c>
      <c r="P5015" s="4"/>
      <c r="Q5015" s="1" t="s">
        <v>4311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4314</v>
      </c>
      <c r="H5017" s="1" t="s">
        <v>4315</v>
      </c>
      <c r="I5017" s="2">
        <v>44779</v>
      </c>
      <c r="K5017" s="1" t="s">
        <v>2347</v>
      </c>
      <c r="L5017" s="3">
        <v>1</v>
      </c>
      <c r="M5017" s="4"/>
      <c r="O5017" s="4"/>
      <c r="P5017" s="4">
        <v>1536000</v>
      </c>
      <c r="Q5017" s="1" t="s">
        <v>4316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2204</v>
      </c>
      <c r="L5018" s="3">
        <v>1</v>
      </c>
      <c r="M5018" s="4"/>
      <c r="O5018" s="4"/>
      <c r="P5018" s="4">
        <v>2250000</v>
      </c>
      <c r="Q5018" s="1" t="s">
        <v>4235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1785</v>
      </c>
      <c r="L5019" s="3">
        <v>1</v>
      </c>
      <c r="M5019" s="4"/>
      <c r="O5019" s="4"/>
      <c r="P5019" s="4">
        <v>1954800</v>
      </c>
      <c r="Q5019" s="1" t="s">
        <v>3837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4317</v>
      </c>
      <c r="H5021" s="1" t="s">
        <v>4318</v>
      </c>
      <c r="I5021" s="2">
        <v>44779</v>
      </c>
      <c r="K5021" s="1" t="s">
        <v>4319</v>
      </c>
      <c r="L5021" s="3">
        <v>3</v>
      </c>
      <c r="M5021" s="4"/>
      <c r="O5021" s="4"/>
      <c r="P5021" s="4">
        <v>1728000</v>
      </c>
      <c r="Q5021" s="1" t="s">
        <v>3834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4320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3834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3837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4321</v>
      </c>
      <c r="K5025" s="1" t="s">
        <v>4322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4323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4324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2303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2303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4325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2054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4326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2303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1910</v>
      </c>
      <c r="O5031" s="4">
        <v>40800</v>
      </c>
      <c r="P5031" s="4"/>
      <c r="Q5031" s="1" t="s">
        <v>3574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4148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1910</v>
      </c>
      <c r="O5033" s="10">
        <v>85200</v>
      </c>
      <c r="P5033" s="10"/>
      <c r="Q5033" s="8" t="s">
        <v>3639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1801</v>
      </c>
      <c r="L5034" s="9">
        <v>2</v>
      </c>
      <c r="M5034" s="10">
        <v>288</v>
      </c>
      <c r="N5034" s="8" t="s">
        <v>1910</v>
      </c>
      <c r="O5034" s="10">
        <v>14100</v>
      </c>
      <c r="P5034" s="10"/>
      <c r="Q5034" s="8" t="s">
        <v>3574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3567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1910</v>
      </c>
      <c r="O5036" s="10">
        <v>49200</v>
      </c>
      <c r="P5036" s="10"/>
      <c r="Q5036" s="8" t="s">
        <v>3572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2174</v>
      </c>
      <c r="L5037" s="9">
        <v>3</v>
      </c>
      <c r="M5037" s="10">
        <v>432</v>
      </c>
      <c r="N5037" s="8" t="s">
        <v>2006</v>
      </c>
      <c r="O5037" s="10">
        <v>9600</v>
      </c>
      <c r="P5037" s="10"/>
      <c r="Q5037" s="8" t="s">
        <v>3570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4327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3933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999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3933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3933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986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3933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989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3933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4328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3933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997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3933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3128</v>
      </c>
      <c r="O5046" s="10">
        <v>2050</v>
      </c>
      <c r="P5046" s="10"/>
      <c r="Q5046" s="8" t="s">
        <v>3943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2006</v>
      </c>
      <c r="O5047" s="10">
        <v>8800</v>
      </c>
      <c r="P5047" s="10"/>
      <c r="Q5047" s="8" t="s">
        <v>3585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1805</v>
      </c>
      <c r="L5048" s="9">
        <v>2</v>
      </c>
      <c r="M5048" s="10">
        <v>60</v>
      </c>
      <c r="N5048" s="8" t="s">
        <v>3092</v>
      </c>
      <c r="O5048" s="10">
        <v>48600</v>
      </c>
      <c r="P5048" s="10"/>
      <c r="Q5048" s="8" t="s">
        <v>3568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2570</v>
      </c>
      <c r="L5049" s="9"/>
      <c r="M5049" s="10">
        <v>12</v>
      </c>
      <c r="N5049" s="8" t="s">
        <v>1910</v>
      </c>
      <c r="O5049" s="10">
        <v>12600</v>
      </c>
      <c r="P5049" s="10"/>
      <c r="Q5049" s="8" t="s">
        <v>3574</v>
      </c>
      <c r="R5049" s="11">
        <v>0.1</v>
      </c>
      <c r="S5049" s="11">
        <v>0.05</v>
      </c>
      <c r="T5049" s="10">
        <v>129276</v>
      </c>
      <c r="U5049" s="19" t="s">
        <v>4329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4330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3933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975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3933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2006</v>
      </c>
      <c r="O5053" s="10">
        <v>11900</v>
      </c>
      <c r="P5053" s="10"/>
      <c r="Q5053" s="8" t="s">
        <v>3570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2006</v>
      </c>
      <c r="O5054" s="10">
        <v>23000</v>
      </c>
      <c r="P5054" s="10"/>
      <c r="Q5054" s="8" t="s">
        <v>3241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2006</v>
      </c>
      <c r="O5055" s="10">
        <v>28700</v>
      </c>
      <c r="P5055" s="10"/>
      <c r="Q5055" s="8" t="s">
        <v>3573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1769</v>
      </c>
      <c r="L5056" s="9">
        <v>5</v>
      </c>
      <c r="M5056" s="10">
        <v>180</v>
      </c>
      <c r="N5056" s="8" t="s">
        <v>2006</v>
      </c>
      <c r="O5056" s="10">
        <v>41500</v>
      </c>
      <c r="P5056" s="10"/>
      <c r="Q5056" s="8" t="s">
        <v>4331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1771</v>
      </c>
      <c r="L5057" s="9">
        <v>5</v>
      </c>
      <c r="M5057" s="10">
        <v>48</v>
      </c>
      <c r="N5057" s="8" t="s">
        <v>2006</v>
      </c>
      <c r="O5057" s="10">
        <v>58900</v>
      </c>
      <c r="P5057" s="10"/>
      <c r="Q5057" s="8" t="s">
        <v>3681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1773</v>
      </c>
      <c r="L5058" s="9">
        <v>2</v>
      </c>
      <c r="M5058" s="10">
        <v>48</v>
      </c>
      <c r="N5058" s="8" t="s">
        <v>2006</v>
      </c>
      <c r="O5058" s="10">
        <v>66900</v>
      </c>
      <c r="P5058" s="10"/>
      <c r="Q5058" s="8" t="s">
        <v>3681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3556</v>
      </c>
      <c r="L5059" s="9">
        <v>2</v>
      </c>
      <c r="M5059" s="10">
        <v>48</v>
      </c>
      <c r="N5059" s="8" t="s">
        <v>2006</v>
      </c>
      <c r="O5059" s="10">
        <v>96000</v>
      </c>
      <c r="P5059" s="10"/>
      <c r="Q5059" s="8" t="s">
        <v>4332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2570</v>
      </c>
      <c r="L5060" s="9"/>
      <c r="M5060" s="10">
        <v>216</v>
      </c>
      <c r="N5060" s="8" t="s">
        <v>1910</v>
      </c>
      <c r="O5060" s="10">
        <v>12600</v>
      </c>
      <c r="P5060" s="10"/>
      <c r="Q5060" s="8" t="s">
        <v>3574</v>
      </c>
      <c r="R5060" s="11">
        <v>0.125</v>
      </c>
      <c r="S5060" s="11">
        <v>0.05</v>
      </c>
      <c r="T5060" s="10">
        <v>2262330</v>
      </c>
      <c r="U5060" s="19" t="s">
        <v>2886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4333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1114</v>
      </c>
      <c r="O5062" s="10">
        <v>34100</v>
      </c>
      <c r="P5062" s="10"/>
      <c r="Q5062" s="8" t="s">
        <v>4145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1114</v>
      </c>
      <c r="O5063" s="10">
        <v>34100</v>
      </c>
      <c r="P5063" s="10"/>
      <c r="Q5063" s="8" t="s">
        <v>4145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1114</v>
      </c>
      <c r="O5064" s="10">
        <v>32000</v>
      </c>
      <c r="P5064" s="10"/>
      <c r="Q5064" s="8" t="s">
        <v>4193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1114</v>
      </c>
      <c r="O5065" s="10">
        <v>32000</v>
      </c>
      <c r="P5065" s="10"/>
      <c r="Q5065" s="8" t="s">
        <v>4193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2303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2006</v>
      </c>
      <c r="O5067" s="10">
        <v>8800</v>
      </c>
      <c r="P5067" s="10"/>
      <c r="Q5067" s="8" t="s">
        <v>4334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1471</v>
      </c>
      <c r="L5068" s="9">
        <v>1</v>
      </c>
      <c r="M5068" s="10">
        <v>12</v>
      </c>
      <c r="N5068" s="8" t="s">
        <v>3092</v>
      </c>
      <c r="O5068" s="10">
        <v>176400</v>
      </c>
      <c r="P5068" s="10"/>
      <c r="Q5068" s="8" t="s">
        <v>3834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4090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4335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4091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4335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4092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4335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4336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4337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4338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3645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1120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3657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4388</v>
      </c>
      <c r="H5077" s="8" t="s">
        <v>4389</v>
      </c>
      <c r="I5077" s="7">
        <v>44782</v>
      </c>
      <c r="J5077" s="8"/>
      <c r="K5077" s="8" t="s">
        <v>1033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4390</v>
      </c>
      <c r="H5079" s="8" t="s">
        <v>4391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3834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4392</v>
      </c>
      <c r="L5080" s="9">
        <v>4</v>
      </c>
      <c r="M5080" s="10"/>
      <c r="N5080" s="8"/>
      <c r="O5080" s="10"/>
      <c r="P5080" s="10">
        <v>2088000</v>
      </c>
      <c r="Q5080" s="8" t="s">
        <v>4197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4393</v>
      </c>
      <c r="L5081" s="9">
        <v>2</v>
      </c>
      <c r="M5081" s="10"/>
      <c r="N5081" s="8"/>
      <c r="O5081" s="10"/>
      <c r="P5081" s="10">
        <v>1944000</v>
      </c>
      <c r="Q5081" s="8" t="s">
        <v>3911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4394</v>
      </c>
      <c r="L5082" s="9">
        <v>2</v>
      </c>
      <c r="M5082" s="10"/>
      <c r="N5082" s="8"/>
      <c r="O5082" s="10"/>
      <c r="P5082" s="10">
        <v>1632000</v>
      </c>
      <c r="Q5082" s="8" t="s">
        <v>3573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4395</v>
      </c>
      <c r="L5083" s="9">
        <v>1</v>
      </c>
      <c r="M5083" s="10"/>
      <c r="N5083" s="8"/>
      <c r="O5083" s="10"/>
      <c r="P5083" s="10">
        <v>1710000</v>
      </c>
      <c r="Q5083" s="8" t="s">
        <v>3937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4396</v>
      </c>
      <c r="L5084" s="9">
        <v>1</v>
      </c>
      <c r="M5084" s="10"/>
      <c r="N5084" s="8"/>
      <c r="O5084" s="10"/>
      <c r="P5084" s="10">
        <v>1656000</v>
      </c>
      <c r="Q5084" s="8" t="s">
        <v>3681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4397</v>
      </c>
      <c r="L5085" s="9">
        <v>1</v>
      </c>
      <c r="M5085" s="10"/>
      <c r="N5085" s="8"/>
      <c r="O5085" s="10"/>
      <c r="P5085" s="10">
        <v>1824000</v>
      </c>
      <c r="Q5085" s="8" t="s">
        <v>3681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4398</v>
      </c>
      <c r="H5087" s="8" t="s">
        <v>4399</v>
      </c>
      <c r="I5087" s="7">
        <v>44782</v>
      </c>
      <c r="J5087" s="8"/>
      <c r="K5087" s="8" t="s">
        <v>1073</v>
      </c>
      <c r="L5087" s="9">
        <v>10</v>
      </c>
      <c r="M5087" s="10"/>
      <c r="N5087" s="8"/>
      <c r="O5087" s="10"/>
      <c r="P5087" s="10">
        <v>396000</v>
      </c>
      <c r="Q5087" s="8" t="s">
        <v>3896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2679</v>
      </c>
      <c r="L5088" s="9">
        <v>1</v>
      </c>
      <c r="M5088" s="10"/>
      <c r="N5088" s="8"/>
      <c r="O5088" s="10"/>
      <c r="P5088" s="10">
        <v>4920000</v>
      </c>
      <c r="Q5088" s="8" t="s">
        <v>3897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1033</v>
      </c>
      <c r="L5089" s="15">
        <v>1</v>
      </c>
      <c r="M5089" s="16"/>
      <c r="N5089" s="14"/>
      <c r="O5089" s="16"/>
      <c r="P5089" s="16">
        <v>2980800</v>
      </c>
      <c r="Q5089" s="14" t="s">
        <v>4200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4400</v>
      </c>
      <c r="H5091" s="14" t="s">
        <v>4401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3837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3748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3893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3749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3750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2869</v>
      </c>
      <c r="L5096" s="15">
        <v>2</v>
      </c>
      <c r="M5096" s="16"/>
      <c r="N5096" s="14"/>
      <c r="O5096" s="16"/>
      <c r="P5096" s="16">
        <v>1560000</v>
      </c>
      <c r="Q5096" s="14" t="s">
        <v>3897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1448</v>
      </c>
      <c r="L5097" s="15">
        <v>3</v>
      </c>
      <c r="M5097" s="16"/>
      <c r="N5097" s="14"/>
      <c r="O5097" s="16"/>
      <c r="P5097" s="16">
        <v>1440000</v>
      </c>
      <c r="Q5097" s="14" t="s">
        <v>4138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4402</v>
      </c>
      <c r="H5099" s="14" t="s">
        <v>4403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3834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4404</v>
      </c>
      <c r="L5100" s="15">
        <v>8</v>
      </c>
      <c r="M5100" s="16"/>
      <c r="N5100" s="14"/>
      <c r="O5100" s="16"/>
      <c r="P5100" s="16">
        <v>396000</v>
      </c>
      <c r="Q5100" s="14" t="s">
        <v>4381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1075</v>
      </c>
      <c r="L5101" s="15">
        <v>10</v>
      </c>
      <c r="M5101" s="16"/>
      <c r="N5101" s="14"/>
      <c r="O5101" s="16"/>
      <c r="P5101" s="16">
        <v>504000</v>
      </c>
      <c r="Q5101" s="14" t="s">
        <v>4381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4405</v>
      </c>
      <c r="I5102" s="13"/>
      <c r="J5102" s="14"/>
      <c r="K5102" s="14" t="s">
        <v>4406</v>
      </c>
      <c r="L5102" s="15">
        <v>2</v>
      </c>
      <c r="M5102" s="16"/>
      <c r="N5102" s="14"/>
      <c r="O5102" s="16"/>
      <c r="P5102" s="16">
        <v>3240000</v>
      </c>
      <c r="Q5102" s="14" t="s">
        <v>3837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3834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4339</v>
      </c>
      <c r="H5105" s="14"/>
      <c r="I5105" s="13">
        <v>44783</v>
      </c>
      <c r="J5105" s="14"/>
      <c r="K5105" s="14" t="s">
        <v>4340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3619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4341</v>
      </c>
      <c r="H5107" s="14"/>
      <c r="I5107" s="13">
        <v>44786</v>
      </c>
      <c r="J5107" s="14"/>
      <c r="K5107" s="14" t="s">
        <v>4342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2774</v>
      </c>
      <c r="F5109" s="14" t="s">
        <v>28</v>
      </c>
      <c r="G5109" s="14" t="s">
        <v>4343</v>
      </c>
      <c r="H5109" s="14"/>
      <c r="I5109" s="13">
        <v>44784</v>
      </c>
      <c r="J5109" s="14"/>
      <c r="K5109" s="14" t="s">
        <v>4344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3588</v>
      </c>
      <c r="R5109" s="17"/>
      <c r="S5109" s="17"/>
      <c r="T5109" s="16"/>
      <c r="U5109" s="20" t="s">
        <v>4345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4346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3933</v>
      </c>
      <c r="R5110" s="17"/>
      <c r="S5110" s="17"/>
      <c r="T5110" s="16"/>
      <c r="U5110" s="20" t="s">
        <v>4347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3588</v>
      </c>
      <c r="R5111" s="17"/>
      <c r="S5111" s="17"/>
      <c r="T5111" s="16"/>
      <c r="U5111" s="20" t="s">
        <v>4260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3933</v>
      </c>
      <c r="R5112" s="17"/>
      <c r="S5112" s="17"/>
      <c r="T5112" s="16"/>
      <c r="U5112" s="20" t="s">
        <v>4261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1404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3588</v>
      </c>
      <c r="R5113" s="17"/>
      <c r="S5113" s="17"/>
      <c r="T5113" s="16"/>
      <c r="U5113" s="20" t="s">
        <v>4348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1402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3933</v>
      </c>
      <c r="R5114" s="17"/>
      <c r="S5114" s="17"/>
      <c r="T5114" s="16"/>
      <c r="U5114" s="20" t="s">
        <v>4349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2776</v>
      </c>
      <c r="F5116" s="14" t="s">
        <v>28</v>
      </c>
      <c r="G5116" s="14" t="s">
        <v>4350</v>
      </c>
      <c r="H5116" s="14"/>
      <c r="I5116" s="13">
        <v>44784</v>
      </c>
      <c r="J5116" s="14"/>
      <c r="K5116" s="14" t="s">
        <v>4351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4064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4065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2776</v>
      </c>
      <c r="F5119" s="14" t="s">
        <v>28</v>
      </c>
      <c r="G5119" s="14" t="s">
        <v>4352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2006</v>
      </c>
      <c r="O5119" s="16">
        <v>14625</v>
      </c>
      <c r="P5119" s="16"/>
      <c r="Q5119" s="14" t="s">
        <v>3602</v>
      </c>
      <c r="R5119" s="17"/>
      <c r="S5119" s="17"/>
      <c r="T5119" s="16"/>
      <c r="U5119" s="20" t="s">
        <v>4353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4354</v>
      </c>
      <c r="H5121" s="14"/>
      <c r="I5121" s="13">
        <v>44781</v>
      </c>
      <c r="J5121" s="14"/>
      <c r="K5121" s="14" t="s">
        <v>4271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2054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4355</v>
      </c>
      <c r="H5123" s="14"/>
      <c r="I5123" s="13">
        <v>44786</v>
      </c>
      <c r="J5123" s="14"/>
      <c r="K5123" s="14" t="s">
        <v>4018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3595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4356</v>
      </c>
      <c r="H5125" s="14"/>
      <c r="I5125" s="13" t="s">
        <v>4357</v>
      </c>
      <c r="J5125" s="14"/>
      <c r="K5125" s="14" t="s">
        <v>4358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4142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4359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4142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4360</v>
      </c>
      <c r="I5128" s="13">
        <v>44783</v>
      </c>
      <c r="J5128" s="14"/>
      <c r="K5128" s="14" t="s">
        <v>4361</v>
      </c>
      <c r="L5128" s="15">
        <v>2</v>
      </c>
      <c r="M5128" s="16">
        <v>320</v>
      </c>
      <c r="N5128" s="14" t="s">
        <v>1570</v>
      </c>
      <c r="O5128" s="16">
        <v>11200</v>
      </c>
      <c r="P5128" s="16"/>
      <c r="Q5128" s="14" t="s">
        <v>4362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4363</v>
      </c>
      <c r="I5130" s="13">
        <v>44782</v>
      </c>
      <c r="J5130" s="14"/>
      <c r="K5130" s="14" t="s">
        <v>4364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3851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4365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3188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3697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3696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3697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3190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3786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4366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4096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4367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1910</v>
      </c>
      <c r="O5137" s="16">
        <v>180000</v>
      </c>
      <c r="P5137" s="16"/>
      <c r="Q5137" s="14" t="s">
        <v>4189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4368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3719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3719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3719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3092</v>
      </c>
      <c r="O5142" s="16">
        <v>104400</v>
      </c>
      <c r="P5142" s="16"/>
      <c r="Q5142" s="14" t="s">
        <v>3568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3567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4369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4237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4370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4237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4237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4371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4237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2006</v>
      </c>
      <c r="O5148" s="16">
        <v>18000</v>
      </c>
      <c r="P5148" s="16"/>
      <c r="Q5148" s="14" t="s">
        <v>3570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2570</v>
      </c>
      <c r="L5149" s="15"/>
      <c r="M5149" s="16">
        <v>24</v>
      </c>
      <c r="N5149" s="14" t="s">
        <v>1910</v>
      </c>
      <c r="O5149" s="16">
        <v>12600</v>
      </c>
      <c r="P5149" s="16"/>
      <c r="Q5149" s="14" t="s">
        <v>3574</v>
      </c>
      <c r="R5149" s="17">
        <v>0.1</v>
      </c>
      <c r="S5149" s="17">
        <v>0.05</v>
      </c>
      <c r="T5149" s="16">
        <v>258552</v>
      </c>
      <c r="U5149" s="20" t="s">
        <v>3011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4372</v>
      </c>
      <c r="H5151" s="14"/>
      <c r="I5151" s="13">
        <v>44784</v>
      </c>
      <c r="J5151" s="14"/>
      <c r="K5151" s="14" t="s">
        <v>1167</v>
      </c>
      <c r="L5151" s="15">
        <v>25</v>
      </c>
      <c r="M5151" s="16">
        <v>3600</v>
      </c>
      <c r="N5151" s="14" t="s">
        <v>2006</v>
      </c>
      <c r="O5151" s="16">
        <v>10600</v>
      </c>
      <c r="P5151" s="16"/>
      <c r="Q5151" s="14" t="s">
        <v>3570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2006</v>
      </c>
      <c r="O5152" s="16">
        <v>21200</v>
      </c>
      <c r="P5152" s="16"/>
      <c r="Q5152" s="14" t="s">
        <v>3580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2006</v>
      </c>
      <c r="O5153" s="16">
        <v>6700</v>
      </c>
      <c r="P5153" s="16"/>
      <c r="Q5153" s="14" t="s">
        <v>3939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4373</v>
      </c>
      <c r="H5155" s="14" t="s">
        <v>4374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4083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3750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2049</v>
      </c>
      <c r="L5157" s="15">
        <v>1</v>
      </c>
      <c r="M5157" s="16"/>
      <c r="N5157" s="14"/>
      <c r="O5157" s="16"/>
      <c r="P5157" s="16">
        <v>504000</v>
      </c>
      <c r="Q5157" s="14" t="s">
        <v>4375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4376</v>
      </c>
      <c r="H5159" s="14" t="s">
        <v>4377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3837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1033</v>
      </c>
      <c r="L5160" s="15">
        <v>8</v>
      </c>
      <c r="M5160" s="16"/>
      <c r="N5160" s="14"/>
      <c r="O5160" s="16"/>
      <c r="P5160" s="16">
        <v>2980800</v>
      </c>
      <c r="Q5160" s="14" t="s">
        <v>4200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4378</v>
      </c>
      <c r="H5162" s="14" t="s">
        <v>4379</v>
      </c>
      <c r="I5162" s="13">
        <v>44786</v>
      </c>
      <c r="J5162" s="14"/>
      <c r="K5162" s="14" t="s">
        <v>1011</v>
      </c>
      <c r="L5162" s="15">
        <v>4</v>
      </c>
      <c r="M5162" s="16"/>
      <c r="N5162" s="14"/>
      <c r="O5162" s="16"/>
      <c r="P5162" s="16">
        <v>3801600</v>
      </c>
      <c r="Q5162" s="14" t="s">
        <v>4199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1033</v>
      </c>
      <c r="L5163" s="15">
        <v>4</v>
      </c>
      <c r="M5163" s="16"/>
      <c r="N5163" s="14"/>
      <c r="O5163" s="16"/>
      <c r="P5163" s="16">
        <v>2980800</v>
      </c>
      <c r="Q5163" s="14" t="s">
        <v>4200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2834</v>
      </c>
      <c r="L5164" s="15">
        <v>2</v>
      </c>
      <c r="M5164" s="16"/>
      <c r="N5164" s="14"/>
      <c r="O5164" s="16"/>
      <c r="P5164" s="16">
        <v>2980800</v>
      </c>
      <c r="Q5164" s="14" t="s">
        <v>3907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1456</v>
      </c>
      <c r="L5165" s="15">
        <v>1</v>
      </c>
      <c r="M5165" s="16"/>
      <c r="N5165" s="14"/>
      <c r="O5165" s="16"/>
      <c r="P5165" s="16">
        <v>3571200</v>
      </c>
      <c r="Q5165" s="14" t="s">
        <v>4200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1008</v>
      </c>
      <c r="L5166" s="15">
        <v>2</v>
      </c>
      <c r="M5166" s="16"/>
      <c r="N5166" s="14"/>
      <c r="O5166" s="16"/>
      <c r="P5166" s="16">
        <v>1584000</v>
      </c>
      <c r="Q5166" s="14" t="s">
        <v>4380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4381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4382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2294</v>
      </c>
      <c r="L5169" s="15">
        <v>2</v>
      </c>
      <c r="M5169" s="16"/>
      <c r="N5169" s="14"/>
      <c r="O5169" s="16"/>
      <c r="P5169" s="16">
        <v>732000</v>
      </c>
      <c r="Q5169" s="14" t="s">
        <v>4383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3750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1448</v>
      </c>
      <c r="L5171" s="15">
        <v>2</v>
      </c>
      <c r="M5171" s="16"/>
      <c r="N5171" s="14"/>
      <c r="O5171" s="16"/>
      <c r="P5171" s="16">
        <v>1440000</v>
      </c>
      <c r="Q5171" s="14" t="s">
        <v>4138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4384</v>
      </c>
      <c r="H5173" s="14" t="s">
        <v>4385</v>
      </c>
      <c r="I5173" s="13">
        <v>44786</v>
      </c>
      <c r="J5173" s="14"/>
      <c r="K5173" s="14" t="s">
        <v>2049</v>
      </c>
      <c r="L5173" s="15">
        <v>1</v>
      </c>
      <c r="M5173" s="16"/>
      <c r="N5173" s="14"/>
      <c r="O5173" s="16"/>
      <c r="P5173" s="16">
        <v>504000</v>
      </c>
      <c r="Q5173" s="14" t="s">
        <v>4375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3377</v>
      </c>
      <c r="L5174" s="15">
        <v>1</v>
      </c>
      <c r="M5174" s="16"/>
      <c r="N5174" s="14"/>
      <c r="O5174" s="16"/>
      <c r="P5174" s="16">
        <v>2160000</v>
      </c>
      <c r="Q5174" s="14" t="s">
        <v>4375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1196</v>
      </c>
      <c r="L5175" s="15">
        <v>2</v>
      </c>
      <c r="M5175" s="16"/>
      <c r="N5175" s="14"/>
      <c r="O5175" s="16"/>
      <c r="P5175" s="16">
        <v>860000</v>
      </c>
      <c r="Q5175" s="14" t="s">
        <v>3833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3834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3588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4407</v>
      </c>
      <c r="H5179" s="14"/>
      <c r="I5179" s="13">
        <v>44791</v>
      </c>
      <c r="J5179" s="14"/>
      <c r="K5179" s="14" t="s">
        <v>4408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4409</v>
      </c>
      <c r="H5181" s="14"/>
      <c r="I5181" s="13">
        <v>44784</v>
      </c>
      <c r="J5181" s="14"/>
      <c r="K5181" s="14" t="s">
        <v>2123</v>
      </c>
      <c r="L5181" s="15">
        <v>2</v>
      </c>
      <c r="M5181" s="16">
        <v>200</v>
      </c>
      <c r="N5181" s="14" t="s">
        <v>1570</v>
      </c>
      <c r="O5181" s="16">
        <v>17500</v>
      </c>
      <c r="P5181" s="16"/>
      <c r="Q5181" s="14" t="s">
        <v>4412</v>
      </c>
      <c r="R5181" s="17"/>
      <c r="S5181" s="17"/>
      <c r="T5181" s="16"/>
      <c r="U5181" s="20" t="s">
        <v>4410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2339</v>
      </c>
      <c r="F5183" s="14" t="s">
        <v>28</v>
      </c>
      <c r="G5183" s="14" t="s">
        <v>4411</v>
      </c>
      <c r="H5183" s="14"/>
      <c r="I5183" s="13">
        <v>44788</v>
      </c>
      <c r="J5183" s="14"/>
      <c r="K5183" s="14" t="s">
        <v>2455</v>
      </c>
      <c r="L5183" s="15">
        <v>100</v>
      </c>
      <c r="M5183" s="16">
        <v>7200</v>
      </c>
      <c r="N5183" s="14" t="s">
        <v>2006</v>
      </c>
      <c r="O5183" s="16">
        <v>13500</v>
      </c>
      <c r="P5183" s="16"/>
      <c r="Q5183" s="14" t="s">
        <v>3602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3648</v>
      </c>
      <c r="F5185" s="14" t="s">
        <v>28</v>
      </c>
      <c r="G5185" s="14" t="s">
        <v>4413</v>
      </c>
      <c r="H5185" s="14"/>
      <c r="I5185" s="13">
        <v>44782</v>
      </c>
      <c r="J5185" s="14"/>
      <c r="K5185" s="14" t="s">
        <v>4414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3588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4415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3588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4416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3588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4431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3876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4417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3588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3648</v>
      </c>
      <c r="F5191" s="14" t="s">
        <v>28</v>
      </c>
      <c r="G5191" s="14" t="s">
        <v>4418</v>
      </c>
      <c r="H5191" s="14"/>
      <c r="I5191" s="13">
        <v>44788</v>
      </c>
      <c r="J5191" s="14"/>
      <c r="K5191" s="14" t="s">
        <v>4419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4420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4421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4422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4423</v>
      </c>
      <c r="H5194" s="14"/>
      <c r="I5194" s="13">
        <v>44782</v>
      </c>
      <c r="J5194" s="14"/>
      <c r="K5194" s="14" t="s">
        <v>1748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4424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4425</v>
      </c>
      <c r="H5196" s="14"/>
      <c r="I5196" s="13"/>
      <c r="J5196" s="14" t="s">
        <v>1231</v>
      </c>
      <c r="K5196" s="14" t="s">
        <v>1232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4426</v>
      </c>
      <c r="F5198" s="14" t="s">
        <v>28</v>
      </c>
      <c r="G5198" s="14" t="s">
        <v>4427</v>
      </c>
      <c r="H5198" s="14"/>
      <c r="I5198" s="13">
        <v>44791</v>
      </c>
      <c r="J5198" s="14"/>
      <c r="K5198" s="14" t="s">
        <v>3041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4235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1603</v>
      </c>
      <c r="F5200" s="1" t="s">
        <v>28</v>
      </c>
      <c r="G5200" s="1" t="s">
        <v>4433</v>
      </c>
      <c r="I5200" s="2">
        <v>44788</v>
      </c>
      <c r="K5200" s="1" t="s">
        <v>4434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3637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4435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3637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4436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3637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4437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3637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4438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3637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4439</v>
      </c>
      <c r="I5206" s="2">
        <v>44789</v>
      </c>
      <c r="K5206" s="1" t="s">
        <v>3189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3634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4440</v>
      </c>
      <c r="I5208" s="2">
        <v>44789</v>
      </c>
      <c r="K5208" s="1" t="s">
        <v>3693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4441</v>
      </c>
      <c r="F5210" s="1" t="s">
        <v>28</v>
      </c>
      <c r="G5210" s="1" t="s">
        <v>4442</v>
      </c>
      <c r="I5210" s="2">
        <v>44789</v>
      </c>
      <c r="K5210" s="1" t="s">
        <v>4443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4444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4443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4445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4512</v>
      </c>
      <c r="L5212" s="3">
        <v>8</v>
      </c>
      <c r="M5212" s="4">
        <v>1597</v>
      </c>
      <c r="N5212" s="1" t="s">
        <v>3128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4446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1957</v>
      </c>
      <c r="F5214" s="1" t="s">
        <v>28</v>
      </c>
      <c r="G5214" s="1" t="s">
        <v>4447</v>
      </c>
      <c r="I5214" s="2">
        <v>44788</v>
      </c>
      <c r="K5214" s="1" t="s">
        <v>4448</v>
      </c>
      <c r="L5214" s="3">
        <v>25</v>
      </c>
      <c r="M5214" s="4">
        <v>200</v>
      </c>
      <c r="N5214" s="1" t="s">
        <v>3176</v>
      </c>
      <c r="O5214" s="4">
        <v>195000</v>
      </c>
      <c r="P5214" s="4"/>
      <c r="Q5214" s="1" t="s">
        <v>4545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4449</v>
      </c>
      <c r="I5216" s="2">
        <v>44791</v>
      </c>
      <c r="K5216" s="1" t="s">
        <v>1718</v>
      </c>
      <c r="L5216" s="3">
        <v>2</v>
      </c>
      <c r="M5216" s="4">
        <v>1600</v>
      </c>
      <c r="N5216" s="1" t="s">
        <v>1570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3858</v>
      </c>
      <c r="L5217" s="3">
        <v>1</v>
      </c>
      <c r="M5217" s="4">
        <v>800</v>
      </c>
      <c r="N5217" s="1" t="s">
        <v>1570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4450</v>
      </c>
      <c r="I5219" s="2">
        <v>44784</v>
      </c>
      <c r="K5219" s="1" t="s">
        <v>4451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4452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4453</v>
      </c>
      <c r="I5222" s="2">
        <v>44788</v>
      </c>
      <c r="K5222" s="1" t="s">
        <v>1414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4454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2776</v>
      </c>
      <c r="F5224" s="1" t="s">
        <v>28</v>
      </c>
      <c r="G5224" s="1" t="s">
        <v>4455</v>
      </c>
      <c r="I5224" s="2">
        <v>44792</v>
      </c>
      <c r="K5224" s="1" t="s">
        <v>4456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4044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4457</v>
      </c>
      <c r="H5226" s="25"/>
      <c r="I5226" s="24">
        <v>44789</v>
      </c>
      <c r="J5226" s="25"/>
      <c r="K5226" s="25" t="s">
        <v>1167</v>
      </c>
      <c r="L5226" s="26">
        <v>2</v>
      </c>
      <c r="M5226" s="27">
        <v>288</v>
      </c>
      <c r="N5226" s="25" t="s">
        <v>2006</v>
      </c>
      <c r="O5226" s="27">
        <v>10600</v>
      </c>
      <c r="P5226" s="27"/>
      <c r="Q5226" s="25" t="s">
        <v>3570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2006</v>
      </c>
      <c r="O5227" s="27">
        <v>6700</v>
      </c>
      <c r="P5227" s="27"/>
      <c r="Q5227" s="25" t="s">
        <v>3939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1471</v>
      </c>
      <c r="L5228" s="26">
        <v>1</v>
      </c>
      <c r="M5228" s="27">
        <v>12</v>
      </c>
      <c r="N5228" s="25" t="s">
        <v>3092</v>
      </c>
      <c r="O5228" s="27">
        <v>176400</v>
      </c>
      <c r="P5228" s="27"/>
      <c r="Q5228" s="25" t="s">
        <v>3834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3029</v>
      </c>
      <c r="L5229" s="26">
        <v>4</v>
      </c>
      <c r="M5229" s="27">
        <v>192</v>
      </c>
      <c r="N5229" s="25" t="s">
        <v>1910</v>
      </c>
      <c r="O5229" s="27">
        <v>36000</v>
      </c>
      <c r="P5229" s="27"/>
      <c r="Q5229" s="25" t="s">
        <v>3576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2570</v>
      </c>
      <c r="L5230" s="26"/>
      <c r="M5230" s="27">
        <v>24</v>
      </c>
      <c r="N5230" s="25" t="s">
        <v>1910</v>
      </c>
      <c r="O5230" s="27">
        <v>12600</v>
      </c>
      <c r="P5230" s="27"/>
      <c r="Q5230" s="25" t="s">
        <v>3574</v>
      </c>
      <c r="R5230" s="28">
        <v>0.1</v>
      </c>
      <c r="S5230" s="28">
        <v>0.05</v>
      </c>
      <c r="T5230" s="27">
        <v>258552</v>
      </c>
      <c r="U5230" s="29" t="s">
        <v>4458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4459</v>
      </c>
      <c r="H5232" s="25"/>
      <c r="I5232" s="24">
        <v>44789</v>
      </c>
      <c r="J5232" s="25"/>
      <c r="K5232" s="25" t="s">
        <v>1215</v>
      </c>
      <c r="L5232" s="26">
        <v>2</v>
      </c>
      <c r="M5232" s="27">
        <v>100</v>
      </c>
      <c r="N5232" s="25" t="s">
        <v>1114</v>
      </c>
      <c r="O5232" s="27">
        <v>28300</v>
      </c>
      <c r="P5232" s="27"/>
      <c r="Q5232" s="25" t="s">
        <v>4146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1114</v>
      </c>
      <c r="O5233" s="27">
        <v>28300</v>
      </c>
      <c r="P5233" s="27"/>
      <c r="Q5233" s="25" t="s">
        <v>4146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1114</v>
      </c>
      <c r="O5234" s="27">
        <v>34100</v>
      </c>
      <c r="P5234" s="27"/>
      <c r="Q5234" s="25" t="s">
        <v>4145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4460</v>
      </c>
      <c r="L5235" s="26">
        <v>2</v>
      </c>
      <c r="M5235" s="27">
        <v>100</v>
      </c>
      <c r="N5235" s="25" t="s">
        <v>1114</v>
      </c>
      <c r="O5235" s="27">
        <v>32300</v>
      </c>
      <c r="P5235" s="27"/>
      <c r="Q5235" s="25" t="s">
        <v>4193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1910</v>
      </c>
      <c r="O5236" s="27">
        <v>85200</v>
      </c>
      <c r="P5236" s="27"/>
      <c r="Q5236" s="25" t="s">
        <v>3639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4461</v>
      </c>
      <c r="H5238" s="25" t="s">
        <v>4462</v>
      </c>
      <c r="I5238" s="24">
        <v>44788</v>
      </c>
      <c r="J5238" s="25"/>
      <c r="K5238" s="25" t="s">
        <v>1033</v>
      </c>
      <c r="L5238" s="26">
        <v>3</v>
      </c>
      <c r="M5238" s="27"/>
      <c r="N5238" s="25"/>
      <c r="O5238" s="27"/>
      <c r="P5238" s="27">
        <v>2980800</v>
      </c>
      <c r="Q5238" s="25" t="s">
        <v>4200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3560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2080</v>
      </c>
      <c r="L5240" s="26">
        <v>1</v>
      </c>
      <c r="M5240" s="27"/>
      <c r="N5240" s="25"/>
      <c r="O5240" s="27"/>
      <c r="P5240" s="27">
        <v>1824000</v>
      </c>
      <c r="Q5240" s="25" t="s">
        <v>3681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3677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4463</v>
      </c>
      <c r="H5243" s="25" t="s">
        <v>4464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3834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1849</v>
      </c>
      <c r="L5244" s="26">
        <v>1</v>
      </c>
      <c r="M5244" s="27"/>
      <c r="N5244" s="25"/>
      <c r="O5244" s="27"/>
      <c r="P5244" s="27">
        <v>1464000</v>
      </c>
      <c r="Q5244" s="25" t="s">
        <v>3958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2842</v>
      </c>
      <c r="L5245" s="26">
        <v>1</v>
      </c>
      <c r="M5245" s="27"/>
      <c r="N5245" s="25"/>
      <c r="O5245" s="27"/>
      <c r="P5245" s="27">
        <v>1464000</v>
      </c>
      <c r="Q5245" s="25" t="s">
        <v>3958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2843</v>
      </c>
      <c r="L5246" s="26">
        <v>1</v>
      </c>
      <c r="M5246" s="27"/>
      <c r="N5246" s="25"/>
      <c r="O5246" s="27"/>
      <c r="P5246" s="27">
        <v>1464000</v>
      </c>
      <c r="Q5246" s="25" t="s">
        <v>3958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1851</v>
      </c>
      <c r="L5247" s="26">
        <v>1</v>
      </c>
      <c r="M5247" s="27"/>
      <c r="N5247" s="25"/>
      <c r="O5247" s="27"/>
      <c r="P5247" s="27">
        <v>1464000</v>
      </c>
      <c r="Q5247" s="25" t="s">
        <v>3958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2049</v>
      </c>
      <c r="L5248" s="26">
        <v>2</v>
      </c>
      <c r="M5248" s="27"/>
      <c r="N5248" s="25"/>
      <c r="O5248" s="27"/>
      <c r="P5248" s="27">
        <v>504000</v>
      </c>
      <c r="Q5248" s="25" t="s">
        <v>4375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1196</v>
      </c>
      <c r="L5249" s="26">
        <v>2</v>
      </c>
      <c r="M5249" s="27"/>
      <c r="N5249" s="25"/>
      <c r="O5249" s="27"/>
      <c r="P5249" s="27">
        <v>860000</v>
      </c>
      <c r="Q5249" s="25" t="s">
        <v>3833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1011</v>
      </c>
      <c r="L5250" s="26">
        <v>2</v>
      </c>
      <c r="M5250" s="27"/>
      <c r="N5250" s="25"/>
      <c r="O5250" s="27"/>
      <c r="P5250" s="27">
        <v>3801600</v>
      </c>
      <c r="Q5250" s="25" t="s">
        <v>4199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4200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3677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4465</v>
      </c>
      <c r="H5254" s="25" t="s">
        <v>4466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4200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2834</v>
      </c>
      <c r="L5255" s="26">
        <v>2</v>
      </c>
      <c r="M5255" s="27"/>
      <c r="N5255" s="25"/>
      <c r="O5255" s="27"/>
      <c r="P5255" s="27">
        <v>2980800</v>
      </c>
      <c r="Q5255" s="25" t="s">
        <v>3907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4467</v>
      </c>
      <c r="H5257" s="25" t="s">
        <v>4468</v>
      </c>
      <c r="I5257" s="24">
        <v>44791</v>
      </c>
      <c r="J5257" s="25"/>
      <c r="K5257" s="25" t="s">
        <v>4041</v>
      </c>
      <c r="L5257" s="26">
        <v>2</v>
      </c>
      <c r="M5257" s="27"/>
      <c r="N5257" s="25"/>
      <c r="O5257" s="27"/>
      <c r="P5257" s="27">
        <v>1224000</v>
      </c>
      <c r="Q5257" s="25" t="s">
        <v>3933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4137</v>
      </c>
      <c r="L5258" s="26">
        <v>3</v>
      </c>
      <c r="M5258" s="27"/>
      <c r="N5258" s="25"/>
      <c r="O5258" s="27"/>
      <c r="P5258" s="27">
        <v>1440000</v>
      </c>
      <c r="Q5258" s="25" t="s">
        <v>4138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2347</v>
      </c>
      <c r="L5259" s="26">
        <v>1</v>
      </c>
      <c r="M5259" s="27"/>
      <c r="N5259" s="25"/>
      <c r="O5259" s="27"/>
      <c r="P5259" s="27">
        <v>1410000</v>
      </c>
      <c r="Q5259" s="25" t="s">
        <v>3735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4469</v>
      </c>
      <c r="H5261" s="25" t="s">
        <v>4470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3840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2587</v>
      </c>
      <c r="L5262" s="26">
        <v>3</v>
      </c>
      <c r="M5262" s="27"/>
      <c r="N5262" s="25"/>
      <c r="O5262" s="27"/>
      <c r="P5262" s="27">
        <v>2280000</v>
      </c>
      <c r="Q5262" s="25" t="s">
        <v>3897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4471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3834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1679</v>
      </c>
      <c r="F5265" s="25" t="s">
        <v>58</v>
      </c>
      <c r="G5265" s="25" t="s">
        <v>4472</v>
      </c>
      <c r="H5265" s="25"/>
      <c r="I5265" s="24">
        <v>44791</v>
      </c>
      <c r="J5265" s="25"/>
      <c r="K5265" s="25" t="s">
        <v>1684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4473</v>
      </c>
      <c r="L5266" s="26"/>
      <c r="M5266" s="27">
        <v>12</v>
      </c>
      <c r="N5266" s="25" t="s">
        <v>2006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1679</v>
      </c>
      <c r="F5268" s="25" t="s">
        <v>58</v>
      </c>
      <c r="G5268" s="25" t="s">
        <v>4474</v>
      </c>
      <c r="H5268" s="25"/>
      <c r="I5268" s="24">
        <v>44791</v>
      </c>
      <c r="J5268" s="25"/>
      <c r="K5268" s="25" t="s">
        <v>1682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4096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25" t="s">
        <v>3160</v>
      </c>
      <c r="L5269" s="26">
        <v>2</v>
      </c>
      <c r="M5269" s="27">
        <v>400</v>
      </c>
      <c r="N5269" s="25" t="s">
        <v>1114</v>
      </c>
      <c r="O5269" s="27">
        <v>10450.450000000001</v>
      </c>
      <c r="P5269" s="27"/>
      <c r="Q5269" s="25" t="s">
        <v>3584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4475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4096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4476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4237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3365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3366</v>
      </c>
      <c r="L5273" s="26">
        <v>20</v>
      </c>
      <c r="M5273" s="27">
        <v>400</v>
      </c>
      <c r="N5273" s="25" t="s">
        <v>3092</v>
      </c>
      <c r="O5273" s="27">
        <v>51000</v>
      </c>
      <c r="P5273" s="27"/>
      <c r="Q5273" s="25" t="s">
        <v>3893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3366</v>
      </c>
      <c r="L5274" s="26">
        <v>10</v>
      </c>
      <c r="M5274" s="27">
        <v>200</v>
      </c>
      <c r="N5274" s="25" t="s">
        <v>3092</v>
      </c>
      <c r="O5274" s="27">
        <v>54000</v>
      </c>
      <c r="P5274" s="27"/>
      <c r="Q5274" s="25" t="s">
        <v>3893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4477</v>
      </c>
      <c r="H5276" s="25"/>
      <c r="I5276" s="24">
        <v>44785</v>
      </c>
      <c r="J5276" s="25"/>
      <c r="K5276" s="25" t="s">
        <v>1459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4096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4096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3697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3786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4478</v>
      </c>
      <c r="H5281" s="25"/>
      <c r="I5281" s="24">
        <v>44792</v>
      </c>
      <c r="J5281" s="25"/>
      <c r="K5281" s="25" t="s">
        <v>4340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3619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3646</v>
      </c>
      <c r="L5282" s="26">
        <v>2</v>
      </c>
      <c r="M5282" s="27">
        <v>1000</v>
      </c>
      <c r="N5282" s="25" t="s">
        <v>3128</v>
      </c>
      <c r="O5282" s="27">
        <v>4700</v>
      </c>
      <c r="P5282" s="27"/>
      <c r="Q5282" s="25" t="s">
        <v>3647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4479</v>
      </c>
      <c r="H5284" s="25"/>
      <c r="I5284" s="24">
        <v>44792</v>
      </c>
      <c r="J5284" s="25" t="s">
        <v>1310</v>
      </c>
      <c r="K5284" s="25" t="s">
        <v>4480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3600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4481</v>
      </c>
      <c r="K5285" s="25" t="s">
        <v>4482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4235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4483</v>
      </c>
      <c r="K5286" s="25" t="s">
        <v>4484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3604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4485</v>
      </c>
      <c r="K5287" s="25" t="s">
        <v>4486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3604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4487</v>
      </c>
      <c r="K5288" s="25" t="s">
        <v>4488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3604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4489</v>
      </c>
      <c r="K5289" s="25" t="s">
        <v>4490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3604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4491</v>
      </c>
      <c r="K5290" s="25" t="s">
        <v>4492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3604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4493</v>
      </c>
      <c r="K5291" s="25" t="s">
        <v>4494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3604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4495</v>
      </c>
      <c r="K5292" s="25" t="s">
        <v>4496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3604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4497</v>
      </c>
      <c r="K5293" s="25" t="s">
        <v>4498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3604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4499</v>
      </c>
      <c r="K5294" s="25" t="s">
        <v>4500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3604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4501</v>
      </c>
      <c r="K5295" s="25" t="s">
        <v>4502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3604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4503</v>
      </c>
      <c r="K5296" s="25" t="s">
        <v>4504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3604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4505</v>
      </c>
      <c r="K5297" s="25" t="s">
        <v>4506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3604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4507</v>
      </c>
      <c r="K5298" s="25" t="s">
        <v>4508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3604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4507</v>
      </c>
      <c r="K5299" s="25" t="s">
        <v>4508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3604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4509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3719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1167</v>
      </c>
      <c r="L5302" s="26">
        <v>10</v>
      </c>
      <c r="M5302" s="27">
        <v>1440</v>
      </c>
      <c r="N5302" s="25" t="s">
        <v>2006</v>
      </c>
      <c r="O5302" s="27">
        <v>10600</v>
      </c>
      <c r="P5302" s="27"/>
      <c r="Q5302" s="25" t="s">
        <v>3570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2006</v>
      </c>
      <c r="O5303" s="27">
        <v>6700</v>
      </c>
      <c r="P5303" s="27"/>
      <c r="Q5303" s="25" t="s">
        <v>3939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2006</v>
      </c>
      <c r="O5304" s="27">
        <v>11900</v>
      </c>
      <c r="P5304" s="27"/>
      <c r="Q5304" s="25" t="s">
        <v>3570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2006</v>
      </c>
      <c r="O5305" s="27">
        <v>23000</v>
      </c>
      <c r="P5305" s="27"/>
      <c r="Q5305" s="25" t="s">
        <v>3241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2006</v>
      </c>
      <c r="O5306" s="27">
        <v>28700</v>
      </c>
      <c r="P5306" s="27"/>
      <c r="Q5306" s="25" t="s">
        <v>3573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1769</v>
      </c>
      <c r="L5307" s="26">
        <v>3</v>
      </c>
      <c r="M5307" s="27">
        <v>108</v>
      </c>
      <c r="N5307" s="25" t="s">
        <v>2006</v>
      </c>
      <c r="O5307" s="27">
        <v>41500</v>
      </c>
      <c r="P5307" s="27"/>
      <c r="Q5307" s="25" t="s">
        <v>3937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1771</v>
      </c>
      <c r="L5308" s="26">
        <v>2</v>
      </c>
      <c r="M5308" s="27">
        <v>48</v>
      </c>
      <c r="N5308" s="25" t="s">
        <v>2006</v>
      </c>
      <c r="O5308" s="27">
        <v>58900</v>
      </c>
      <c r="P5308" s="27"/>
      <c r="Q5308" s="25" t="s">
        <v>3681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1773</v>
      </c>
      <c r="L5309" s="26">
        <v>2</v>
      </c>
      <c r="M5309" s="27">
        <v>48</v>
      </c>
      <c r="N5309" s="25" t="s">
        <v>2006</v>
      </c>
      <c r="O5309" s="27">
        <v>66900</v>
      </c>
      <c r="P5309" s="27"/>
      <c r="Q5309" s="25" t="s">
        <v>3681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2570</v>
      </c>
      <c r="L5310" s="26"/>
      <c r="M5310" s="27">
        <v>192</v>
      </c>
      <c r="N5310" s="25" t="s">
        <v>1910</v>
      </c>
      <c r="O5310" s="27">
        <v>12600</v>
      </c>
      <c r="P5310" s="27"/>
      <c r="Q5310" s="25" t="s">
        <v>3574</v>
      </c>
      <c r="R5310" s="28">
        <v>0.125</v>
      </c>
      <c r="S5310" s="28">
        <v>0.05</v>
      </c>
      <c r="T5310" s="27">
        <v>2010900</v>
      </c>
      <c r="U5310" s="29" t="s">
        <v>2886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4510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2006</v>
      </c>
      <c r="O5312" s="27">
        <v>18000</v>
      </c>
      <c r="P5312" s="27"/>
      <c r="Q5312" s="25" t="s">
        <v>3570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1480</v>
      </c>
      <c r="L5313" s="26">
        <v>3</v>
      </c>
      <c r="M5313" s="27">
        <v>432</v>
      </c>
      <c r="N5313" s="25" t="s">
        <v>2006</v>
      </c>
      <c r="O5313" s="27">
        <v>22750</v>
      </c>
      <c r="P5313" s="27"/>
      <c r="Q5313" s="25" t="s">
        <v>3570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2570</v>
      </c>
      <c r="L5314" s="26"/>
      <c r="M5314" s="27">
        <v>36</v>
      </c>
      <c r="N5314" s="25" t="s">
        <v>1910</v>
      </c>
      <c r="O5314" s="27">
        <v>12600</v>
      </c>
      <c r="P5314" s="27"/>
      <c r="Q5314" s="25" t="s">
        <v>3574</v>
      </c>
      <c r="R5314" s="28">
        <v>0.125</v>
      </c>
      <c r="S5314" s="28">
        <v>0.05</v>
      </c>
      <c r="T5314" s="27">
        <v>377055</v>
      </c>
      <c r="U5314" s="29" t="s">
        <v>2886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4511</v>
      </c>
      <c r="H5316" s="25"/>
      <c r="I5316" s="24">
        <v>44793</v>
      </c>
      <c r="J5316" s="25" t="s">
        <v>1495</v>
      </c>
      <c r="K5316" s="25" t="s">
        <v>1496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3595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4513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1910</v>
      </c>
      <c r="O5318" s="27">
        <v>26780</v>
      </c>
      <c r="P5318" s="27"/>
      <c r="Q5318" s="25" t="s">
        <v>4514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4515</v>
      </c>
      <c r="H5320" s="25"/>
      <c r="I5320" s="24">
        <v>44795</v>
      </c>
      <c r="J5320" s="25"/>
      <c r="K5320" s="25" t="s">
        <v>2783</v>
      </c>
      <c r="L5320" s="26">
        <v>1</v>
      </c>
      <c r="M5320" s="27">
        <v>16</v>
      </c>
      <c r="N5320" s="25" t="s">
        <v>1910</v>
      </c>
      <c r="O5320" s="27">
        <v>236880</v>
      </c>
      <c r="P5320" s="27"/>
      <c r="Q5320" s="25" t="s">
        <v>3634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3701</v>
      </c>
      <c r="F5322" s="25" t="s">
        <v>28</v>
      </c>
      <c r="G5322" s="25" t="s">
        <v>4516</v>
      </c>
      <c r="H5322" s="25"/>
      <c r="I5322" s="24">
        <v>44795</v>
      </c>
      <c r="J5322" s="25"/>
      <c r="K5322" s="25" t="s">
        <v>1659</v>
      </c>
      <c r="L5322" s="26">
        <v>2</v>
      </c>
      <c r="M5322" s="27">
        <v>100</v>
      </c>
      <c r="N5322" s="25" t="s">
        <v>3706</v>
      </c>
      <c r="O5322" s="27">
        <v>105000</v>
      </c>
      <c r="P5322" s="27"/>
      <c r="Q5322" s="25" t="s">
        <v>3707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2338</v>
      </c>
      <c r="L5323" s="26">
        <v>2</v>
      </c>
      <c r="M5323" s="27">
        <v>100</v>
      </c>
      <c r="N5323" s="25" t="s">
        <v>3706</v>
      </c>
      <c r="O5323" s="27">
        <v>75000</v>
      </c>
      <c r="P5323" s="27"/>
      <c r="Q5323" s="25" t="s">
        <v>3707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1661</v>
      </c>
      <c r="L5324" s="26">
        <v>1</v>
      </c>
      <c r="M5324" s="27">
        <v>50</v>
      </c>
      <c r="N5324" s="25" t="s">
        <v>3706</v>
      </c>
      <c r="O5324" s="27">
        <v>100000</v>
      </c>
      <c r="P5324" s="27"/>
      <c r="Q5324" s="25" t="s">
        <v>3707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4517</v>
      </c>
      <c r="L5325" s="26">
        <v>1</v>
      </c>
      <c r="M5325" s="27">
        <v>50</v>
      </c>
      <c r="N5325" s="25" t="s">
        <v>3706</v>
      </c>
      <c r="O5325" s="27">
        <v>125000</v>
      </c>
      <c r="P5325" s="27"/>
      <c r="Q5325" s="25" t="s">
        <v>3707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4518</v>
      </c>
      <c r="H5327" s="25"/>
      <c r="I5327" s="24">
        <v>44795</v>
      </c>
      <c r="J5327" s="25"/>
      <c r="K5327" s="25" t="s">
        <v>4519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3637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4520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3637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4521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3637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4522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3637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4523</v>
      </c>
      <c r="H5332" s="25"/>
      <c r="I5332" s="24">
        <v>44789</v>
      </c>
      <c r="J5332" s="25"/>
      <c r="K5332" s="25" t="s">
        <v>4524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3933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4525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3933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4526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4237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4527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4237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4528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4237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4529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3588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4530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4531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4532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4533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3588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4534</v>
      </c>
      <c r="H5343" s="25"/>
      <c r="I5343" s="24">
        <v>44789</v>
      </c>
      <c r="J5343" s="25"/>
      <c r="K5343" s="25" t="s">
        <v>4535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3619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4536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4537</v>
      </c>
      <c r="I5346" s="24"/>
      <c r="J5346" s="25"/>
      <c r="K5346" s="25" t="s">
        <v>4538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3515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4539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4540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4541</v>
      </c>
      <c r="H5349" s="25"/>
      <c r="I5349" s="24">
        <v>44784</v>
      </c>
      <c r="J5349" s="25"/>
      <c r="K5349" s="25" t="s">
        <v>4538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3786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4538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3786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4539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3786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4539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3786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2774</v>
      </c>
      <c r="F5354" s="25" t="s">
        <v>28</v>
      </c>
      <c r="G5354" s="25" t="s">
        <v>4542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3588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3933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1219</v>
      </c>
      <c r="F5357" s="25" t="s">
        <v>28</v>
      </c>
      <c r="G5357" s="25"/>
      <c r="H5357" s="25"/>
      <c r="I5357" s="24">
        <v>44783</v>
      </c>
      <c r="J5357" s="25"/>
      <c r="K5357" s="25" t="s">
        <v>4543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3634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1220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3727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3475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4544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4546</v>
      </c>
      <c r="H5361" s="1" t="s">
        <v>4547</v>
      </c>
      <c r="I5361" s="2">
        <v>44795</v>
      </c>
      <c r="K5361" s="1" t="s">
        <v>3463</v>
      </c>
      <c r="L5361" s="3">
        <v>1</v>
      </c>
      <c r="M5361" s="4"/>
      <c r="O5361" s="4"/>
      <c r="P5361" s="4">
        <v>5270400</v>
      </c>
      <c r="Q5361" s="1" t="s">
        <v>3834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4548</v>
      </c>
      <c r="L5362" s="3">
        <v>1</v>
      </c>
      <c r="M5362" s="4"/>
      <c r="O5362" s="4"/>
      <c r="P5362" s="4">
        <v>5616000</v>
      </c>
      <c r="Q5362" s="1" t="s">
        <v>3834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4549</v>
      </c>
      <c r="L5363" s="3">
        <v>1</v>
      </c>
      <c r="M5363" s="4"/>
      <c r="O5363" s="4"/>
      <c r="P5363" s="4">
        <v>5616000</v>
      </c>
      <c r="Q5363" s="1" t="s">
        <v>3834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4550</v>
      </c>
      <c r="K5364" s="1" t="s">
        <v>1030</v>
      </c>
      <c r="L5364" s="3">
        <v>1</v>
      </c>
      <c r="M5364" s="4"/>
      <c r="O5364" s="4"/>
      <c r="P5364" s="4">
        <v>6739200</v>
      </c>
      <c r="Q5364" s="1" t="s">
        <v>4551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3834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3834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4552</v>
      </c>
      <c r="H5368" s="1" t="s">
        <v>4553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3750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4554</v>
      </c>
      <c r="H5370" s="1" t="s">
        <v>4555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3677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1688</v>
      </c>
      <c r="L5371" s="3">
        <v>3</v>
      </c>
      <c r="M5371" s="4"/>
      <c r="O5371" s="4"/>
      <c r="P5371" s="4">
        <v>2952000</v>
      </c>
      <c r="Q5371" s="1" t="s">
        <v>3840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3834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3141</v>
      </c>
      <c r="L5373" s="3">
        <v>2</v>
      </c>
      <c r="M5373" s="4"/>
      <c r="O5373" s="4"/>
      <c r="P5373" s="4">
        <v>3758400</v>
      </c>
      <c r="Q5373" s="1" t="s">
        <v>3834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4556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2303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2006</v>
      </c>
      <c r="O5376" s="4">
        <v>21200</v>
      </c>
      <c r="P5376" s="4"/>
      <c r="Q5376" s="1" t="s">
        <v>3580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4557</v>
      </c>
      <c r="L5377" s="3">
        <v>2</v>
      </c>
      <c r="M5377" s="4">
        <v>24</v>
      </c>
      <c r="N5377" s="1" t="s">
        <v>3092</v>
      </c>
      <c r="O5377" s="4">
        <v>176400</v>
      </c>
      <c r="P5377" s="4"/>
      <c r="Q5377" s="1" t="s">
        <v>3834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4558</v>
      </c>
      <c r="I5379" s="2">
        <v>44792</v>
      </c>
      <c r="K5379" s="1" t="s">
        <v>4559</v>
      </c>
      <c r="L5379" s="3">
        <v>4</v>
      </c>
      <c r="M5379" s="4">
        <v>576</v>
      </c>
      <c r="N5379" s="1" t="s">
        <v>2006</v>
      </c>
      <c r="O5379" s="4">
        <v>18500</v>
      </c>
      <c r="P5379" s="4"/>
      <c r="Q5379" s="1" t="s">
        <v>3570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2006</v>
      </c>
      <c r="O5380" s="4">
        <v>11900</v>
      </c>
      <c r="P5380" s="4"/>
      <c r="Q5380" s="1" t="s">
        <v>3570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2006</v>
      </c>
      <c r="O5381" s="4">
        <v>23000</v>
      </c>
      <c r="P5381" s="4"/>
      <c r="Q5381" s="1" t="s">
        <v>3241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2006</v>
      </c>
      <c r="O5382" s="4">
        <v>28700</v>
      </c>
      <c r="P5382" s="4"/>
      <c r="Q5382" s="1" t="s">
        <v>3573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2570</v>
      </c>
      <c r="M5383" s="4">
        <v>60</v>
      </c>
      <c r="N5383" s="1" t="s">
        <v>1910</v>
      </c>
      <c r="O5383" s="4">
        <v>12600</v>
      </c>
      <c r="P5383" s="4"/>
      <c r="Q5383" s="1" t="s">
        <v>3574</v>
      </c>
      <c r="R5383" s="5">
        <v>0.125</v>
      </c>
      <c r="S5383" s="5">
        <v>0.05</v>
      </c>
      <c r="T5383" s="4">
        <v>628425</v>
      </c>
      <c r="U5383" s="18" t="s">
        <v>2886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3648</v>
      </c>
      <c r="F5385" s="1" t="s">
        <v>28</v>
      </c>
      <c r="G5385" s="1" t="s">
        <v>4560</v>
      </c>
      <c r="H5385" s="1" t="s">
        <v>4561</v>
      </c>
      <c r="I5385" s="2">
        <v>44796</v>
      </c>
      <c r="J5385" s="1" t="s">
        <v>4562</v>
      </c>
      <c r="K5385" s="1" t="s">
        <v>4563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4564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4565</v>
      </c>
      <c r="K5386" s="1" t="s">
        <v>4566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2814</v>
      </c>
      <c r="F5388" s="1" t="s">
        <v>28</v>
      </c>
      <c r="G5388" s="1" t="s">
        <v>4567</v>
      </c>
      <c r="I5388" s="2">
        <v>44796</v>
      </c>
      <c r="K5388" s="1" t="s">
        <v>4568</v>
      </c>
      <c r="L5388" s="3">
        <v>1</v>
      </c>
      <c r="M5388" s="4"/>
      <c r="O5388" s="4"/>
      <c r="P5388" s="4">
        <v>600000</v>
      </c>
      <c r="Q5388" s="1" t="s">
        <v>3942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4569</v>
      </c>
      <c r="I5390" s="2">
        <v>44795</v>
      </c>
      <c r="K5390" s="1" t="s">
        <v>4570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4571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3849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3849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3849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4572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4573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3849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3849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3849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4574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2303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4575</v>
      </c>
      <c r="H5401" s="1" t="s">
        <v>4576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3840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1008</v>
      </c>
      <c r="L5402" s="3">
        <v>2</v>
      </c>
      <c r="M5402" s="4"/>
      <c r="O5402" s="4"/>
      <c r="P5402" s="4">
        <v>1584000</v>
      </c>
      <c r="Q5402" s="1" t="s">
        <v>4104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3834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1688</v>
      </c>
      <c r="L5405" s="3">
        <v>2</v>
      </c>
      <c r="M5405" s="4"/>
      <c r="O5405" s="4"/>
      <c r="P5405" s="4">
        <v>2952000</v>
      </c>
      <c r="Q5405" s="1" t="s">
        <v>3840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3837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4577</v>
      </c>
      <c r="H5408" s="1" t="s">
        <v>4578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4083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3896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3896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3897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3837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4579</v>
      </c>
      <c r="I5414" s="2">
        <v>44796</v>
      </c>
      <c r="K5414" s="1" t="s">
        <v>6089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3933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4580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3933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4581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3933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4582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3933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4583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3933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4584</v>
      </c>
      <c r="I5420" s="2">
        <v>44796</v>
      </c>
      <c r="K5420" s="1" t="s">
        <v>3167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3933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995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3933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3169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3933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3933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4585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3933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3933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3933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3933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3933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4586</v>
      </c>
      <c r="I5430" s="2">
        <v>44795</v>
      </c>
      <c r="K5430" s="1" t="s">
        <v>4484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3604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4494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3604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4496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3604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4498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3604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4500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3604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4502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3604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4587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3604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4504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3604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4506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3604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4508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3604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4488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3604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4588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3604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4589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3604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4589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3604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4590</v>
      </c>
      <c r="I5445" s="2">
        <v>44795</v>
      </c>
      <c r="K5445" s="1" t="s">
        <v>4591</v>
      </c>
      <c r="L5445" s="3">
        <v>2</v>
      </c>
      <c r="M5445" s="4">
        <v>240</v>
      </c>
      <c r="N5445" s="1" t="s">
        <v>1114</v>
      </c>
      <c r="O5445" s="4">
        <v>10800</v>
      </c>
      <c r="P5445" s="4"/>
      <c r="Q5445" s="1" t="s">
        <v>4592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4593</v>
      </c>
      <c r="L5446" s="3">
        <v>2</v>
      </c>
      <c r="M5446" s="4">
        <v>240</v>
      </c>
      <c r="N5446" s="1" t="s">
        <v>1114</v>
      </c>
      <c r="O5446" s="4">
        <v>10800</v>
      </c>
      <c r="P5446" s="4"/>
      <c r="Q5446" s="1" t="s">
        <v>4592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4594</v>
      </c>
      <c r="L5447" s="3">
        <v>2</v>
      </c>
      <c r="M5447" s="4">
        <v>240</v>
      </c>
      <c r="N5447" s="1" t="s">
        <v>1114</v>
      </c>
      <c r="O5447" s="4">
        <v>10800</v>
      </c>
      <c r="P5447" s="4"/>
      <c r="Q5447" s="1" t="s">
        <v>4592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4595</v>
      </c>
      <c r="L5448" s="3">
        <v>2</v>
      </c>
      <c r="M5448" s="4">
        <v>240</v>
      </c>
      <c r="N5448" s="1" t="s">
        <v>1114</v>
      </c>
      <c r="O5448" s="4">
        <v>10800</v>
      </c>
      <c r="P5448" s="4"/>
      <c r="Q5448" s="1" t="s">
        <v>4592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4596</v>
      </c>
      <c r="L5449" s="3">
        <v>2</v>
      </c>
      <c r="M5449" s="4">
        <v>240</v>
      </c>
      <c r="N5449" s="1" t="s">
        <v>1114</v>
      </c>
      <c r="O5449" s="4">
        <v>10800</v>
      </c>
      <c r="P5449" s="4"/>
      <c r="Q5449" s="1" t="s">
        <v>4592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4597</v>
      </c>
      <c r="L5450" s="3">
        <v>2</v>
      </c>
      <c r="M5450" s="4">
        <v>240</v>
      </c>
      <c r="N5450" s="1" t="s">
        <v>1114</v>
      </c>
      <c r="O5450" s="4">
        <v>10800</v>
      </c>
      <c r="P5450" s="4"/>
      <c r="Q5450" s="1" t="s">
        <v>4592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4598</v>
      </c>
      <c r="L5451" s="3">
        <v>2</v>
      </c>
      <c r="M5451" s="4">
        <v>240</v>
      </c>
      <c r="N5451" s="1" t="s">
        <v>1114</v>
      </c>
      <c r="O5451" s="4">
        <v>10800</v>
      </c>
      <c r="P5451" s="4"/>
      <c r="Q5451" s="1" t="s">
        <v>4592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4599</v>
      </c>
      <c r="L5452" s="3">
        <v>2</v>
      </c>
      <c r="M5452" s="4">
        <v>240</v>
      </c>
      <c r="N5452" s="1" t="s">
        <v>1114</v>
      </c>
      <c r="O5452" s="4">
        <v>10800</v>
      </c>
      <c r="P5452" s="4"/>
      <c r="Q5452" s="1" t="s">
        <v>4592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4600</v>
      </c>
      <c r="L5453" s="3">
        <v>2</v>
      </c>
      <c r="M5453" s="4">
        <v>240</v>
      </c>
      <c r="N5453" s="1" t="s">
        <v>1114</v>
      </c>
      <c r="O5453" s="4">
        <v>10800</v>
      </c>
      <c r="P5453" s="4"/>
      <c r="Q5453" s="1" t="s">
        <v>4592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4591</v>
      </c>
      <c r="L5454" s="3">
        <v>2</v>
      </c>
      <c r="M5454" s="4">
        <v>240</v>
      </c>
      <c r="N5454" s="1" t="s">
        <v>1114</v>
      </c>
      <c r="O5454" s="4">
        <v>10800</v>
      </c>
      <c r="P5454" s="4"/>
      <c r="Q5454" s="1" t="s">
        <v>4592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4601</v>
      </c>
      <c r="I5456" s="2">
        <v>44795</v>
      </c>
      <c r="K5456" s="1" t="s">
        <v>4602</v>
      </c>
      <c r="L5456" s="3">
        <v>5</v>
      </c>
      <c r="M5456" s="4">
        <v>250</v>
      </c>
      <c r="N5456" s="1" t="s">
        <v>1570</v>
      </c>
      <c r="O5456" s="4">
        <v>39500</v>
      </c>
      <c r="P5456" s="4"/>
      <c r="Q5456" s="1" t="s">
        <v>4603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4604</v>
      </c>
      <c r="L5457" s="3">
        <v>5</v>
      </c>
      <c r="M5457" s="4">
        <v>250</v>
      </c>
      <c r="N5457" s="1" t="s">
        <v>1570</v>
      </c>
      <c r="O5457" s="4">
        <v>39500</v>
      </c>
      <c r="P5457" s="4"/>
      <c r="Q5457" s="1" t="s">
        <v>4603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4605</v>
      </c>
      <c r="L5458" s="3">
        <v>5</v>
      </c>
      <c r="M5458" s="4">
        <v>250</v>
      </c>
      <c r="N5458" s="1" t="s">
        <v>1570</v>
      </c>
      <c r="O5458" s="4">
        <v>39500</v>
      </c>
      <c r="P5458" s="4"/>
      <c r="Q5458" s="1" t="s">
        <v>4603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4606</v>
      </c>
      <c r="I5460" s="2">
        <v>44797</v>
      </c>
      <c r="K5460" s="1" t="s">
        <v>4607</v>
      </c>
      <c r="L5460" s="3">
        <v>1</v>
      </c>
      <c r="M5460" s="4"/>
      <c r="O5460" s="4"/>
      <c r="P5460" s="4">
        <v>742200</v>
      </c>
      <c r="Q5460" s="1" t="s">
        <v>2303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4608</v>
      </c>
      <c r="L5461" s="3">
        <v>1</v>
      </c>
      <c r="M5461" s="4"/>
      <c r="O5461" s="4"/>
      <c r="P5461" s="4">
        <v>742200</v>
      </c>
      <c r="Q5461" s="1" t="s">
        <v>2303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4609</v>
      </c>
      <c r="L5462" s="3">
        <v>1</v>
      </c>
      <c r="M5462" s="4"/>
      <c r="O5462" s="4"/>
      <c r="P5462" s="4">
        <v>742200</v>
      </c>
      <c r="Q5462" s="1" t="s">
        <v>2303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4610</v>
      </c>
      <c r="L5463" s="3">
        <v>1</v>
      </c>
      <c r="M5463" s="4"/>
      <c r="O5463" s="4"/>
      <c r="P5463" s="4">
        <v>742200</v>
      </c>
      <c r="Q5463" s="1" t="s">
        <v>2303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4611</v>
      </c>
      <c r="L5464" s="3">
        <v>1</v>
      </c>
      <c r="M5464" s="4"/>
      <c r="O5464" s="4"/>
      <c r="P5464" s="4">
        <v>742200</v>
      </c>
      <c r="Q5464" s="1" t="s">
        <v>2303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4612</v>
      </c>
      <c r="L5465" s="3">
        <v>1</v>
      </c>
      <c r="M5465" s="4"/>
      <c r="O5465" s="4"/>
      <c r="P5465" s="4">
        <v>948000</v>
      </c>
      <c r="Q5465" s="1" t="s">
        <v>2303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4613</v>
      </c>
      <c r="L5466" s="3">
        <v>1</v>
      </c>
      <c r="M5466" s="4"/>
      <c r="O5466" s="4"/>
      <c r="P5466" s="4">
        <v>948000</v>
      </c>
      <c r="Q5466" s="1" t="s">
        <v>2303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4614</v>
      </c>
      <c r="L5467" s="3">
        <v>1</v>
      </c>
      <c r="M5467" s="4"/>
      <c r="O5467" s="4"/>
      <c r="P5467" s="4">
        <v>948000</v>
      </c>
      <c r="Q5467" s="1" t="s">
        <v>2303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4615</v>
      </c>
      <c r="L5468" s="3">
        <v>1</v>
      </c>
      <c r="M5468" s="4"/>
      <c r="O5468" s="4"/>
      <c r="P5468" s="4">
        <v>948000</v>
      </c>
      <c r="Q5468" s="1" t="s">
        <v>2303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4616</v>
      </c>
      <c r="L5469" s="3">
        <v>1</v>
      </c>
      <c r="M5469" s="4"/>
      <c r="O5469" s="4"/>
      <c r="P5469" s="4">
        <v>1188000</v>
      </c>
      <c r="Q5469" s="1" t="s">
        <v>2303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4617</v>
      </c>
      <c r="L5470" s="3">
        <v>1</v>
      </c>
      <c r="M5470" s="4"/>
      <c r="O5470" s="4"/>
      <c r="P5470" s="4">
        <v>1188000</v>
      </c>
      <c r="Q5470" s="1" t="s">
        <v>2303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4618</v>
      </c>
      <c r="L5471" s="3">
        <v>1</v>
      </c>
      <c r="M5471" s="4"/>
      <c r="O5471" s="4"/>
      <c r="P5471" s="4">
        <v>1188000</v>
      </c>
      <c r="Q5471" s="1" t="s">
        <v>2303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4619</v>
      </c>
      <c r="L5472" s="3">
        <v>1</v>
      </c>
      <c r="M5472" s="4"/>
      <c r="O5472" s="4"/>
      <c r="P5472" s="4">
        <v>1188000</v>
      </c>
      <c r="Q5472" s="1" t="s">
        <v>2303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4620</v>
      </c>
      <c r="L5473" s="3">
        <v>1</v>
      </c>
      <c r="M5473" s="4"/>
      <c r="O5473" s="4"/>
      <c r="P5473" s="4">
        <v>1188000</v>
      </c>
      <c r="Q5473" s="1" t="s">
        <v>2303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4621</v>
      </c>
      <c r="I5475" s="2">
        <v>44797</v>
      </c>
      <c r="K5475" s="1" t="s">
        <v>2381</v>
      </c>
      <c r="L5475" s="3">
        <v>25</v>
      </c>
      <c r="M5475" s="4"/>
      <c r="O5475" s="4"/>
      <c r="P5475" s="4">
        <v>1468800</v>
      </c>
      <c r="Q5475" s="1" t="s">
        <v>4622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2849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3984</v>
      </c>
      <c r="F5478" s="1" t="s">
        <v>28</v>
      </c>
      <c r="G5478" s="1" t="s">
        <v>4623</v>
      </c>
      <c r="I5478" s="2">
        <v>44797</v>
      </c>
      <c r="K5478" s="1" t="s">
        <v>4624</v>
      </c>
      <c r="L5478" s="3">
        <v>25</v>
      </c>
      <c r="M5478" s="4">
        <v>600</v>
      </c>
      <c r="N5478" s="1" t="s">
        <v>1910</v>
      </c>
      <c r="O5478" s="4">
        <v>55000</v>
      </c>
      <c r="P5478" s="4"/>
      <c r="Q5478" s="1" t="s">
        <v>3571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2320</v>
      </c>
      <c r="F5480" s="1" t="s">
        <v>28</v>
      </c>
      <c r="I5480" s="2">
        <v>44796</v>
      </c>
      <c r="K5480" s="1" t="s">
        <v>3557</v>
      </c>
      <c r="L5480" s="3">
        <v>5</v>
      </c>
      <c r="M5480" s="4"/>
      <c r="O5480" s="4"/>
      <c r="P5480" s="4">
        <v>1215000</v>
      </c>
      <c r="Q5480" s="1" t="s">
        <v>3619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4625</v>
      </c>
      <c r="F5482" s="1" t="s">
        <v>28</v>
      </c>
      <c r="G5482" s="1" t="s">
        <v>4626</v>
      </c>
      <c r="I5482" s="2">
        <v>44797</v>
      </c>
      <c r="K5482" s="1" t="s">
        <v>4627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4142</v>
      </c>
      <c r="R5482" s="5"/>
      <c r="S5482" s="5"/>
      <c r="T5482" s="4"/>
      <c r="U5482" s="18" t="s">
        <v>4628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4629</v>
      </c>
      <c r="I5484" s="2">
        <v>44796</v>
      </c>
      <c r="K5484" s="1" t="s">
        <v>3215</v>
      </c>
      <c r="L5484" s="3">
        <v>5</v>
      </c>
      <c r="M5484" s="4">
        <v>250</v>
      </c>
      <c r="N5484" s="1" t="s">
        <v>1570</v>
      </c>
      <c r="O5484" s="4">
        <v>39500</v>
      </c>
      <c r="P5484" s="4"/>
      <c r="Q5484" s="1" t="s">
        <v>4603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4630</v>
      </c>
      <c r="L5485" s="3">
        <v>5</v>
      </c>
      <c r="M5485" s="4">
        <v>250</v>
      </c>
      <c r="N5485" s="1" t="s">
        <v>1570</v>
      </c>
      <c r="O5485" s="4">
        <v>39500</v>
      </c>
      <c r="P5485" s="4"/>
      <c r="Q5485" s="1" t="s">
        <v>4603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4631</v>
      </c>
      <c r="I5487" s="2">
        <v>44795</v>
      </c>
      <c r="K5487" s="1" t="s">
        <v>4591</v>
      </c>
      <c r="L5487" s="3">
        <v>3</v>
      </c>
      <c r="M5487" s="4">
        <v>360</v>
      </c>
      <c r="N5487" s="1" t="s">
        <v>1114</v>
      </c>
      <c r="O5487" s="4">
        <v>10800</v>
      </c>
      <c r="P5487" s="4"/>
      <c r="Q5487" s="1" t="s">
        <v>4592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4593</v>
      </c>
      <c r="L5488" s="3">
        <v>3</v>
      </c>
      <c r="M5488" s="4">
        <v>360</v>
      </c>
      <c r="N5488" s="1" t="s">
        <v>1114</v>
      </c>
      <c r="O5488" s="4">
        <v>10800</v>
      </c>
      <c r="P5488" s="4"/>
      <c r="Q5488" s="1" t="s">
        <v>4592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4594</v>
      </c>
      <c r="L5489" s="3">
        <v>3</v>
      </c>
      <c r="M5489" s="4">
        <v>360</v>
      </c>
      <c r="N5489" s="1" t="s">
        <v>1114</v>
      </c>
      <c r="O5489" s="4">
        <v>10800</v>
      </c>
      <c r="P5489" s="4"/>
      <c r="Q5489" s="1" t="s">
        <v>4592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4595</v>
      </c>
      <c r="L5490" s="3">
        <v>3</v>
      </c>
      <c r="M5490" s="4">
        <v>360</v>
      </c>
      <c r="N5490" s="1" t="s">
        <v>1114</v>
      </c>
      <c r="O5490" s="4">
        <v>10800</v>
      </c>
      <c r="P5490" s="4"/>
      <c r="Q5490" s="1" t="s">
        <v>4592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4596</v>
      </c>
      <c r="L5491" s="3">
        <v>3</v>
      </c>
      <c r="M5491" s="4">
        <v>360</v>
      </c>
      <c r="N5491" s="1" t="s">
        <v>1114</v>
      </c>
      <c r="O5491" s="4">
        <v>10800</v>
      </c>
      <c r="P5491" s="4"/>
      <c r="Q5491" s="1" t="s">
        <v>4592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4597</v>
      </c>
      <c r="L5492" s="3">
        <v>3</v>
      </c>
      <c r="M5492" s="4">
        <v>360</v>
      </c>
      <c r="N5492" s="1" t="s">
        <v>1114</v>
      </c>
      <c r="O5492" s="4">
        <v>10800</v>
      </c>
      <c r="P5492" s="4"/>
      <c r="Q5492" s="1" t="s">
        <v>4592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4598</v>
      </c>
      <c r="L5493" s="3">
        <v>3</v>
      </c>
      <c r="M5493" s="4">
        <v>360</v>
      </c>
      <c r="N5493" s="1" t="s">
        <v>1114</v>
      </c>
      <c r="O5493" s="4">
        <v>10800</v>
      </c>
      <c r="P5493" s="4"/>
      <c r="Q5493" s="1" t="s">
        <v>4592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4632</v>
      </c>
      <c r="L5494" s="3">
        <v>3</v>
      </c>
      <c r="M5494" s="4">
        <v>360</v>
      </c>
      <c r="N5494" s="1" t="s">
        <v>1114</v>
      </c>
      <c r="O5494" s="4">
        <v>10800</v>
      </c>
      <c r="P5494" s="4"/>
      <c r="Q5494" s="1" t="s">
        <v>4592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4599</v>
      </c>
      <c r="L5495" s="3">
        <v>3</v>
      </c>
      <c r="M5495" s="4">
        <v>360</v>
      </c>
      <c r="N5495" s="1" t="s">
        <v>1114</v>
      </c>
      <c r="O5495" s="4">
        <v>10800</v>
      </c>
      <c r="P5495" s="4"/>
      <c r="Q5495" s="1" t="s">
        <v>4592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4600</v>
      </c>
      <c r="L5496" s="3">
        <v>3</v>
      </c>
      <c r="M5496" s="4">
        <v>360</v>
      </c>
      <c r="N5496" s="1" t="s">
        <v>1114</v>
      </c>
      <c r="O5496" s="4">
        <v>10800</v>
      </c>
      <c r="P5496" s="4"/>
      <c r="Q5496" s="1" t="s">
        <v>4592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4633</v>
      </c>
      <c r="I5498" s="2">
        <v>44797</v>
      </c>
      <c r="K5498" s="1" t="s">
        <v>4634</v>
      </c>
      <c r="L5498" s="3">
        <v>10</v>
      </c>
      <c r="M5498" s="4">
        <v>2400</v>
      </c>
      <c r="N5498" s="1" t="s">
        <v>1114</v>
      </c>
      <c r="O5498" s="4">
        <v>6000</v>
      </c>
      <c r="P5498" s="4"/>
      <c r="Q5498" s="1" t="s">
        <v>4025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4635</v>
      </c>
      <c r="L5499" s="3">
        <v>10</v>
      </c>
      <c r="M5499" s="4">
        <v>2400</v>
      </c>
      <c r="N5499" s="1" t="s">
        <v>1114</v>
      </c>
      <c r="O5499" s="4">
        <v>6000</v>
      </c>
      <c r="P5499" s="4"/>
      <c r="Q5499" s="1" t="s">
        <v>4025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4024</v>
      </c>
      <c r="L5500" s="3">
        <v>10</v>
      </c>
      <c r="M5500" s="4">
        <v>2400</v>
      </c>
      <c r="N5500" s="1" t="s">
        <v>1114</v>
      </c>
      <c r="O5500" s="4">
        <v>6000</v>
      </c>
      <c r="P5500" s="4"/>
      <c r="Q5500" s="1" t="s">
        <v>4025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4026</v>
      </c>
      <c r="L5501" s="3">
        <v>10</v>
      </c>
      <c r="M5501" s="4">
        <v>2400</v>
      </c>
      <c r="N5501" s="1" t="s">
        <v>1114</v>
      </c>
      <c r="O5501" s="4">
        <v>6000</v>
      </c>
      <c r="P5501" s="4"/>
      <c r="Q5501" s="1" t="s">
        <v>4025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4636</v>
      </c>
      <c r="L5502" s="3">
        <v>10</v>
      </c>
      <c r="M5502" s="4">
        <v>2400</v>
      </c>
      <c r="N5502" s="1" t="s">
        <v>1114</v>
      </c>
      <c r="O5502" s="4">
        <v>6000</v>
      </c>
      <c r="P5502" s="4"/>
      <c r="Q5502" s="1" t="s">
        <v>4025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4637</v>
      </c>
      <c r="L5503" s="3">
        <v>10</v>
      </c>
      <c r="M5503" s="4">
        <v>2400</v>
      </c>
      <c r="N5503" s="1" t="s">
        <v>1114</v>
      </c>
      <c r="O5503" s="4">
        <v>6000</v>
      </c>
      <c r="P5503" s="4"/>
      <c r="Q5503" s="1" t="s">
        <v>4025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4638</v>
      </c>
      <c r="I5505" s="2">
        <v>44797</v>
      </c>
      <c r="K5505" s="1" t="s">
        <v>1459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2774</v>
      </c>
      <c r="F5509" s="1" t="s">
        <v>28</v>
      </c>
      <c r="G5509" s="1" t="s">
        <v>4639</v>
      </c>
      <c r="I5509" s="2">
        <v>44798</v>
      </c>
      <c r="K5509" s="1" t="s">
        <v>4640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4641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4642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2814</v>
      </c>
      <c r="F5513" s="1" t="s">
        <v>28</v>
      </c>
      <c r="G5513" s="1" t="s">
        <v>4643</v>
      </c>
      <c r="I5513" s="2">
        <v>44793</v>
      </c>
      <c r="K5513" s="1" t="s">
        <v>4644</v>
      </c>
      <c r="L5513" s="3">
        <v>47</v>
      </c>
      <c r="M5513" s="4"/>
      <c r="O5513" s="4"/>
      <c r="P5513" s="4">
        <v>1512000</v>
      </c>
      <c r="Q5513" s="1" t="s">
        <v>4645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4646</v>
      </c>
      <c r="I5515" s="2">
        <v>44797</v>
      </c>
      <c r="K5515" s="1" t="s">
        <v>3646</v>
      </c>
      <c r="L5515" s="3">
        <v>1</v>
      </c>
      <c r="M5515" s="4">
        <v>500</v>
      </c>
      <c r="N5515" s="1" t="s">
        <v>3128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4647</v>
      </c>
      <c r="L5516" s="3">
        <v>3</v>
      </c>
      <c r="M5516" s="4">
        <v>1500</v>
      </c>
      <c r="N5516" s="1" t="s">
        <v>3128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4648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1033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4649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4650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1910</v>
      </c>
      <c r="O5527" s="4">
        <v>49200</v>
      </c>
      <c r="P5527" s="4"/>
      <c r="Q5527" s="1" t="s">
        <v>3572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1910</v>
      </c>
      <c r="O5528" s="4">
        <v>24600</v>
      </c>
      <c r="P5528" s="4"/>
      <c r="Q5528" s="1" t="s">
        <v>4651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4111</v>
      </c>
      <c r="L5529" s="3">
        <v>3</v>
      </c>
      <c r="M5529" s="4">
        <v>432</v>
      </c>
      <c r="N5529" s="1" t="s">
        <v>1910</v>
      </c>
      <c r="O5529" s="4">
        <v>27600</v>
      </c>
      <c r="P5529" s="4"/>
      <c r="Q5529" s="1" t="s">
        <v>3574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2303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1630</v>
      </c>
      <c r="L5531" s="3">
        <v>15</v>
      </c>
      <c r="M5531" s="4">
        <v>75</v>
      </c>
      <c r="N5531" s="1" t="s">
        <v>3092</v>
      </c>
      <c r="O5531" s="4">
        <v>177000</v>
      </c>
      <c r="P5531" s="4"/>
      <c r="Q5531" s="1" t="s">
        <v>3750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4652</v>
      </c>
      <c r="M5532" s="4">
        <v>30</v>
      </c>
      <c r="N5532" s="1" t="s">
        <v>1910</v>
      </c>
      <c r="O5532" s="4">
        <v>27600</v>
      </c>
      <c r="P5532" s="4"/>
      <c r="Q5532" s="1" t="s">
        <v>3574</v>
      </c>
      <c r="R5532" s="5">
        <v>0.1</v>
      </c>
      <c r="S5532" s="5">
        <v>0.05</v>
      </c>
      <c r="T5532" s="4"/>
      <c r="U5532" s="18" t="s">
        <v>4653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4654</v>
      </c>
      <c r="L5533" s="3">
        <v>3</v>
      </c>
      <c r="M5533" s="4">
        <v>432</v>
      </c>
      <c r="N5533" s="1" t="s">
        <v>2006</v>
      </c>
      <c r="O5533" s="4">
        <v>18000</v>
      </c>
      <c r="P5533" s="4"/>
      <c r="Q5533" s="1" t="s">
        <v>3570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4655</v>
      </c>
      <c r="M5534" s="4">
        <v>6</v>
      </c>
      <c r="N5534" s="1" t="s">
        <v>1910</v>
      </c>
      <c r="O5534" s="4">
        <v>27600</v>
      </c>
      <c r="P5534" s="4"/>
      <c r="Q5534" s="1" t="s">
        <v>3574</v>
      </c>
      <c r="R5534" s="5">
        <v>0.1</v>
      </c>
      <c r="S5534" s="5">
        <v>0.05</v>
      </c>
      <c r="T5534" s="4">
        <v>849528</v>
      </c>
      <c r="U5534" s="18" t="s">
        <v>2886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4656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2303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1910</v>
      </c>
      <c r="O5537" s="4">
        <v>49200</v>
      </c>
      <c r="P5537" s="4"/>
      <c r="Q5537" s="1" t="s">
        <v>3572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1215</v>
      </c>
      <c r="L5538" s="3">
        <v>2</v>
      </c>
      <c r="M5538" s="4">
        <v>100</v>
      </c>
      <c r="N5538" s="1" t="s">
        <v>1114</v>
      </c>
      <c r="O5538" s="4">
        <v>28300</v>
      </c>
      <c r="P5538" s="4"/>
      <c r="Q5538" s="1" t="s">
        <v>4146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1114</v>
      </c>
      <c r="O5539" s="4">
        <v>34100</v>
      </c>
      <c r="P5539" s="4"/>
      <c r="Q5539" s="1" t="s">
        <v>4145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2006</v>
      </c>
      <c r="O5540" s="4">
        <v>8800</v>
      </c>
      <c r="P5540" s="4"/>
      <c r="Q5540" s="1" t="s">
        <v>3585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4559</v>
      </c>
      <c r="L5541" s="3">
        <v>1</v>
      </c>
      <c r="M5541" s="4">
        <v>144</v>
      </c>
      <c r="N5541" s="1" t="s">
        <v>2006</v>
      </c>
      <c r="O5541" s="4">
        <v>18500</v>
      </c>
      <c r="P5541" s="4"/>
      <c r="Q5541" s="1" t="s">
        <v>3570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1637</v>
      </c>
      <c r="L5542" s="3">
        <v>1</v>
      </c>
      <c r="M5542" s="4">
        <v>48</v>
      </c>
      <c r="N5542" s="1" t="s">
        <v>1910</v>
      </c>
      <c r="O5542" s="4">
        <v>55800</v>
      </c>
      <c r="P5542" s="4"/>
      <c r="Q5542" s="1" t="s">
        <v>3576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3842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1910</v>
      </c>
      <c r="O5544" s="4">
        <v>88200</v>
      </c>
      <c r="P5544" s="4"/>
      <c r="Q5544" s="1" t="s">
        <v>3571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4657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4658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4659</v>
      </c>
      <c r="I5547" s="2">
        <v>44797</v>
      </c>
      <c r="K5547" s="1" t="s">
        <v>4660</v>
      </c>
      <c r="L5547" s="3">
        <v>2</v>
      </c>
      <c r="M5547" s="4">
        <v>100</v>
      </c>
      <c r="N5547" s="1" t="s">
        <v>1114</v>
      </c>
      <c r="O5547" s="4">
        <v>32000</v>
      </c>
      <c r="P5547" s="4"/>
      <c r="Q5547" s="1" t="s">
        <v>4193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2303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4661</v>
      </c>
      <c r="L5549" s="3">
        <v>2</v>
      </c>
      <c r="M5549" s="4">
        <v>96</v>
      </c>
      <c r="N5549" s="1" t="s">
        <v>1910</v>
      </c>
      <c r="O5549" s="4">
        <v>30000</v>
      </c>
      <c r="P5549" s="4"/>
      <c r="Q5549" s="1" t="s">
        <v>3576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3567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2006</v>
      </c>
      <c r="O5551" s="4">
        <v>10600</v>
      </c>
      <c r="P5551" s="4"/>
      <c r="Q5551" s="1" t="s">
        <v>3585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4152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4662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4237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4663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4664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3340</v>
      </c>
      <c r="L5555" s="3">
        <v>1</v>
      </c>
      <c r="M5555" s="4">
        <v>24</v>
      </c>
      <c r="N5555" s="1" t="s">
        <v>1910</v>
      </c>
      <c r="O5555" s="4">
        <v>27600</v>
      </c>
      <c r="P5555" s="4"/>
      <c r="Q5555" s="1" t="s">
        <v>3571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3754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3755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4665</v>
      </c>
      <c r="L5557" s="3">
        <v>1</v>
      </c>
      <c r="M5557" s="4">
        <v>48</v>
      </c>
      <c r="N5557" s="1" t="s">
        <v>1910</v>
      </c>
      <c r="O5557" s="4">
        <v>51600</v>
      </c>
      <c r="P5557" s="4"/>
      <c r="Q5557" s="1" t="s">
        <v>3576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4666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2006</v>
      </c>
      <c r="O5559" s="4">
        <v>21200</v>
      </c>
      <c r="P5559" s="4"/>
      <c r="Q5559" s="1" t="s">
        <v>3580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2174</v>
      </c>
      <c r="L5560" s="3">
        <v>1</v>
      </c>
      <c r="M5560" s="4">
        <v>144</v>
      </c>
      <c r="N5560" s="1" t="s">
        <v>2006</v>
      </c>
      <c r="O5560" s="4">
        <v>9600</v>
      </c>
      <c r="P5560" s="4"/>
      <c r="Q5560" s="1" t="s">
        <v>3570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3092</v>
      </c>
      <c r="O5561" s="4">
        <v>104400</v>
      </c>
      <c r="P5561" s="4"/>
      <c r="Q5561" s="1" t="s">
        <v>3568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3092</v>
      </c>
      <c r="O5562" s="4">
        <v>99000</v>
      </c>
      <c r="P5562" s="4"/>
      <c r="Q5562" s="1" t="s">
        <v>3568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4667</v>
      </c>
      <c r="L5563" s="3">
        <v>1</v>
      </c>
      <c r="M5563" s="4">
        <v>30</v>
      </c>
      <c r="N5563" s="1" t="s">
        <v>3092</v>
      </c>
      <c r="O5563" s="4">
        <v>144000</v>
      </c>
      <c r="P5563" s="4"/>
      <c r="Q5563" s="1" t="s">
        <v>3568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4668</v>
      </c>
      <c r="L5564" s="3">
        <v>1</v>
      </c>
      <c r="M5564" s="4">
        <v>144</v>
      </c>
      <c r="N5564" s="1" t="s">
        <v>1910</v>
      </c>
      <c r="O5564" s="4">
        <v>49200</v>
      </c>
      <c r="P5564" s="4"/>
      <c r="Q5564" s="1" t="s">
        <v>3574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1910</v>
      </c>
      <c r="O5565" s="4">
        <v>30600</v>
      </c>
      <c r="P5565" s="4"/>
      <c r="Q5565" s="1" t="s">
        <v>4651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1169</v>
      </c>
      <c r="L5566" s="3">
        <v>1</v>
      </c>
      <c r="M5566" s="4">
        <v>288</v>
      </c>
      <c r="N5566" s="1" t="s">
        <v>3507</v>
      </c>
      <c r="O5566" s="4">
        <v>3100</v>
      </c>
      <c r="P5566" s="4"/>
      <c r="Q5566" s="1" t="s">
        <v>4669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4148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1602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3947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3409</v>
      </c>
      <c r="O5569" s="4">
        <v>23000</v>
      </c>
      <c r="P5569" s="4"/>
      <c r="Q5569" s="1" t="s">
        <v>4670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4671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3719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4672</v>
      </c>
      <c r="L5572" s="3">
        <v>1</v>
      </c>
      <c r="M5572" s="4">
        <v>72</v>
      </c>
      <c r="N5572" s="1" t="s">
        <v>2006</v>
      </c>
      <c r="O5572" s="4">
        <v>21200</v>
      </c>
      <c r="P5572" s="4"/>
      <c r="Q5572" s="1" t="s">
        <v>3580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1114</v>
      </c>
      <c r="O5573" s="4">
        <v>34100</v>
      </c>
      <c r="P5573" s="4"/>
      <c r="Q5573" s="1" t="s">
        <v>4145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4148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3844</v>
      </c>
      <c r="L5575" s="3">
        <v>1</v>
      </c>
      <c r="M5575" s="4">
        <v>144</v>
      </c>
      <c r="N5575" s="1" t="s">
        <v>1910</v>
      </c>
      <c r="O5575" s="4">
        <v>21600</v>
      </c>
      <c r="P5575" s="4"/>
      <c r="Q5575" s="1" t="s">
        <v>4673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2006</v>
      </c>
      <c r="O5576" s="4">
        <v>16200</v>
      </c>
      <c r="P5576" s="4"/>
      <c r="Q5576" s="1" t="s">
        <v>4674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4675</v>
      </c>
      <c r="L5577" s="3">
        <v>1</v>
      </c>
      <c r="M5577" s="4">
        <v>144</v>
      </c>
      <c r="N5577" s="1" t="s">
        <v>2006</v>
      </c>
      <c r="O5577" s="4">
        <v>21000</v>
      </c>
      <c r="P5577" s="4"/>
      <c r="Q5577" s="1" t="s">
        <v>3907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4676</v>
      </c>
      <c r="L5578" s="3">
        <v>1</v>
      </c>
      <c r="M5578" s="4">
        <v>192</v>
      </c>
      <c r="N5578" s="1" t="s">
        <v>1910</v>
      </c>
      <c r="O5578" s="4">
        <v>23400</v>
      </c>
      <c r="P5578" s="4"/>
      <c r="Q5578" s="1" t="s">
        <v>4677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4678</v>
      </c>
      <c r="L5579" s="3">
        <v>1</v>
      </c>
      <c r="M5579" s="4">
        <v>144</v>
      </c>
      <c r="N5579" s="1" t="s">
        <v>1910</v>
      </c>
      <c r="O5579" s="4">
        <v>40800</v>
      </c>
      <c r="P5579" s="4"/>
      <c r="Q5579" s="1" t="s">
        <v>3574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4679</v>
      </c>
      <c r="L5580" s="3">
        <v>1</v>
      </c>
      <c r="M5580" s="4">
        <v>72</v>
      </c>
      <c r="N5580" s="1" t="s">
        <v>1910</v>
      </c>
      <c r="O5580" s="4">
        <v>39600</v>
      </c>
      <c r="P5580" s="4"/>
      <c r="Q5580" s="1" t="s">
        <v>4680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3567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4681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4682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4683</v>
      </c>
      <c r="I5584" s="2">
        <v>44797</v>
      </c>
      <c r="K5584" s="1" t="s">
        <v>2165</v>
      </c>
      <c r="M5584" s="4">
        <v>72</v>
      </c>
      <c r="N5584" s="1" t="s">
        <v>511</v>
      </c>
      <c r="O5584" s="4">
        <v>9200</v>
      </c>
      <c r="P5584" s="4"/>
      <c r="Q5584" s="1" t="s">
        <v>4684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2167</v>
      </c>
      <c r="M5585" s="4">
        <v>72</v>
      </c>
      <c r="N5585" s="1" t="s">
        <v>511</v>
      </c>
      <c r="O5585" s="4">
        <v>9200</v>
      </c>
      <c r="P5585" s="4"/>
      <c r="Q5585" s="1" t="s">
        <v>4684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2168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4684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2169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4684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4723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4138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4685</v>
      </c>
      <c r="I5590" s="2">
        <v>44797</v>
      </c>
      <c r="K5590" s="1" t="s">
        <v>1602</v>
      </c>
      <c r="M5590" s="4">
        <v>200</v>
      </c>
      <c r="N5590" s="1" t="s">
        <v>511</v>
      </c>
      <c r="O5590" s="4">
        <v>3600</v>
      </c>
      <c r="P5590" s="4"/>
      <c r="Q5590" s="1" t="s">
        <v>3947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4686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4687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4688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4689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1910</v>
      </c>
      <c r="O5595" s="4">
        <v>36000</v>
      </c>
      <c r="P5595" s="4"/>
      <c r="Q5595" s="1" t="s">
        <v>3576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4690</v>
      </c>
      <c r="M5596" s="4">
        <v>4</v>
      </c>
      <c r="N5596" s="1" t="s">
        <v>1910</v>
      </c>
      <c r="O5596" s="4">
        <v>27600</v>
      </c>
      <c r="P5596" s="4"/>
      <c r="Q5596" s="1" t="s">
        <v>3574</v>
      </c>
      <c r="R5596" s="5">
        <v>0.125</v>
      </c>
      <c r="S5596" s="5">
        <v>0.05</v>
      </c>
      <c r="T5596" s="4">
        <v>94392</v>
      </c>
      <c r="U5596" s="18" t="s">
        <v>4691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4692</v>
      </c>
      <c r="H5598" s="1" t="s">
        <v>4693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3960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3837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1011</v>
      </c>
      <c r="L5600" s="3">
        <v>2</v>
      </c>
      <c r="M5600" s="4"/>
      <c r="O5600" s="4"/>
      <c r="P5600" s="4">
        <v>3801600</v>
      </c>
      <c r="Q5600" s="1" t="s">
        <v>4199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4104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1008</v>
      </c>
      <c r="L5602" s="3">
        <v>2</v>
      </c>
      <c r="M5602" s="4"/>
      <c r="O5602" s="4"/>
      <c r="P5602" s="4">
        <v>1584000</v>
      </c>
      <c r="Q5602" s="1" t="s">
        <v>4104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4694</v>
      </c>
      <c r="L5603" s="3">
        <v>2</v>
      </c>
      <c r="M5603" s="4"/>
      <c r="O5603" s="4"/>
      <c r="P5603" s="4">
        <v>1476000</v>
      </c>
      <c r="Q5603" s="1" t="s">
        <v>3568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3750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3751</v>
      </c>
      <c r="L5605" s="3">
        <v>1</v>
      </c>
      <c r="M5605" s="4"/>
      <c r="O5605" s="4"/>
      <c r="P5605" s="4">
        <v>1548000</v>
      </c>
      <c r="Q5605" s="1" t="s">
        <v>4695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4696</v>
      </c>
      <c r="H5607" s="1" t="s">
        <v>4697</v>
      </c>
      <c r="I5607" s="2">
        <v>44799</v>
      </c>
      <c r="K5607" s="1" t="s">
        <v>4698</v>
      </c>
      <c r="L5607" s="3">
        <v>1</v>
      </c>
      <c r="M5607" s="4"/>
      <c r="O5607" s="4"/>
      <c r="P5607" s="4">
        <v>3360000</v>
      </c>
      <c r="Q5607" s="1" t="s">
        <v>4699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4104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1008</v>
      </c>
      <c r="L5609" s="3">
        <v>1</v>
      </c>
      <c r="M5609" s="4"/>
      <c r="O5609" s="4"/>
      <c r="P5609" s="4">
        <v>1584000</v>
      </c>
      <c r="Q5609" s="1" t="s">
        <v>4104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4700</v>
      </c>
      <c r="H5611" s="1" t="s">
        <v>4701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3834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4702</v>
      </c>
      <c r="H5614" s="1" t="s">
        <v>4703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4083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3837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4704</v>
      </c>
      <c r="K5616" s="1" t="s">
        <v>3000</v>
      </c>
      <c r="L5616" s="3">
        <v>2</v>
      </c>
      <c r="M5616" s="4"/>
      <c r="O5616" s="4"/>
      <c r="P5616" s="4">
        <v>588000</v>
      </c>
      <c r="Q5616" s="1" t="s">
        <v>3738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4705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3719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3719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4706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4335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3823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4090</v>
      </c>
      <c r="M5622" s="4">
        <v>144</v>
      </c>
      <c r="N5622" s="1" t="s">
        <v>511</v>
      </c>
      <c r="O5622" s="4">
        <v>4800</v>
      </c>
      <c r="P5622" s="4"/>
      <c r="Q5622" s="1" t="s">
        <v>4335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4091</v>
      </c>
      <c r="M5623" s="4">
        <v>144</v>
      </c>
      <c r="N5623" s="1" t="s">
        <v>511</v>
      </c>
      <c r="O5623" s="4">
        <v>4800</v>
      </c>
      <c r="P5623" s="4"/>
      <c r="Q5623" s="1" t="s">
        <v>4335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4092</v>
      </c>
      <c r="M5624" s="4">
        <v>144</v>
      </c>
      <c r="N5624" s="1" t="s">
        <v>511</v>
      </c>
      <c r="O5624" s="4">
        <v>4800</v>
      </c>
      <c r="P5624" s="4"/>
      <c r="Q5624" s="1" t="s">
        <v>4335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4336</v>
      </c>
      <c r="M5625" s="4">
        <v>144</v>
      </c>
      <c r="N5625" s="1" t="s">
        <v>511</v>
      </c>
      <c r="O5625" s="4">
        <v>4800</v>
      </c>
      <c r="P5625" s="4"/>
      <c r="Q5625" s="1" t="s">
        <v>4335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4718</v>
      </c>
      <c r="I5628" s="2">
        <v>44798</v>
      </c>
      <c r="K5628" s="1" t="s">
        <v>4707</v>
      </c>
      <c r="L5628" s="3">
        <v>2</v>
      </c>
      <c r="M5628" s="4">
        <v>288</v>
      </c>
      <c r="N5628" s="1" t="s">
        <v>2006</v>
      </c>
      <c r="O5628" s="4">
        <v>34500</v>
      </c>
      <c r="P5628" s="4"/>
      <c r="Q5628" s="1" t="s">
        <v>3570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2006</v>
      </c>
      <c r="O5629" s="4">
        <v>11900</v>
      </c>
      <c r="P5629" s="4"/>
      <c r="Q5629" s="1" t="s">
        <v>3570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2006</v>
      </c>
      <c r="O5630" s="4">
        <v>28700</v>
      </c>
      <c r="P5630" s="4"/>
      <c r="Q5630" s="1" t="s">
        <v>3573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1769</v>
      </c>
      <c r="L5631" s="3">
        <v>10</v>
      </c>
      <c r="M5631" s="4">
        <v>360</v>
      </c>
      <c r="N5631" s="1" t="s">
        <v>2006</v>
      </c>
      <c r="O5631" s="4">
        <v>41500</v>
      </c>
      <c r="P5631" s="4"/>
      <c r="Q5631" s="1" t="s">
        <v>3937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2309</v>
      </c>
      <c r="M5632" s="4">
        <v>60</v>
      </c>
      <c r="N5632" s="1" t="s">
        <v>1910</v>
      </c>
      <c r="O5632" s="4">
        <v>27600</v>
      </c>
      <c r="P5632" s="4"/>
      <c r="Q5632" s="1" t="s">
        <v>3574</v>
      </c>
      <c r="R5632" s="5">
        <v>0.125</v>
      </c>
      <c r="S5632" s="5">
        <v>0.05</v>
      </c>
      <c r="T5632" s="4">
        <v>1376550</v>
      </c>
      <c r="U5632" s="18" t="s">
        <v>2886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4708</v>
      </c>
      <c r="I5634" s="2">
        <v>44802</v>
      </c>
      <c r="K5634" s="1" t="s">
        <v>3822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3823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3648</v>
      </c>
      <c r="F5636" s="1" t="s">
        <v>28</v>
      </c>
      <c r="G5636" s="1" t="s">
        <v>4709</v>
      </c>
      <c r="I5636" s="2" t="s">
        <v>4710</v>
      </c>
      <c r="K5636" s="1" t="s">
        <v>4566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4711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4712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4713</v>
      </c>
      <c r="I5639" s="2">
        <v>44799</v>
      </c>
      <c r="K5639" s="1" t="s">
        <v>4714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3786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4715</v>
      </c>
      <c r="I5641" s="2">
        <v>44798</v>
      </c>
      <c r="K5641" s="1" t="s">
        <v>4716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4724</v>
      </c>
      <c r="H5643" s="1" t="s">
        <v>4725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3561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3561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3678</v>
      </c>
      <c r="L5645" s="3">
        <v>2</v>
      </c>
      <c r="M5645" s="4"/>
      <c r="O5645" s="4"/>
      <c r="P5645" s="4">
        <v>1740000</v>
      </c>
      <c r="Q5645" s="1" t="s">
        <v>3679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4726</v>
      </c>
      <c r="L5646" s="34">
        <v>2</v>
      </c>
      <c r="M5646" s="35"/>
      <c r="N5646" s="33"/>
      <c r="O5646" s="35"/>
      <c r="P5646" s="35">
        <v>2352000</v>
      </c>
      <c r="Q5646" s="33" t="s">
        <v>3086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2587</v>
      </c>
      <c r="L5647" s="34">
        <v>2</v>
      </c>
      <c r="M5647" s="35"/>
      <c r="N5647" s="33"/>
      <c r="O5647" s="35"/>
      <c r="P5647" s="35">
        <v>2280000</v>
      </c>
      <c r="Q5647" s="33" t="s">
        <v>4727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4728</v>
      </c>
      <c r="H5649" s="33" t="s">
        <v>4729</v>
      </c>
      <c r="I5649" s="32">
        <v>44805</v>
      </c>
      <c r="J5649" s="33"/>
      <c r="K5649" s="33" t="s">
        <v>1033</v>
      </c>
      <c r="L5649" s="34">
        <v>2</v>
      </c>
      <c r="M5649" s="35"/>
      <c r="N5649" s="33"/>
      <c r="O5649" s="35"/>
      <c r="P5649" s="35">
        <v>2980800</v>
      </c>
      <c r="Q5649" s="33" t="s">
        <v>4200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2869</v>
      </c>
      <c r="L5650" s="34">
        <v>1</v>
      </c>
      <c r="M5650" s="35"/>
      <c r="N5650" s="33"/>
      <c r="O5650" s="35"/>
      <c r="P5650" s="35">
        <v>1560000</v>
      </c>
      <c r="Q5650" s="33" t="s">
        <v>4727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2347</v>
      </c>
      <c r="L5651" s="34">
        <v>1</v>
      </c>
      <c r="M5651" s="35"/>
      <c r="N5651" s="33"/>
      <c r="O5651" s="35"/>
      <c r="P5651" s="35">
        <v>1536000</v>
      </c>
      <c r="Q5651" s="33" t="s">
        <v>4730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2137</v>
      </c>
      <c r="L5652" s="34">
        <v>1</v>
      </c>
      <c r="M5652" s="35"/>
      <c r="N5652" s="33"/>
      <c r="O5652" s="35"/>
      <c r="P5652" s="35">
        <v>1416000</v>
      </c>
      <c r="Q5652" s="33" t="s">
        <v>2303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4731</v>
      </c>
      <c r="F5654" s="33" t="s">
        <v>28</v>
      </c>
      <c r="G5654" s="33" t="s">
        <v>4732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1124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4733</v>
      </c>
      <c r="H5657" s="33"/>
      <c r="I5657" s="32">
        <v>44800</v>
      </c>
      <c r="J5657" s="33" t="s">
        <v>4734</v>
      </c>
      <c r="K5657" s="33" t="s">
        <v>3770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3778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3774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3763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4735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3772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4254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3766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3762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3768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3773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4736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1219</v>
      </c>
      <c r="F5675" s="33" t="s">
        <v>28</v>
      </c>
      <c r="G5675" s="33" t="s">
        <v>4737</v>
      </c>
      <c r="H5675" s="33"/>
      <c r="I5675" s="32">
        <v>44802</v>
      </c>
      <c r="J5675" s="33"/>
      <c r="K5675" s="33" t="s">
        <v>4738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2814</v>
      </c>
      <c r="F5677" s="33" t="s">
        <v>28</v>
      </c>
      <c r="G5677" s="33" t="s">
        <v>4739</v>
      </c>
      <c r="H5677" s="33"/>
      <c r="I5677" s="32">
        <v>44802</v>
      </c>
      <c r="J5677" s="33"/>
      <c r="K5677" s="33" t="s">
        <v>4740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4741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4719</v>
      </c>
      <c r="H5680" s="33"/>
      <c r="I5680" s="32">
        <v>44799</v>
      </c>
      <c r="J5680" s="33"/>
      <c r="K5680" s="33" t="s">
        <v>4340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3619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1910</v>
      </c>
      <c r="O5681" s="35">
        <v>50000</v>
      </c>
      <c r="P5681" s="35"/>
      <c r="Q5681" s="33" t="s">
        <v>3572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1910</v>
      </c>
      <c r="O5682" s="35">
        <v>72500</v>
      </c>
      <c r="P5682" s="35"/>
      <c r="Q5682" s="33" t="s">
        <v>3639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1219</v>
      </c>
      <c r="F5684" s="33" t="s">
        <v>28</v>
      </c>
      <c r="G5684" s="33"/>
      <c r="H5684" s="33"/>
      <c r="I5684" s="32">
        <v>44802</v>
      </c>
      <c r="J5684" s="33"/>
      <c r="K5684" s="33" t="s">
        <v>4745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1220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3475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4746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3568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3751</v>
      </c>
      <c r="L5689" s="34">
        <v>1</v>
      </c>
      <c r="M5689" s="35"/>
      <c r="N5689" s="33"/>
      <c r="O5689" s="35"/>
      <c r="P5689" s="35">
        <v>1548000</v>
      </c>
      <c r="Q5689" s="33" t="s">
        <v>3752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3837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3837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4747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3837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1688</v>
      </c>
      <c r="L5694" s="34">
        <v>3</v>
      </c>
      <c r="M5694" s="35"/>
      <c r="N5694" s="33"/>
      <c r="O5694" s="35"/>
      <c r="P5694" s="35">
        <v>2952000</v>
      </c>
      <c r="Q5694" s="33" t="s">
        <v>3840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4748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2600</v>
      </c>
      <c r="L5696" s="34">
        <v>5</v>
      </c>
      <c r="M5696" s="35"/>
      <c r="N5696" s="33"/>
      <c r="O5696" s="35"/>
      <c r="P5696" s="35">
        <v>525000</v>
      </c>
      <c r="Q5696" s="33" t="s">
        <v>4749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2339</v>
      </c>
      <c r="F5698" s="33" t="s">
        <v>28</v>
      </c>
      <c r="G5698" s="33" t="s">
        <v>4750</v>
      </c>
      <c r="H5698" s="33"/>
      <c r="I5698" s="32">
        <v>44802</v>
      </c>
      <c r="J5698" s="33"/>
      <c r="K5698" s="33" t="s">
        <v>4751</v>
      </c>
      <c r="L5698" s="34">
        <v>72</v>
      </c>
      <c r="M5698" s="35">
        <v>6912</v>
      </c>
      <c r="N5698" s="33" t="s">
        <v>2006</v>
      </c>
      <c r="O5698" s="35">
        <v>15420</v>
      </c>
      <c r="P5698" s="35"/>
      <c r="Q5698" s="33" t="s">
        <v>3588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4752</v>
      </c>
      <c r="H5700" s="33"/>
      <c r="I5700" s="32">
        <v>44803</v>
      </c>
      <c r="J5700" s="33"/>
      <c r="K5700" s="33" t="s">
        <v>4753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4754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4755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4756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4757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4758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4759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4760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4761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4762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4763</v>
      </c>
      <c r="H5711" s="33"/>
      <c r="I5711" s="32">
        <v>44803</v>
      </c>
      <c r="J5711" s="33"/>
      <c r="K5711" s="33" t="s">
        <v>3526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4764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3869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4765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3637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4766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4422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4767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4768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4769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4514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4770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4514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4771</v>
      </c>
      <c r="L5718" s="34">
        <v>3</v>
      </c>
      <c r="M5718" s="35">
        <v>240</v>
      </c>
      <c r="N5718" s="33" t="s">
        <v>1114</v>
      </c>
      <c r="O5718" s="35"/>
      <c r="P5718" s="35"/>
      <c r="Q5718" s="33" t="s">
        <v>4772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3277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3588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3797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3588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3794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2774</v>
      </c>
      <c r="F5723" s="33" t="s">
        <v>28</v>
      </c>
      <c r="G5723" s="33" t="s">
        <v>4773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3588</v>
      </c>
      <c r="R5723" s="36"/>
      <c r="S5723" s="36"/>
      <c r="T5723" s="35"/>
      <c r="U5723" s="37" t="s">
        <v>4774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3588</v>
      </c>
      <c r="R5724" s="36"/>
      <c r="S5724" s="36"/>
      <c r="T5724" s="35"/>
      <c r="U5724" s="37" t="s">
        <v>4774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3933</v>
      </c>
      <c r="R5725" s="36"/>
      <c r="S5725" s="36"/>
      <c r="T5725" s="35"/>
      <c r="U5725" s="37" t="s">
        <v>4775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4776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1570</v>
      </c>
      <c r="O5727" s="35">
        <v>53500</v>
      </c>
      <c r="P5727" s="35"/>
      <c r="Q5727" s="33"/>
      <c r="R5727" s="36"/>
      <c r="S5727" s="36"/>
      <c r="T5727" s="35"/>
      <c r="U5727" s="37" t="s">
        <v>4777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4778</v>
      </c>
      <c r="H5729" s="33"/>
      <c r="I5729" s="32">
        <v>44805</v>
      </c>
      <c r="J5729" s="33"/>
      <c r="K5729" s="33" t="s">
        <v>4779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2303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1418</v>
      </c>
      <c r="F5731" s="33" t="s">
        <v>28</v>
      </c>
      <c r="G5731" s="33" t="s">
        <v>4780</v>
      </c>
      <c r="H5731" s="33"/>
      <c r="I5731" s="32">
        <v>44806</v>
      </c>
      <c r="J5731" s="33"/>
      <c r="K5731" s="33" t="s">
        <v>4781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4782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4783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4784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4785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1910</v>
      </c>
      <c r="O5736" s="35">
        <v>180000</v>
      </c>
      <c r="P5736" s="35"/>
      <c r="Q5736" s="33" t="s">
        <v>4786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4787</v>
      </c>
      <c r="L5737" s="34">
        <v>1</v>
      </c>
      <c r="M5737" s="35">
        <v>5</v>
      </c>
      <c r="N5737" s="33" t="s">
        <v>1910</v>
      </c>
      <c r="O5737" s="35">
        <v>195000</v>
      </c>
      <c r="P5737" s="35"/>
      <c r="Q5737" s="33" t="s">
        <v>4786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4130</v>
      </c>
      <c r="L5738" s="34"/>
      <c r="M5738" s="35">
        <v>1</v>
      </c>
      <c r="N5738" s="33" t="s">
        <v>1910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4788</v>
      </c>
      <c r="H5740" s="33" t="s">
        <v>4789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4387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4790</v>
      </c>
      <c r="L5741" s="34">
        <v>1</v>
      </c>
      <c r="M5741" s="35"/>
      <c r="N5741" s="33"/>
      <c r="O5741" s="35"/>
      <c r="P5741" s="35">
        <v>2592000</v>
      </c>
      <c r="Q5741" s="33" t="s">
        <v>4791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3748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3749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4792</v>
      </c>
      <c r="L5745" s="34">
        <v>6</v>
      </c>
      <c r="M5745" s="35">
        <v>3000</v>
      </c>
      <c r="N5745" s="33" t="s">
        <v>1114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4793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1910</v>
      </c>
      <c r="O5747" s="35">
        <v>180000</v>
      </c>
      <c r="P5747" s="35"/>
      <c r="Q5747" s="33" t="s">
        <v>4786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1910</v>
      </c>
      <c r="O5748" s="35">
        <v>195000</v>
      </c>
      <c r="P5748" s="35"/>
      <c r="Q5748" s="33" t="s">
        <v>4786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2776</v>
      </c>
      <c r="F5750" s="33" t="s">
        <v>28</v>
      </c>
      <c r="G5750" s="33" t="s">
        <v>4794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3600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3488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3600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4795</v>
      </c>
      <c r="L5752" s="34"/>
      <c r="M5752" s="35">
        <v>450</v>
      </c>
      <c r="N5752" s="33" t="s">
        <v>1114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2776</v>
      </c>
      <c r="F5754" s="33" t="s">
        <v>28</v>
      </c>
      <c r="G5754" s="33" t="s">
        <v>4796</v>
      </c>
      <c r="H5754" s="33"/>
      <c r="I5754" s="32">
        <v>44804</v>
      </c>
      <c r="J5754" s="33"/>
      <c r="K5754" s="33" t="s">
        <v>4797</v>
      </c>
      <c r="L5754" s="34">
        <v>25</v>
      </c>
      <c r="M5754" s="35">
        <v>1500</v>
      </c>
      <c r="N5754" s="33" t="s">
        <v>2006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4798</v>
      </c>
      <c r="H5756" s="33"/>
      <c r="I5756" s="32">
        <v>44824</v>
      </c>
      <c r="J5756" s="33"/>
      <c r="K5756" s="33" t="s">
        <v>4799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3786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4800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3786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4801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3786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4802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3786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4803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3786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4804</v>
      </c>
      <c r="H5762" s="33"/>
      <c r="I5762" s="32">
        <v>44806</v>
      </c>
      <c r="J5762" s="33"/>
      <c r="K5762" s="33" t="s">
        <v>3858</v>
      </c>
      <c r="L5762" s="34">
        <v>1</v>
      </c>
      <c r="M5762" s="35">
        <v>2400</v>
      </c>
      <c r="N5762" s="33" t="s">
        <v>1570</v>
      </c>
      <c r="O5762" s="35">
        <v>2100</v>
      </c>
      <c r="P5762" s="35"/>
      <c r="Q5762" s="33" t="s">
        <v>3805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2339</v>
      </c>
      <c r="F5764" s="33" t="s">
        <v>28</v>
      </c>
      <c r="G5764" s="33" t="s">
        <v>4805</v>
      </c>
      <c r="H5764" s="33"/>
      <c r="I5764" s="32">
        <v>44807</v>
      </c>
      <c r="J5764" s="33"/>
      <c r="K5764" s="33" t="s">
        <v>4806</v>
      </c>
      <c r="L5764" s="34">
        <v>1</v>
      </c>
      <c r="M5764" s="35">
        <v>72</v>
      </c>
      <c r="N5764" s="33" t="s">
        <v>2006</v>
      </c>
      <c r="O5764" s="35">
        <v>17500</v>
      </c>
      <c r="P5764" s="35"/>
      <c r="Q5764" s="33" t="s">
        <v>3602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4807</v>
      </c>
      <c r="L5765" s="34">
        <v>1</v>
      </c>
      <c r="M5765" s="35">
        <v>72</v>
      </c>
      <c r="N5765" s="33" t="s">
        <v>2006</v>
      </c>
      <c r="O5765" s="35">
        <v>19800</v>
      </c>
      <c r="P5765" s="35"/>
      <c r="Q5765" s="33" t="s">
        <v>3602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4808</v>
      </c>
      <c r="L5766" s="34">
        <v>1</v>
      </c>
      <c r="M5766" s="35">
        <v>72</v>
      </c>
      <c r="N5766" s="33" t="s">
        <v>2006</v>
      </c>
      <c r="O5766" s="35">
        <v>19800</v>
      </c>
      <c r="P5766" s="35"/>
      <c r="Q5766" s="33" t="s">
        <v>3602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4809</v>
      </c>
      <c r="H5768" s="33" t="s">
        <v>4810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3561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3837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1156</v>
      </c>
      <c r="L5770" s="34">
        <v>3</v>
      </c>
      <c r="M5770" s="35"/>
      <c r="N5770" s="33"/>
      <c r="O5770" s="35"/>
      <c r="P5770" s="35">
        <v>800000</v>
      </c>
      <c r="Q5770" s="33" t="s">
        <v>3832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2082</v>
      </c>
      <c r="L5771" s="34">
        <v>3</v>
      </c>
      <c r="M5771" s="35"/>
      <c r="N5771" s="33"/>
      <c r="O5771" s="35"/>
      <c r="P5771" s="35">
        <v>2352000</v>
      </c>
      <c r="Q5771" s="33" t="s">
        <v>3840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3837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4811</v>
      </c>
      <c r="L5773" s="34">
        <v>1</v>
      </c>
      <c r="M5773" s="35"/>
      <c r="N5773" s="33"/>
      <c r="O5773" s="35"/>
      <c r="P5773" s="35">
        <v>2880000</v>
      </c>
      <c r="Q5773" s="33" t="s">
        <v>3893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3837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4812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2303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2689</v>
      </c>
      <c r="L5777" s="34">
        <v>5</v>
      </c>
      <c r="M5777" s="35">
        <v>120</v>
      </c>
      <c r="N5777" s="33" t="s">
        <v>1114</v>
      </c>
      <c r="O5777" s="35">
        <v>70800</v>
      </c>
      <c r="P5777" s="35"/>
      <c r="Q5777" s="33" t="s">
        <v>4791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4148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3169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3933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986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3933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4813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3933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960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3933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3933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973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3933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4814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3719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4815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1910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4816</v>
      </c>
      <c r="H5790" s="33" t="s">
        <v>4817</v>
      </c>
      <c r="I5790" s="32">
        <v>44809</v>
      </c>
      <c r="J5790" s="33"/>
      <c r="K5790" s="33" t="s">
        <v>4818</v>
      </c>
      <c r="L5790" s="34">
        <v>2</v>
      </c>
      <c r="M5790" s="35"/>
      <c r="N5790" s="33"/>
      <c r="O5790" s="35"/>
      <c r="P5790" s="35">
        <v>3888000</v>
      </c>
      <c r="Q5790" s="33" t="s">
        <v>4819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3561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3561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2587</v>
      </c>
      <c r="L5793" s="34">
        <v>1</v>
      </c>
      <c r="M5793" s="35"/>
      <c r="N5793" s="33"/>
      <c r="O5793" s="35"/>
      <c r="P5793" s="35">
        <v>2280000</v>
      </c>
      <c r="Q5793" s="33" t="s">
        <v>4727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3751</v>
      </c>
      <c r="L5794" s="34">
        <v>2</v>
      </c>
      <c r="M5794" s="35"/>
      <c r="N5794" s="33"/>
      <c r="O5794" s="35"/>
      <c r="P5794" s="35">
        <v>1548000</v>
      </c>
      <c r="Q5794" s="33" t="s">
        <v>3752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2349</v>
      </c>
      <c r="L5795" s="34">
        <v>1</v>
      </c>
      <c r="M5795" s="35"/>
      <c r="N5795" s="33"/>
      <c r="O5795" s="35"/>
      <c r="P5795" s="35">
        <v>850000</v>
      </c>
      <c r="Q5795" s="33" t="s">
        <v>3832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4820</v>
      </c>
      <c r="H5797" s="33" t="s">
        <v>4821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3837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3837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3837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4822</v>
      </c>
      <c r="L5800" s="34">
        <v>1</v>
      </c>
      <c r="M5800" s="35"/>
      <c r="N5800" s="33"/>
      <c r="O5800" s="35"/>
      <c r="P5800" s="35">
        <v>2592000</v>
      </c>
      <c r="Q5800" s="33" t="s">
        <v>4104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4823</v>
      </c>
      <c r="L5801" s="34">
        <v>1</v>
      </c>
      <c r="M5801" s="35"/>
      <c r="N5801" s="33"/>
      <c r="O5801" s="35"/>
      <c r="P5801" s="35">
        <v>2880000</v>
      </c>
      <c r="Q5801" s="33" t="s">
        <v>4104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4824</v>
      </c>
      <c r="L5802" s="34">
        <v>1</v>
      </c>
      <c r="M5802" s="35"/>
      <c r="N5802" s="33"/>
      <c r="O5802" s="35"/>
      <c r="P5802" s="35">
        <v>2880000</v>
      </c>
      <c r="Q5802" s="33" t="s">
        <v>4104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4825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1910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4826</v>
      </c>
      <c r="F5806" s="33" t="s">
        <v>28</v>
      </c>
      <c r="G5806" s="33" t="s">
        <v>4827</v>
      </c>
      <c r="H5806" s="33"/>
      <c r="I5806" s="32">
        <v>44810</v>
      </c>
      <c r="J5806" s="33"/>
      <c r="K5806" s="33" t="s">
        <v>1380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3780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1385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3697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4828</v>
      </c>
      <c r="H5809" s="33" t="s">
        <v>4829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3840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1029</v>
      </c>
      <c r="L5810" s="34">
        <v>1</v>
      </c>
      <c r="M5810" s="35"/>
      <c r="N5810" s="33"/>
      <c r="O5810" s="35"/>
      <c r="P5810" s="35">
        <v>1274400</v>
      </c>
      <c r="Q5810" s="33" t="s">
        <v>4830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1858</v>
      </c>
      <c r="L5811" s="34">
        <v>1</v>
      </c>
      <c r="M5811" s="35"/>
      <c r="N5811" s="33"/>
      <c r="O5811" s="35"/>
      <c r="P5811" s="35">
        <v>1150000</v>
      </c>
      <c r="Q5811" s="33" t="s">
        <v>3926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3834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4831</v>
      </c>
      <c r="L5813" s="34">
        <v>1</v>
      </c>
      <c r="M5813" s="35"/>
      <c r="N5813" s="33"/>
      <c r="O5813" s="35"/>
      <c r="P5813" s="35">
        <v>840000</v>
      </c>
      <c r="Q5813" s="33" t="s">
        <v>4832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1880</v>
      </c>
      <c r="L5814" s="34">
        <v>1</v>
      </c>
      <c r="M5814" s="35"/>
      <c r="N5814" s="33"/>
      <c r="O5814" s="35"/>
      <c r="P5814" s="35">
        <v>840000</v>
      </c>
      <c r="Q5814" s="33" t="s">
        <v>3833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2082</v>
      </c>
      <c r="L5815" s="34">
        <v>2</v>
      </c>
      <c r="M5815" s="35"/>
      <c r="N5815" s="33"/>
      <c r="O5815" s="35"/>
      <c r="P5815" s="35">
        <v>2352000</v>
      </c>
      <c r="Q5815" s="33" t="s">
        <v>3840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2587</v>
      </c>
      <c r="L5816" s="34">
        <v>3</v>
      </c>
      <c r="M5816" s="35"/>
      <c r="N5816" s="33"/>
      <c r="O5816" s="35"/>
      <c r="P5816" s="35">
        <v>2280000</v>
      </c>
      <c r="Q5816" s="33" t="s">
        <v>3897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2049</v>
      </c>
      <c r="L5817" s="34">
        <v>1</v>
      </c>
      <c r="M5817" s="35"/>
      <c r="N5817" s="33"/>
      <c r="O5817" s="35"/>
      <c r="P5817" s="35">
        <v>504000</v>
      </c>
      <c r="Q5817" s="33" t="s">
        <v>4375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3481</v>
      </c>
      <c r="L5818" s="34">
        <v>1</v>
      </c>
      <c r="M5818" s="35"/>
      <c r="N5818" s="33"/>
      <c r="O5818" s="35"/>
      <c r="P5818" s="35">
        <v>1020000</v>
      </c>
      <c r="Q5818" s="33" t="s">
        <v>2303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2137</v>
      </c>
      <c r="L5819" s="34">
        <v>1</v>
      </c>
      <c r="M5819" s="35"/>
      <c r="N5819" s="33"/>
      <c r="O5819" s="35"/>
      <c r="P5819" s="35">
        <v>1416000</v>
      </c>
      <c r="Q5819" s="33" t="s">
        <v>2303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4833</v>
      </c>
      <c r="H5821" s="33" t="s">
        <v>4834</v>
      </c>
      <c r="I5821" s="32">
        <v>44813</v>
      </c>
      <c r="J5821" s="33"/>
      <c r="K5821" s="33" t="s">
        <v>1622</v>
      </c>
      <c r="L5821" s="34">
        <v>1</v>
      </c>
      <c r="M5821" s="35"/>
      <c r="N5821" s="33"/>
      <c r="O5821" s="35"/>
      <c r="P5821" s="35">
        <v>980000</v>
      </c>
      <c r="Q5821" s="33" t="s">
        <v>4835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1156</v>
      </c>
      <c r="L5822" s="34">
        <v>1</v>
      </c>
      <c r="M5822" s="35"/>
      <c r="N5822" s="33"/>
      <c r="O5822" s="35"/>
      <c r="P5822" s="35">
        <v>800000</v>
      </c>
      <c r="Q5822" s="33" t="s">
        <v>3832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2082</v>
      </c>
      <c r="L5823" s="34">
        <v>2</v>
      </c>
      <c r="M5823" s="35"/>
      <c r="N5823" s="33"/>
      <c r="O5823" s="35"/>
      <c r="P5823" s="35">
        <v>2352000</v>
      </c>
      <c r="Q5823" s="33" t="s">
        <v>3840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4083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3837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3893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3840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2281</v>
      </c>
      <c r="L5828" s="34">
        <v>2</v>
      </c>
      <c r="M5828" s="35"/>
      <c r="N5828" s="33"/>
      <c r="O5828" s="35"/>
      <c r="P5828" s="35">
        <v>1050000</v>
      </c>
      <c r="Q5828" s="33" t="s">
        <v>4836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4837</v>
      </c>
      <c r="H5830" s="33" t="s">
        <v>4838</v>
      </c>
      <c r="I5830" s="32">
        <v>44813</v>
      </c>
      <c r="J5830" s="33"/>
      <c r="K5830" s="33" t="s">
        <v>2281</v>
      </c>
      <c r="L5830" s="34">
        <v>1</v>
      </c>
      <c r="M5830" s="35"/>
      <c r="N5830" s="33"/>
      <c r="O5830" s="35"/>
      <c r="P5830" s="35">
        <v>1050000</v>
      </c>
      <c r="Q5830" s="33" t="s">
        <v>3742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4839</v>
      </c>
      <c r="L5831" s="34">
        <v>3</v>
      </c>
      <c r="M5831" s="35"/>
      <c r="N5831" s="33"/>
      <c r="O5831" s="35"/>
      <c r="P5831" s="35">
        <v>2256000</v>
      </c>
      <c r="Q5831" s="33" t="s">
        <v>3893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3834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3834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4387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1156</v>
      </c>
      <c r="L5835" s="34">
        <v>2</v>
      </c>
      <c r="M5835" s="35"/>
      <c r="N5835" s="33"/>
      <c r="O5835" s="35"/>
      <c r="P5835" s="35">
        <v>800000</v>
      </c>
      <c r="Q5835" s="33" t="s">
        <v>3832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4840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3128</v>
      </c>
      <c r="O5837" s="35">
        <v>2050</v>
      </c>
      <c r="P5837" s="35"/>
      <c r="Q5837" s="33" t="s">
        <v>3943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3128</v>
      </c>
      <c r="O5838" s="35">
        <v>3050</v>
      </c>
      <c r="P5838" s="35"/>
      <c r="Q5838" s="33" t="s">
        <v>4841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4842</v>
      </c>
      <c r="L5839" s="34">
        <v>1</v>
      </c>
      <c r="M5839" s="35">
        <v>1000</v>
      </c>
      <c r="N5839" s="33" t="s">
        <v>3128</v>
      </c>
      <c r="O5839" s="35">
        <v>3000</v>
      </c>
      <c r="P5839" s="35"/>
      <c r="Q5839" s="33" t="s">
        <v>3943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4843</v>
      </c>
      <c r="L5840" s="34">
        <v>1</v>
      </c>
      <c r="M5840" s="35">
        <v>500</v>
      </c>
      <c r="N5840" s="33" t="s">
        <v>3128</v>
      </c>
      <c r="O5840" s="35">
        <v>4300</v>
      </c>
      <c r="P5840" s="35"/>
      <c r="Q5840" s="33" t="s">
        <v>3945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4844</v>
      </c>
      <c r="H5842" s="33"/>
      <c r="I5842" s="32">
        <v>44810</v>
      </c>
      <c r="J5842" s="33"/>
      <c r="K5842" s="33" t="s">
        <v>4370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4237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4237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4371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4237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4369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4237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4845</v>
      </c>
      <c r="H5847" s="33"/>
      <c r="I5847" s="32">
        <v>44810</v>
      </c>
      <c r="J5847" s="33"/>
      <c r="K5847" s="33" t="s">
        <v>4842</v>
      </c>
      <c r="L5847" s="34">
        <v>3</v>
      </c>
      <c r="M5847" s="35">
        <v>3000</v>
      </c>
      <c r="N5847" s="33" t="s">
        <v>3128</v>
      </c>
      <c r="O5847" s="35">
        <v>3000</v>
      </c>
      <c r="P5847" s="35"/>
      <c r="Q5847" s="33" t="s">
        <v>3943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3128</v>
      </c>
      <c r="O5848" s="35">
        <v>4200</v>
      </c>
      <c r="P5848" s="35"/>
      <c r="Q5848" s="33" t="s">
        <v>3945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1910</v>
      </c>
      <c r="O5849" s="35">
        <v>34500</v>
      </c>
      <c r="P5849" s="35"/>
      <c r="Q5849" s="33" t="s">
        <v>4846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3092</v>
      </c>
      <c r="O5850" s="35">
        <v>183600</v>
      </c>
      <c r="P5850" s="35"/>
      <c r="Q5850" s="33" t="s">
        <v>3834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1910</v>
      </c>
      <c r="O5851" s="35">
        <v>30600</v>
      </c>
      <c r="P5851" s="35"/>
      <c r="Q5851" s="33" t="s">
        <v>4651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4847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3719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1215</v>
      </c>
      <c r="L5854" s="34">
        <v>1</v>
      </c>
      <c r="M5854" s="35">
        <v>50</v>
      </c>
      <c r="N5854" s="33" t="s">
        <v>1114</v>
      </c>
      <c r="O5854" s="35">
        <v>28300</v>
      </c>
      <c r="P5854" s="35"/>
      <c r="Q5854" s="33" t="s">
        <v>4146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3092</v>
      </c>
      <c r="O5855" s="35">
        <v>104400</v>
      </c>
      <c r="P5855" s="35"/>
      <c r="Q5855" s="33" t="s">
        <v>3568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1167</v>
      </c>
      <c r="L5856" s="34">
        <v>1</v>
      </c>
      <c r="M5856" s="35">
        <v>144</v>
      </c>
      <c r="N5856" s="33" t="s">
        <v>2006</v>
      </c>
      <c r="O5856" s="35">
        <v>10600</v>
      </c>
      <c r="P5856" s="35"/>
      <c r="Q5856" s="33" t="s">
        <v>3570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3719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3128</v>
      </c>
      <c r="O5858" s="35">
        <v>4200</v>
      </c>
      <c r="P5858" s="35"/>
      <c r="Q5858" s="33" t="s">
        <v>3945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4842</v>
      </c>
      <c r="L5859" s="34">
        <v>1</v>
      </c>
      <c r="M5859" s="35">
        <v>1000</v>
      </c>
      <c r="N5859" s="33" t="s">
        <v>3128</v>
      </c>
      <c r="O5859" s="35">
        <v>3000</v>
      </c>
      <c r="P5859" s="35"/>
      <c r="Q5859" s="33" t="s">
        <v>3943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3128</v>
      </c>
      <c r="O5860" s="35">
        <v>2050</v>
      </c>
      <c r="P5860" s="35"/>
      <c r="Q5860" s="33" t="s">
        <v>3943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1114</v>
      </c>
      <c r="O5861" s="35">
        <v>32000</v>
      </c>
      <c r="P5861" s="35"/>
      <c r="Q5861" s="33" t="s">
        <v>4193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4960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1570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4848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4096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3697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4849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3697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4096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3786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3648</v>
      </c>
      <c r="F5871" s="33" t="s">
        <v>28</v>
      </c>
      <c r="G5871" s="33" t="s">
        <v>4850</v>
      </c>
      <c r="H5871" s="33"/>
      <c r="I5871" s="32">
        <v>44812</v>
      </c>
      <c r="J5871" s="33"/>
      <c r="K5871" s="33" t="s">
        <v>4416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3588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4851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3876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4852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3588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4414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3588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4415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3588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4417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3588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4417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3588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4853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2006</v>
      </c>
      <c r="O5879" s="35">
        <v>11600</v>
      </c>
      <c r="P5879" s="35"/>
      <c r="Q5879" s="33" t="s">
        <v>3570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2309</v>
      </c>
      <c r="L5880" s="34"/>
      <c r="M5880" s="35">
        <v>4</v>
      </c>
      <c r="N5880" s="33" t="s">
        <v>1910</v>
      </c>
      <c r="O5880" s="35">
        <v>27600</v>
      </c>
      <c r="P5880" s="35"/>
      <c r="Q5880" s="33" t="s">
        <v>3574</v>
      </c>
      <c r="R5880" s="36">
        <v>0.1</v>
      </c>
      <c r="S5880" s="36">
        <v>0.05</v>
      </c>
      <c r="T5880" s="35"/>
      <c r="U5880" s="37" t="s">
        <v>4854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1593</v>
      </c>
      <c r="L5881" s="34">
        <v>1</v>
      </c>
      <c r="M5881" s="35">
        <v>24</v>
      </c>
      <c r="N5881" s="33" t="s">
        <v>1910</v>
      </c>
      <c r="O5881" s="35">
        <v>162000</v>
      </c>
      <c r="P5881" s="35"/>
      <c r="Q5881" s="33" t="s">
        <v>3571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1910</v>
      </c>
      <c r="O5882" s="35"/>
      <c r="P5882" s="35"/>
      <c r="Q5882" s="33" t="s">
        <v>3572</v>
      </c>
      <c r="R5882" s="36"/>
      <c r="S5882" s="36"/>
      <c r="T5882" s="35">
        <v>94392</v>
      </c>
      <c r="U5882" s="37" t="s">
        <v>1632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4855</v>
      </c>
      <c r="H5884" s="33"/>
      <c r="I5884" s="32">
        <v>44812</v>
      </c>
      <c r="J5884" s="33"/>
      <c r="K5884" s="33" t="s">
        <v>1799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4856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1215</v>
      </c>
      <c r="L5885" s="34">
        <v>5</v>
      </c>
      <c r="M5885" s="35">
        <v>250</v>
      </c>
      <c r="N5885" s="33" t="s">
        <v>1114</v>
      </c>
      <c r="O5885" s="35">
        <v>28300</v>
      </c>
      <c r="P5885" s="35"/>
      <c r="Q5885" s="33" t="s">
        <v>4146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3719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3719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4369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4237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4370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4237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4237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4371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4237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4857</v>
      </c>
      <c r="H5893" s="33"/>
      <c r="I5893" s="32">
        <v>44813</v>
      </c>
      <c r="J5893" s="33"/>
      <c r="K5893" s="33" t="s">
        <v>2359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2054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1477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4858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4150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3755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1215</v>
      </c>
      <c r="L5896" s="34">
        <v>2</v>
      </c>
      <c r="M5896" s="35">
        <v>100</v>
      </c>
      <c r="N5896" s="33" t="s">
        <v>1114</v>
      </c>
      <c r="O5896" s="35">
        <v>28300</v>
      </c>
      <c r="P5896" s="35"/>
      <c r="Q5896" s="33" t="s">
        <v>4146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1114</v>
      </c>
      <c r="O5897" s="35">
        <v>34100</v>
      </c>
      <c r="P5897" s="35"/>
      <c r="Q5897" s="33" t="s">
        <v>4145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4148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1910</v>
      </c>
      <c r="O5899" s="35">
        <v>88200</v>
      </c>
      <c r="P5899" s="35"/>
      <c r="Q5899" s="33" t="s">
        <v>3571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1862</v>
      </c>
      <c r="L5900" s="34">
        <v>1</v>
      </c>
      <c r="M5900" s="35">
        <v>60</v>
      </c>
      <c r="N5900" s="33" t="s">
        <v>3092</v>
      </c>
      <c r="O5900" s="35">
        <v>27600</v>
      </c>
      <c r="P5900" s="35"/>
      <c r="Q5900" s="33" t="s">
        <v>4859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2309</v>
      </c>
      <c r="L5901" s="34"/>
      <c r="M5901" s="35">
        <v>2</v>
      </c>
      <c r="N5901" s="33" t="s">
        <v>1910</v>
      </c>
      <c r="O5901" s="35">
        <v>27600</v>
      </c>
      <c r="P5901" s="35"/>
      <c r="Q5901" s="33" t="s">
        <v>3574</v>
      </c>
      <c r="R5901" s="36">
        <v>0.1</v>
      </c>
      <c r="S5901" s="36">
        <v>0.05</v>
      </c>
      <c r="T5901" s="35">
        <v>47196</v>
      </c>
      <c r="U5901" s="37" t="s">
        <v>4860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3397</v>
      </c>
      <c r="F5903" s="33" t="s">
        <v>28</v>
      </c>
      <c r="G5903" s="33" t="s">
        <v>4861</v>
      </c>
      <c r="H5903" s="33"/>
      <c r="I5903" s="32">
        <v>44817</v>
      </c>
      <c r="J5903" s="33"/>
      <c r="K5903" s="33" t="s">
        <v>4862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4863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4864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1910</v>
      </c>
      <c r="O5906" s="35">
        <v>26780</v>
      </c>
      <c r="P5906" s="35"/>
      <c r="Q5906" s="33" t="s">
        <v>4187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4865</v>
      </c>
      <c r="H5908" s="33"/>
      <c r="I5908" s="32">
        <v>44810</v>
      </c>
      <c r="J5908" s="33"/>
      <c r="K5908" s="33" t="s">
        <v>4866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4867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4868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4869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4870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4871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4872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4873</v>
      </c>
      <c r="H5916" s="33"/>
      <c r="I5916" s="32">
        <v>44810</v>
      </c>
      <c r="J5916" s="33"/>
      <c r="K5916" s="33" t="s">
        <v>4870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4872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4874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4869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4870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4871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4872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4875</v>
      </c>
      <c r="H5924" s="33"/>
      <c r="I5924" s="32">
        <v>44810</v>
      </c>
      <c r="J5924" s="33"/>
      <c r="K5924" s="33" t="s">
        <v>4876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4877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4878</v>
      </c>
      <c r="H5926" s="33"/>
      <c r="I5926" s="32">
        <v>44811</v>
      </c>
      <c r="J5926" s="33"/>
      <c r="K5926" s="33" t="s">
        <v>4879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4142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4880</v>
      </c>
      <c r="H5928" s="33"/>
      <c r="I5928" s="32">
        <v>44813</v>
      </c>
      <c r="J5928" s="33"/>
      <c r="K5928" s="33" t="s">
        <v>4881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4142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4882</v>
      </c>
      <c r="H5930" s="33"/>
      <c r="I5930" s="32">
        <v>44812</v>
      </c>
      <c r="J5930" s="33"/>
      <c r="K5930" s="33" t="s">
        <v>4141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4142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4883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4142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4884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4142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4885</v>
      </c>
      <c r="H5934" s="33" t="s">
        <v>4886</v>
      </c>
      <c r="I5934" s="32">
        <v>44814</v>
      </c>
      <c r="J5934" s="33"/>
      <c r="K5934" s="33" t="s">
        <v>1454</v>
      </c>
      <c r="L5934" s="34">
        <v>2</v>
      </c>
      <c r="M5934" s="35"/>
      <c r="N5934" s="33"/>
      <c r="O5934" s="35"/>
      <c r="P5934" s="35">
        <v>2052000</v>
      </c>
      <c r="Q5934" s="33" t="s">
        <v>3837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3749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4196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4961</v>
      </c>
      <c r="H5938" s="33" t="s">
        <v>4887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3834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1454</v>
      </c>
      <c r="L5939" s="34">
        <v>1</v>
      </c>
      <c r="M5939" s="35"/>
      <c r="N5939" s="33"/>
      <c r="O5939" s="35"/>
      <c r="P5939" s="35">
        <v>2052000</v>
      </c>
      <c r="Q5939" s="33" t="s">
        <v>3837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3840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4888</v>
      </c>
      <c r="L5941" s="34">
        <v>1</v>
      </c>
      <c r="M5941" s="35"/>
      <c r="N5941" s="33"/>
      <c r="O5941" s="35"/>
      <c r="P5941" s="35">
        <v>5702400</v>
      </c>
      <c r="Q5941" s="33" t="s">
        <v>3834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4889</v>
      </c>
      <c r="L5942" s="34">
        <v>1</v>
      </c>
      <c r="M5942" s="35"/>
      <c r="N5942" s="33"/>
      <c r="O5942" s="35"/>
      <c r="P5942" s="35">
        <v>5702400</v>
      </c>
      <c r="Q5942" s="33" t="s">
        <v>3834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4890</v>
      </c>
      <c r="H5944" s="33"/>
      <c r="I5944" s="32">
        <v>44813</v>
      </c>
      <c r="J5944" s="33"/>
      <c r="K5944" s="33" t="s">
        <v>2547</v>
      </c>
      <c r="L5944" s="34">
        <v>2</v>
      </c>
      <c r="M5944" s="35">
        <v>20</v>
      </c>
      <c r="N5944" s="33" t="s">
        <v>1910</v>
      </c>
      <c r="O5944" s="35">
        <v>116500</v>
      </c>
      <c r="P5944" s="35"/>
      <c r="Q5944" s="33" t="s">
        <v>3628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1910</v>
      </c>
      <c r="O5945" s="35">
        <v>130500</v>
      </c>
      <c r="P5945" s="35"/>
      <c r="Q5945" s="33" t="s">
        <v>3628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2549</v>
      </c>
      <c r="L5946" s="34">
        <v>2</v>
      </c>
      <c r="M5946" s="35">
        <v>20</v>
      </c>
      <c r="N5946" s="33" t="s">
        <v>1910</v>
      </c>
      <c r="O5946" s="35">
        <v>147500</v>
      </c>
      <c r="P5946" s="35"/>
      <c r="Q5946" s="33" t="s">
        <v>3628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2551</v>
      </c>
      <c r="L5947" s="34">
        <v>2</v>
      </c>
      <c r="M5947" s="35">
        <v>20</v>
      </c>
      <c r="N5947" s="33" t="s">
        <v>1910</v>
      </c>
      <c r="O5947" s="35">
        <v>242000</v>
      </c>
      <c r="P5947" s="35"/>
      <c r="Q5947" s="33" t="s">
        <v>3628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1219</v>
      </c>
      <c r="F5949" s="33" t="s">
        <v>28</v>
      </c>
      <c r="G5949" s="33" t="s">
        <v>4891</v>
      </c>
      <c r="H5949" s="33"/>
      <c r="I5949" s="32">
        <v>44813</v>
      </c>
      <c r="J5949" s="33"/>
      <c r="K5949" s="33" t="s">
        <v>3475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4544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4543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3634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1220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3727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1219</v>
      </c>
      <c r="F5953" s="33" t="s">
        <v>28</v>
      </c>
      <c r="G5953" s="33" t="s">
        <v>4892</v>
      </c>
      <c r="H5953" s="33"/>
      <c r="I5953" s="32">
        <v>44781</v>
      </c>
      <c r="J5953" s="33"/>
      <c r="K5953" s="33" t="s">
        <v>3475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4544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4893</v>
      </c>
      <c r="F5955" s="33" t="s">
        <v>28</v>
      </c>
      <c r="G5955" s="33" t="s">
        <v>4894</v>
      </c>
      <c r="H5955" s="33"/>
      <c r="I5955" s="32">
        <v>44817</v>
      </c>
      <c r="J5955" s="33"/>
      <c r="K5955" s="33" t="s">
        <v>4895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3933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4896</v>
      </c>
      <c r="H5957" s="33"/>
      <c r="I5957" s="32">
        <v>44813</v>
      </c>
      <c r="J5957" s="33"/>
      <c r="K5957" s="33" t="s">
        <v>1360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3595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1372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3595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4897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3604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4251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3604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4898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3604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4899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3604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4245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3604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4244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3604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4243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3604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4900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3604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4242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3604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4241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3604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4240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3604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4901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3604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4902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3604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4902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3604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4903</v>
      </c>
      <c r="F5974" s="33" t="s">
        <v>28</v>
      </c>
      <c r="G5974" s="33" t="s">
        <v>4904</v>
      </c>
      <c r="H5974" s="33"/>
      <c r="I5974" s="32">
        <v>44816</v>
      </c>
      <c r="J5974" s="33"/>
      <c r="K5974" s="33" t="s">
        <v>4905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4267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4906</v>
      </c>
      <c r="H5976" s="33" t="s">
        <v>4907</v>
      </c>
      <c r="I5976" s="32">
        <v>44818</v>
      </c>
      <c r="J5976" s="33"/>
      <c r="K5976" s="33" t="s">
        <v>3416</v>
      </c>
      <c r="L5976" s="34">
        <v>1</v>
      </c>
      <c r="M5976" s="35"/>
      <c r="N5976" s="33"/>
      <c r="O5976" s="35"/>
      <c r="P5976" s="35">
        <v>980000</v>
      </c>
      <c r="Q5976" s="33" t="s">
        <v>4835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4908</v>
      </c>
      <c r="L5977" s="34">
        <v>4</v>
      </c>
      <c r="M5977" s="35"/>
      <c r="N5977" s="33"/>
      <c r="O5977" s="35"/>
      <c r="P5977" s="35">
        <v>462000</v>
      </c>
      <c r="Q5977" s="33" t="s">
        <v>2303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3730</v>
      </c>
      <c r="L5978" s="34">
        <v>2</v>
      </c>
      <c r="M5978" s="35"/>
      <c r="N5978" s="33"/>
      <c r="O5978" s="35"/>
      <c r="P5978" s="35">
        <v>1069200</v>
      </c>
      <c r="Q5978" s="33" t="s">
        <v>4830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1450</v>
      </c>
      <c r="L5979" s="34">
        <v>1</v>
      </c>
      <c r="M5979" s="35"/>
      <c r="N5979" s="33"/>
      <c r="O5979" s="35"/>
      <c r="P5979" s="35">
        <v>3096000</v>
      </c>
      <c r="Q5979" s="33" t="s">
        <v>4699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1453</v>
      </c>
      <c r="L5980" s="34">
        <v>1</v>
      </c>
      <c r="M5980" s="35"/>
      <c r="N5980" s="33"/>
      <c r="O5980" s="35"/>
      <c r="P5980" s="35">
        <v>2976000</v>
      </c>
      <c r="Q5980" s="33" t="s">
        <v>4699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4909</v>
      </c>
      <c r="L5981" s="34">
        <v>1</v>
      </c>
      <c r="M5981" s="35"/>
      <c r="N5981" s="33"/>
      <c r="O5981" s="35"/>
      <c r="P5981" s="35">
        <v>1672500</v>
      </c>
      <c r="Q5981" s="33" t="s">
        <v>3896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4910</v>
      </c>
      <c r="L5982" s="34">
        <v>3</v>
      </c>
      <c r="M5982" s="35"/>
      <c r="N5982" s="33"/>
      <c r="O5982" s="35"/>
      <c r="P5982" s="35">
        <v>1995000</v>
      </c>
      <c r="Q5982" s="33" t="s">
        <v>3896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4911</v>
      </c>
      <c r="L5983" s="34">
        <v>1</v>
      </c>
      <c r="M5983" s="35"/>
      <c r="N5983" s="33"/>
      <c r="O5983" s="35"/>
      <c r="P5983" s="35">
        <v>1530000</v>
      </c>
      <c r="Q5983" s="33" t="s">
        <v>3897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4912</v>
      </c>
      <c r="L5984" s="34">
        <v>1</v>
      </c>
      <c r="M5984" s="35"/>
      <c r="N5984" s="33"/>
      <c r="O5984" s="35"/>
      <c r="P5984" s="35">
        <v>2028000</v>
      </c>
      <c r="Q5984" s="33" t="s">
        <v>3897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4913</v>
      </c>
      <c r="L5985" s="34">
        <v>1</v>
      </c>
      <c r="M5985" s="35"/>
      <c r="N5985" s="33"/>
      <c r="O5985" s="35"/>
      <c r="P5985" s="35">
        <v>2340000</v>
      </c>
      <c r="Q5985" s="33" t="s">
        <v>3897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4914</v>
      </c>
      <c r="H5987" s="33" t="s">
        <v>4915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3837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4888</v>
      </c>
      <c r="L5988" s="34">
        <v>1</v>
      </c>
      <c r="M5988" s="35"/>
      <c r="N5988" s="33"/>
      <c r="O5988" s="35"/>
      <c r="P5988" s="35">
        <v>5702400</v>
      </c>
      <c r="Q5988" s="33" t="s">
        <v>3834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4916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3567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1910</v>
      </c>
      <c r="O5991" s="35">
        <v>30600</v>
      </c>
      <c r="P5991" s="35"/>
      <c r="Q5991" s="33" t="s">
        <v>4651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3092</v>
      </c>
      <c r="O5992" s="35">
        <v>183600</v>
      </c>
      <c r="P5992" s="35"/>
      <c r="Q5992" s="33" t="s">
        <v>3834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1796</v>
      </c>
      <c r="L5993" s="34">
        <v>5</v>
      </c>
      <c r="M5993" s="35">
        <v>720</v>
      </c>
      <c r="N5993" s="33" t="s">
        <v>1910</v>
      </c>
      <c r="O5993" s="35">
        <v>17100</v>
      </c>
      <c r="P5993" s="35"/>
      <c r="Q5993" s="33" t="s">
        <v>4917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1910</v>
      </c>
      <c r="O5994" s="35">
        <v>34500</v>
      </c>
      <c r="P5994" s="35"/>
      <c r="Q5994" s="33" t="s">
        <v>4846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3719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4918</v>
      </c>
      <c r="H5997" s="33"/>
      <c r="I5997" s="32">
        <v>44816</v>
      </c>
      <c r="J5997" s="33"/>
      <c r="K5997" s="33" t="s">
        <v>4919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3849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4920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3849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4921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3849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1512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4922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3849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3849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3849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4573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4923</v>
      </c>
      <c r="H6006" s="33"/>
      <c r="I6006" s="32">
        <v>44816</v>
      </c>
      <c r="J6006" s="33"/>
      <c r="K6006" s="33" t="s">
        <v>4924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4142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4925</v>
      </c>
      <c r="H6008" s="33"/>
      <c r="I6008" s="32">
        <v>44818</v>
      </c>
      <c r="J6008" s="33"/>
      <c r="K6008" s="33" t="s">
        <v>4897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3604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4251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3604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4898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3604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4899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3604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4245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3604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4244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3604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4243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3604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4900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3604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4242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3604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4241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3604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4240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3604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4901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3604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4902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3604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4926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3604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4927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3595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3595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3595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3595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3595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3595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3768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3595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3770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3595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3773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3595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3778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3595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3774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3595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4735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3595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3772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3595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4254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3595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3766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3595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3764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3595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4928</v>
      </c>
      <c r="H6040" s="33"/>
      <c r="I6040" s="32">
        <v>44816</v>
      </c>
      <c r="J6040" s="33"/>
      <c r="K6040" s="33" t="s">
        <v>1311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3600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1313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3600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4929</v>
      </c>
      <c r="H6043" s="33"/>
      <c r="I6043" s="32">
        <v>44817</v>
      </c>
      <c r="J6043" s="33"/>
      <c r="K6043" s="33" t="s">
        <v>1710</v>
      </c>
      <c r="L6043" s="34">
        <v>1</v>
      </c>
      <c r="M6043" s="35">
        <v>4500</v>
      </c>
      <c r="N6043" s="33" t="s">
        <v>1910</v>
      </c>
      <c r="O6043" s="35">
        <v>5000</v>
      </c>
      <c r="P6043" s="35"/>
      <c r="Q6043" s="33" t="s">
        <v>4930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4931</v>
      </c>
      <c r="H6045" s="33" t="s">
        <v>4932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4933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4934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3484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3485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2086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2079</v>
      </c>
      <c r="L6052" s="34"/>
      <c r="M6052" s="35">
        <v>12</v>
      </c>
      <c r="N6052" s="33" t="s">
        <v>2006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2080</v>
      </c>
      <c r="L6053" s="34"/>
      <c r="M6053" s="35">
        <v>12</v>
      </c>
      <c r="N6053" s="33" t="s">
        <v>2006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4935</v>
      </c>
      <c r="H6055" s="33" t="s">
        <v>4936</v>
      </c>
      <c r="I6055" s="32">
        <v>44819</v>
      </c>
      <c r="J6055" s="33"/>
      <c r="K6055" s="33" t="s">
        <v>4889</v>
      </c>
      <c r="L6055" s="34">
        <v>1</v>
      </c>
      <c r="M6055" s="35"/>
      <c r="N6055" s="33"/>
      <c r="O6055" s="35"/>
      <c r="P6055" s="35">
        <v>5702400</v>
      </c>
      <c r="Q6055" s="33" t="s">
        <v>3834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4937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3837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3840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2587</v>
      </c>
      <c r="L6059" s="34">
        <v>2</v>
      </c>
      <c r="M6059" s="35"/>
      <c r="N6059" s="33"/>
      <c r="O6059" s="35"/>
      <c r="P6059" s="35">
        <v>2280000</v>
      </c>
      <c r="Q6059" s="33" t="s">
        <v>3897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3568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3893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3749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3750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3751</v>
      </c>
      <c r="L6064" s="34">
        <v>1</v>
      </c>
      <c r="M6064" s="35"/>
      <c r="N6064" s="33"/>
      <c r="O6064" s="35"/>
      <c r="P6064" s="35">
        <v>1548000</v>
      </c>
      <c r="Q6064" s="33" t="s">
        <v>3752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4938</v>
      </c>
      <c r="H6066" s="33" t="s">
        <v>4939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3896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3897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4822</v>
      </c>
      <c r="L6068" s="34">
        <v>1</v>
      </c>
      <c r="M6068" s="35"/>
      <c r="N6068" s="33"/>
      <c r="O6068" s="35"/>
      <c r="P6068" s="35">
        <v>2592000</v>
      </c>
      <c r="Q6068" s="33" t="s">
        <v>4104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4940</v>
      </c>
      <c r="L6069" s="34">
        <v>1</v>
      </c>
      <c r="M6069" s="35"/>
      <c r="N6069" s="33"/>
      <c r="O6069" s="35"/>
      <c r="P6069" s="35">
        <v>2448000</v>
      </c>
      <c r="Q6069" s="33" t="s">
        <v>4104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4823</v>
      </c>
      <c r="L6070" s="34">
        <v>1</v>
      </c>
      <c r="M6070" s="35"/>
      <c r="N6070" s="33"/>
      <c r="O6070" s="35"/>
      <c r="P6070" s="35">
        <v>2880000</v>
      </c>
      <c r="Q6070" s="33" t="s">
        <v>4104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4824</v>
      </c>
      <c r="L6071" s="34">
        <v>1</v>
      </c>
      <c r="M6071" s="35"/>
      <c r="N6071" s="33"/>
      <c r="O6071" s="35"/>
      <c r="P6071" s="35">
        <v>2880000</v>
      </c>
      <c r="Q6071" s="33" t="s">
        <v>4104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3002</v>
      </c>
      <c r="L6072" s="34">
        <v>2</v>
      </c>
      <c r="M6072" s="35"/>
      <c r="N6072" s="33"/>
      <c r="O6072" s="35"/>
      <c r="P6072" s="35">
        <v>588000</v>
      </c>
      <c r="Q6072" s="33" t="s">
        <v>3740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4941</v>
      </c>
      <c r="I6073" s="32"/>
      <c r="J6073" s="33"/>
      <c r="K6073" s="33" t="s">
        <v>4888</v>
      </c>
      <c r="L6073" s="34">
        <v>2</v>
      </c>
      <c r="M6073" s="35"/>
      <c r="N6073" s="33"/>
      <c r="O6073" s="35"/>
      <c r="P6073" s="35">
        <v>5702400</v>
      </c>
      <c r="Q6073" s="33" t="s">
        <v>3834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3648</v>
      </c>
      <c r="F6075" s="33" t="s">
        <v>28</v>
      </c>
      <c r="G6075" s="33" t="s">
        <v>4942</v>
      </c>
      <c r="H6075" s="33"/>
      <c r="I6075" s="32">
        <v>44819</v>
      </c>
      <c r="J6075" s="33"/>
      <c r="K6075" s="33" t="s">
        <v>4943</v>
      </c>
      <c r="L6075" s="34">
        <v>1</v>
      </c>
      <c r="M6075" s="35">
        <v>2500</v>
      </c>
      <c r="N6075" s="33" t="s">
        <v>4944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2241</v>
      </c>
      <c r="L6076" s="34">
        <v>1</v>
      </c>
      <c r="M6076" s="35">
        <v>150</v>
      </c>
      <c r="N6076" s="33" t="s">
        <v>1570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4945</v>
      </c>
      <c r="L6077" s="34">
        <v>1</v>
      </c>
      <c r="M6077" s="35">
        <v>300</v>
      </c>
      <c r="N6077" s="33" t="s">
        <v>1570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4361</v>
      </c>
      <c r="L6078" s="34">
        <v>1</v>
      </c>
      <c r="M6078" s="35">
        <v>156</v>
      </c>
      <c r="N6078" s="33" t="s">
        <v>1570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4946</v>
      </c>
      <c r="L6079" s="34">
        <v>1</v>
      </c>
      <c r="M6079" s="35">
        <v>150</v>
      </c>
      <c r="N6079" s="33" t="s">
        <v>1570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4947</v>
      </c>
      <c r="L6080" s="34">
        <v>1</v>
      </c>
      <c r="M6080" s="35">
        <v>129</v>
      </c>
      <c r="N6080" s="33" t="s">
        <v>1570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4948</v>
      </c>
      <c r="L6081" s="34">
        <v>1</v>
      </c>
      <c r="M6081" s="35">
        <v>300</v>
      </c>
      <c r="N6081" s="33" t="s">
        <v>1570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2103</v>
      </c>
      <c r="F6083" s="33" t="s">
        <v>58</v>
      </c>
      <c r="G6083" s="33" t="s">
        <v>4949</v>
      </c>
      <c r="H6083" s="33"/>
      <c r="I6083" s="32">
        <v>44820</v>
      </c>
      <c r="J6083" s="33"/>
      <c r="K6083" s="33" t="s">
        <v>4950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4951</v>
      </c>
      <c r="R6083" s="36"/>
      <c r="S6083" s="36"/>
      <c r="T6083" s="35"/>
      <c r="U6083" s="37" t="s">
        <v>4952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4953</v>
      </c>
      <c r="F6085" s="33" t="s">
        <v>28</v>
      </c>
      <c r="G6085" s="33" t="s">
        <v>4954</v>
      </c>
      <c r="H6085" s="33"/>
      <c r="I6085" s="32">
        <v>44820</v>
      </c>
      <c r="J6085" s="33"/>
      <c r="K6085" s="33" t="s">
        <v>4792</v>
      </c>
      <c r="L6085" s="34">
        <v>15</v>
      </c>
      <c r="M6085" s="35">
        <v>300</v>
      </c>
      <c r="N6085" s="33" t="s">
        <v>1570</v>
      </c>
      <c r="O6085" s="35">
        <v>16500</v>
      </c>
      <c r="P6085" s="35"/>
      <c r="Q6085" s="33" t="s">
        <v>4955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3365</v>
      </c>
      <c r="F6087" s="33" t="s">
        <v>28</v>
      </c>
      <c r="G6087" s="33"/>
      <c r="H6087" s="33"/>
      <c r="I6087" s="32">
        <v>44820</v>
      </c>
      <c r="J6087" s="33"/>
      <c r="K6087" s="33" t="s">
        <v>3512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3648</v>
      </c>
      <c r="F6089" s="33" t="s">
        <v>28</v>
      </c>
      <c r="G6089" s="33" t="s">
        <v>4956</v>
      </c>
      <c r="H6089" s="33"/>
      <c r="I6089" s="32">
        <v>44820</v>
      </c>
      <c r="J6089" s="33"/>
      <c r="K6089" s="33" t="s">
        <v>4957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4957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2829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4958</v>
      </c>
      <c r="H6094" s="33"/>
      <c r="I6094" s="32">
        <v>44825</v>
      </c>
      <c r="J6094" s="33"/>
      <c r="K6094" s="33" t="s">
        <v>4959</v>
      </c>
      <c r="L6094" s="34"/>
      <c r="M6094" s="35">
        <v>3</v>
      </c>
      <c r="N6094" s="33" t="s">
        <v>1910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4962</v>
      </c>
      <c r="H6096" s="33" t="s">
        <v>4963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3834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3834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4083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4387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4964</v>
      </c>
      <c r="H6101" s="33" t="s">
        <v>4965</v>
      </c>
      <c r="I6101" s="32">
        <v>44821</v>
      </c>
      <c r="J6101" s="33"/>
      <c r="K6101" s="33" t="s">
        <v>4912</v>
      </c>
      <c r="L6101" s="34">
        <v>1</v>
      </c>
      <c r="M6101" s="35"/>
      <c r="N6101" s="33"/>
      <c r="O6101" s="35"/>
      <c r="P6101" s="35">
        <v>2028000</v>
      </c>
      <c r="Q6101" s="33" t="s">
        <v>3897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4913</v>
      </c>
      <c r="L6102" s="34">
        <v>1</v>
      </c>
      <c r="M6102" s="35"/>
      <c r="N6102" s="33"/>
      <c r="O6102" s="35"/>
      <c r="P6102" s="35">
        <v>2340000</v>
      </c>
      <c r="Q6102" s="33" t="s">
        <v>3897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2081</v>
      </c>
      <c r="L6103" s="34">
        <v>1</v>
      </c>
      <c r="M6103" s="35"/>
      <c r="N6103" s="33"/>
      <c r="O6103" s="35"/>
      <c r="P6103" s="35">
        <v>1992000</v>
      </c>
      <c r="Q6103" s="33" t="s">
        <v>3840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2869</v>
      </c>
      <c r="L6104" s="34">
        <v>1</v>
      </c>
      <c r="M6104" s="35"/>
      <c r="N6104" s="33"/>
      <c r="O6104" s="35"/>
      <c r="P6104" s="35">
        <v>1560000</v>
      </c>
      <c r="Q6104" s="33" t="s">
        <v>3897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2587</v>
      </c>
      <c r="L6105" s="34">
        <v>2</v>
      </c>
      <c r="M6105" s="35"/>
      <c r="N6105" s="33"/>
      <c r="O6105" s="35"/>
      <c r="P6105" s="35">
        <v>2280000</v>
      </c>
      <c r="Q6105" s="33" t="s">
        <v>3897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3749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4822</v>
      </c>
      <c r="L6107" s="34">
        <v>1</v>
      </c>
      <c r="M6107" s="35"/>
      <c r="N6107" s="33"/>
      <c r="O6107" s="35"/>
      <c r="P6107" s="35">
        <v>2592000</v>
      </c>
      <c r="Q6107" s="33" t="s">
        <v>4104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4197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4237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4966</v>
      </c>
      <c r="H6111" s="33"/>
      <c r="I6111" s="32">
        <v>44821</v>
      </c>
      <c r="J6111" s="33"/>
      <c r="K6111" s="33" t="s">
        <v>1637</v>
      </c>
      <c r="L6111" s="34">
        <v>1</v>
      </c>
      <c r="M6111" s="35">
        <v>48</v>
      </c>
      <c r="N6111" s="33" t="s">
        <v>1910</v>
      </c>
      <c r="O6111" s="35">
        <v>55800</v>
      </c>
      <c r="P6111" s="35"/>
      <c r="Q6111" s="33" t="s">
        <v>3576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1910</v>
      </c>
      <c r="O6112" s="35">
        <v>51600</v>
      </c>
      <c r="P6112" s="35"/>
      <c r="Q6112" s="33" t="s">
        <v>3576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4375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4967</v>
      </c>
      <c r="L6114" s="34">
        <v>4</v>
      </c>
      <c r="M6114" s="35">
        <v>576</v>
      </c>
      <c r="N6114" s="33" t="s">
        <v>2006</v>
      </c>
      <c r="O6114" s="35">
        <v>10600</v>
      </c>
      <c r="P6114" s="35"/>
      <c r="Q6114" s="33" t="s">
        <v>3570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1471</v>
      </c>
      <c r="L6115" s="34">
        <v>3</v>
      </c>
      <c r="M6115" s="35">
        <v>36</v>
      </c>
      <c r="N6115" s="33" t="s">
        <v>3092</v>
      </c>
      <c r="O6115" s="35">
        <v>176400</v>
      </c>
      <c r="P6115" s="35"/>
      <c r="Q6115" s="33" t="s">
        <v>3834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1910</v>
      </c>
      <c r="O6116" s="35">
        <v>34500</v>
      </c>
      <c r="P6116" s="35"/>
      <c r="Q6116" s="33" t="s">
        <v>4846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2006</v>
      </c>
      <c r="O6117" s="35">
        <v>8800</v>
      </c>
      <c r="P6117" s="35"/>
      <c r="Q6117" s="33" t="s">
        <v>3585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4968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1910</v>
      </c>
      <c r="O6119" s="35">
        <v>85200</v>
      </c>
      <c r="P6119" s="35"/>
      <c r="Q6119" s="33" t="s">
        <v>3639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3567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1114</v>
      </c>
      <c r="O6121" s="35">
        <v>1625</v>
      </c>
      <c r="P6121" s="35"/>
      <c r="Q6121" s="33" t="s">
        <v>3583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4969</v>
      </c>
      <c r="H6123" s="33"/>
      <c r="I6123" s="32">
        <v>44820</v>
      </c>
      <c r="J6123" s="33"/>
      <c r="K6123" s="33" t="s">
        <v>4209</v>
      </c>
      <c r="L6123" s="34">
        <v>1</v>
      </c>
      <c r="M6123" s="35">
        <v>16</v>
      </c>
      <c r="N6123" s="33" t="s">
        <v>1910</v>
      </c>
      <c r="O6123" s="35">
        <v>63180</v>
      </c>
      <c r="P6123" s="35"/>
      <c r="Q6123" s="33" t="s">
        <v>3642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4970</v>
      </c>
      <c r="L6124" s="34">
        <v>1</v>
      </c>
      <c r="M6124" s="35">
        <v>80</v>
      </c>
      <c r="N6124" s="33" t="s">
        <v>1910</v>
      </c>
      <c r="O6124" s="35">
        <v>25180</v>
      </c>
      <c r="P6124" s="35"/>
      <c r="Q6124" s="33" t="s">
        <v>4971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4972</v>
      </c>
      <c r="H6126" s="33"/>
      <c r="I6126" s="32">
        <v>44820</v>
      </c>
      <c r="J6126" s="33"/>
      <c r="K6126" s="33" t="s">
        <v>4973</v>
      </c>
      <c r="L6126" s="34">
        <v>1</v>
      </c>
      <c r="M6126" s="35">
        <v>80</v>
      </c>
      <c r="N6126" s="33" t="s">
        <v>1910</v>
      </c>
      <c r="O6126" s="35">
        <v>23080</v>
      </c>
      <c r="P6126" s="35"/>
      <c r="Q6126" s="33" t="s">
        <v>4971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4974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1910</v>
      </c>
      <c r="O6128" s="35">
        <v>26780</v>
      </c>
      <c r="P6128" s="35"/>
      <c r="Q6128" s="33" t="s">
        <v>4187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4975</v>
      </c>
      <c r="H6130" s="33"/>
      <c r="I6130" s="32">
        <v>44820</v>
      </c>
      <c r="J6130" s="33"/>
      <c r="K6130" s="33" t="s">
        <v>1676</v>
      </c>
      <c r="L6130" s="34">
        <v>2</v>
      </c>
      <c r="M6130" s="35">
        <v>200</v>
      </c>
      <c r="N6130" s="33" t="s">
        <v>1910</v>
      </c>
      <c r="O6130" s="35">
        <v>21380</v>
      </c>
      <c r="P6130" s="35"/>
      <c r="Q6130" s="33" t="s">
        <v>4187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4976</v>
      </c>
      <c r="H6132" s="33"/>
      <c r="I6132" s="32">
        <v>44820</v>
      </c>
      <c r="J6132" s="33"/>
      <c r="K6132" s="33" t="s">
        <v>2507</v>
      </c>
      <c r="L6132" s="34">
        <v>2</v>
      </c>
      <c r="M6132" s="35">
        <v>24</v>
      </c>
      <c r="N6132" s="33" t="s">
        <v>1910</v>
      </c>
      <c r="O6132" s="35">
        <v>220000</v>
      </c>
      <c r="P6132" s="35"/>
      <c r="Q6132" s="33" t="s">
        <v>4977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4978</v>
      </c>
      <c r="H6134" s="33"/>
      <c r="I6134" s="32">
        <v>44823</v>
      </c>
      <c r="J6134" s="33"/>
      <c r="K6134" s="33" t="s">
        <v>4979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4096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4980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3697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4981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3697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2320</v>
      </c>
      <c r="F6138" s="33" t="s">
        <v>28</v>
      </c>
      <c r="G6138" s="33"/>
      <c r="H6138" s="33"/>
      <c r="I6138" s="32">
        <v>44825</v>
      </c>
      <c r="J6138" s="33"/>
      <c r="K6138" s="33" t="s">
        <v>3557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4982</v>
      </c>
      <c r="H6140" s="33"/>
      <c r="I6140" s="32">
        <v>44823</v>
      </c>
      <c r="J6140" s="33"/>
      <c r="K6140" s="33" t="s">
        <v>4983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3604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4252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3604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4926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3604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4984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3604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4985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3604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4249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3604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4899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3604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4245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3604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4983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3604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4986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3604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4246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3604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4901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3604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4987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3604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4987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3604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4988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3595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3595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3595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3595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3595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3595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3768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3595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4735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3595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3778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3595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3774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3595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3772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3595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4254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3595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3766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3595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3763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3595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3765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3595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3762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3595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4989</v>
      </c>
      <c r="H6172" s="33"/>
      <c r="I6172" s="32">
        <v>44824</v>
      </c>
      <c r="J6172" s="33"/>
      <c r="K6172" s="33" t="s">
        <v>4990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4991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4992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4993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4994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4995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4996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4997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4998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4999</v>
      </c>
      <c r="L6181" s="34"/>
      <c r="M6181" s="35">
        <v>72</v>
      </c>
      <c r="N6181" s="33" t="s">
        <v>5000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5001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5002</v>
      </c>
      <c r="H6184" s="33"/>
      <c r="I6184" s="32">
        <v>44824</v>
      </c>
      <c r="J6184" s="33"/>
      <c r="K6184" s="33" t="s">
        <v>5003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2912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5004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5005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5006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1956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5007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5008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5009</v>
      </c>
      <c r="L6192" s="34">
        <v>2</v>
      </c>
      <c r="M6192" s="35">
        <v>288</v>
      </c>
      <c r="N6192" s="33" t="s">
        <v>1114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4999</v>
      </c>
      <c r="L6193" s="34">
        <v>4</v>
      </c>
      <c r="M6193" s="35">
        <v>576</v>
      </c>
      <c r="N6193" s="33" t="s">
        <v>5000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5010</v>
      </c>
      <c r="L6194" s="34">
        <v>3</v>
      </c>
      <c r="M6194" s="35">
        <v>432</v>
      </c>
      <c r="N6194" s="33" t="s">
        <v>5000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1311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5011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5012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5013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5014</v>
      </c>
      <c r="H6200" s="33"/>
      <c r="I6200" s="32">
        <v>44824</v>
      </c>
      <c r="J6200" s="33"/>
      <c r="K6200" s="33" t="s">
        <v>5015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5016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5017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5018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3499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1499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5019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5020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5021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5022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2954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2959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2906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2908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5023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5024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5025</v>
      </c>
      <c r="H6217" s="33"/>
      <c r="I6217" s="32">
        <v>44817</v>
      </c>
      <c r="J6217" s="33"/>
      <c r="K6217" s="33" t="s">
        <v>5026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2774</v>
      </c>
      <c r="F6219" s="33" t="s">
        <v>28</v>
      </c>
      <c r="G6219" s="33" t="s">
        <v>5027</v>
      </c>
      <c r="H6219" s="33"/>
      <c r="I6219" s="32">
        <v>44821</v>
      </c>
      <c r="J6219" s="33"/>
      <c r="K6219" s="33" t="s">
        <v>5028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5029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5030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5030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5031</v>
      </c>
      <c r="H6224" s="33"/>
      <c r="I6224" s="32">
        <v>44819</v>
      </c>
      <c r="J6224" s="33"/>
      <c r="K6224" s="33" t="s">
        <v>3526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5032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3514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5033</v>
      </c>
      <c r="H6228" s="33"/>
      <c r="I6228" s="32">
        <v>44814</v>
      </c>
      <c r="J6228" s="33"/>
      <c r="K6228" s="33" t="s">
        <v>5034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1219</v>
      </c>
      <c r="F6230" s="33" t="s">
        <v>28</v>
      </c>
      <c r="G6230" s="33" t="s">
        <v>5035</v>
      </c>
      <c r="H6230" s="33"/>
      <c r="I6230" s="32">
        <v>44824</v>
      </c>
      <c r="J6230" s="33"/>
      <c r="K6230" s="33" t="s">
        <v>5036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5036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5037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1219</v>
      </c>
      <c r="F6234" s="33" t="s">
        <v>28</v>
      </c>
      <c r="G6234" s="33" t="s">
        <v>5038</v>
      </c>
      <c r="H6234" s="33"/>
      <c r="I6234" s="32">
        <v>44823</v>
      </c>
      <c r="J6234" s="33"/>
      <c r="K6234" s="33" t="s">
        <v>5039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5040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5040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5040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5041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5042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5042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5037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5043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1910</v>
      </c>
      <c r="O6243" s="35">
        <v>80000</v>
      </c>
      <c r="P6243" s="35"/>
      <c r="Q6243" s="33" t="s">
        <v>4189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5044</v>
      </c>
      <c r="H6245" s="33"/>
      <c r="I6245" s="32">
        <v>44821</v>
      </c>
      <c r="J6245" s="33"/>
      <c r="K6245" s="33" t="s">
        <v>4742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4743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5045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5046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5047</v>
      </c>
      <c r="L6247" s="34">
        <v>1</v>
      </c>
      <c r="M6247" s="35">
        <v>144</v>
      </c>
      <c r="N6247" s="33" t="s">
        <v>1910</v>
      </c>
      <c r="O6247" s="35">
        <v>7020</v>
      </c>
      <c r="P6247" s="35"/>
      <c r="Q6247" s="33" t="s">
        <v>3574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2890</v>
      </c>
      <c r="L6248" s="34">
        <v>1</v>
      </c>
      <c r="M6248" s="35">
        <v>144</v>
      </c>
      <c r="N6248" s="33" t="s">
        <v>1910</v>
      </c>
      <c r="O6248" s="35">
        <v>6000</v>
      </c>
      <c r="P6248" s="35"/>
      <c r="Q6248" s="33" t="s">
        <v>3574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2006</v>
      </c>
      <c r="O6249" s="35">
        <v>16200</v>
      </c>
      <c r="P6249" s="35"/>
      <c r="Q6249" s="33" t="s">
        <v>4674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2303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1215</v>
      </c>
      <c r="L6251" s="34">
        <v>2</v>
      </c>
      <c r="M6251" s="35">
        <v>100</v>
      </c>
      <c r="N6251" s="33" t="s">
        <v>1114</v>
      </c>
      <c r="O6251" s="35">
        <v>28300</v>
      </c>
      <c r="P6251" s="35"/>
      <c r="Q6251" s="33" t="s">
        <v>4146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3719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3754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3755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1114</v>
      </c>
      <c r="O6254" s="35">
        <v>70800</v>
      </c>
      <c r="P6254" s="35"/>
      <c r="Q6254" s="33" t="s">
        <v>4791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2689</v>
      </c>
      <c r="L6255" s="34">
        <v>3</v>
      </c>
      <c r="M6255" s="35">
        <v>72</v>
      </c>
      <c r="N6255" s="33" t="s">
        <v>1114</v>
      </c>
      <c r="O6255" s="35">
        <v>70800</v>
      </c>
      <c r="P6255" s="35"/>
      <c r="Q6255" s="33" t="s">
        <v>4791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5048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2006</v>
      </c>
      <c r="O6257" s="35">
        <v>11900</v>
      </c>
      <c r="P6257" s="35"/>
      <c r="Q6257" s="33" t="s">
        <v>3570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2006</v>
      </c>
      <c r="O6258" s="35">
        <v>23000</v>
      </c>
      <c r="P6258" s="35"/>
      <c r="Q6258" s="33" t="s">
        <v>3241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2006</v>
      </c>
      <c r="O6259" s="35">
        <v>28700</v>
      </c>
      <c r="P6259" s="35"/>
      <c r="Q6259" s="33" t="s">
        <v>3573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5049</v>
      </c>
      <c r="L6260" s="34"/>
      <c r="M6260" s="35">
        <v>26</v>
      </c>
      <c r="N6260" s="33" t="s">
        <v>1910</v>
      </c>
      <c r="O6260" s="35">
        <v>27600</v>
      </c>
      <c r="P6260" s="35"/>
      <c r="Q6260" s="33" t="s">
        <v>3574</v>
      </c>
      <c r="R6260" s="36">
        <v>0.1</v>
      </c>
      <c r="S6260" s="36">
        <v>0.05</v>
      </c>
      <c r="T6260" s="35"/>
      <c r="U6260" s="37" t="s">
        <v>5050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1905</v>
      </c>
      <c r="L6261" s="34">
        <v>1</v>
      </c>
      <c r="M6261" s="35">
        <v>3</v>
      </c>
      <c r="N6261" s="33" t="s">
        <v>3092</v>
      </c>
      <c r="O6261" s="35">
        <v>507600</v>
      </c>
      <c r="P6261" s="35"/>
      <c r="Q6261" s="33" t="s">
        <v>5051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5052</v>
      </c>
      <c r="L6262" s="34"/>
      <c r="M6262" s="35">
        <v>2</v>
      </c>
      <c r="N6262" s="33" t="s">
        <v>1910</v>
      </c>
      <c r="O6262" s="35">
        <v>27600</v>
      </c>
      <c r="P6262" s="35"/>
      <c r="Q6262" s="33" t="s">
        <v>3574</v>
      </c>
      <c r="R6262" s="36">
        <v>0.1</v>
      </c>
      <c r="S6262" s="36">
        <v>0.05</v>
      </c>
      <c r="T6262" s="35"/>
      <c r="U6262" s="37" t="s">
        <v>5053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1593</v>
      </c>
      <c r="L6263" s="34">
        <v>3</v>
      </c>
      <c r="M6263" s="35">
        <v>72</v>
      </c>
      <c r="N6263" s="33" t="s">
        <v>1910</v>
      </c>
      <c r="O6263" s="35">
        <v>162000</v>
      </c>
      <c r="P6263" s="35"/>
      <c r="Q6263" s="33" t="s">
        <v>3571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5054</v>
      </c>
      <c r="L6264" s="34"/>
      <c r="M6264" s="35">
        <v>72</v>
      </c>
      <c r="N6264" s="33" t="s">
        <v>1910</v>
      </c>
      <c r="O6264" s="35"/>
      <c r="P6264" s="35"/>
      <c r="Q6264" s="33" t="s">
        <v>3572</v>
      </c>
      <c r="R6264" s="36"/>
      <c r="S6264" s="36"/>
      <c r="T6264" s="35">
        <v>660744</v>
      </c>
      <c r="U6264" s="37" t="s">
        <v>5055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5056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2006</v>
      </c>
      <c r="O6266" s="35">
        <v>11900</v>
      </c>
      <c r="P6266" s="35"/>
      <c r="Q6266" s="33" t="s">
        <v>3570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2006</v>
      </c>
      <c r="O6267" s="35">
        <v>23000</v>
      </c>
      <c r="P6267" s="35"/>
      <c r="Q6267" s="33" t="s">
        <v>3241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2006</v>
      </c>
      <c r="O6268" s="35">
        <v>28700</v>
      </c>
      <c r="P6268" s="35"/>
      <c r="Q6268" s="33" t="s">
        <v>3573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1769</v>
      </c>
      <c r="L6269" s="34">
        <v>3</v>
      </c>
      <c r="M6269" s="35">
        <v>108</v>
      </c>
      <c r="N6269" s="33" t="s">
        <v>2006</v>
      </c>
      <c r="O6269" s="35">
        <v>41500</v>
      </c>
      <c r="P6269" s="35"/>
      <c r="Q6269" s="33" t="s">
        <v>3937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1771</v>
      </c>
      <c r="L6270" s="34">
        <v>2</v>
      </c>
      <c r="M6270" s="35">
        <v>48</v>
      </c>
      <c r="N6270" s="33" t="s">
        <v>2006</v>
      </c>
      <c r="O6270" s="35">
        <v>58900</v>
      </c>
      <c r="P6270" s="35"/>
      <c r="Q6270" s="33" t="s">
        <v>3681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1773</v>
      </c>
      <c r="L6271" s="34">
        <v>2</v>
      </c>
      <c r="M6271" s="35">
        <v>48</v>
      </c>
      <c r="N6271" s="33" t="s">
        <v>2006</v>
      </c>
      <c r="O6271" s="35">
        <v>66900</v>
      </c>
      <c r="P6271" s="35"/>
      <c r="Q6271" s="33" t="s">
        <v>3681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2309</v>
      </c>
      <c r="L6272" s="34"/>
      <c r="M6272" s="35">
        <v>84</v>
      </c>
      <c r="N6272" s="33" t="s">
        <v>1910</v>
      </c>
      <c r="O6272" s="35">
        <v>27600</v>
      </c>
      <c r="P6272" s="35"/>
      <c r="Q6272" s="33" t="s">
        <v>3574</v>
      </c>
      <c r="R6272" s="36">
        <v>0.125</v>
      </c>
      <c r="S6272" s="36">
        <v>0.05</v>
      </c>
      <c r="T6272" s="35">
        <v>1927170</v>
      </c>
      <c r="U6272" s="37" t="s">
        <v>5057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5058</v>
      </c>
      <c r="H6274" s="33"/>
      <c r="I6274" s="32">
        <v>44821</v>
      </c>
      <c r="J6274" s="33"/>
      <c r="K6274" s="33" t="s">
        <v>5059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3933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1570</v>
      </c>
      <c r="O6275" s="35">
        <v>7000</v>
      </c>
      <c r="P6275" s="35"/>
      <c r="Q6275" s="33" t="s">
        <v>5060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5061</v>
      </c>
      <c r="L6276" s="34">
        <v>2</v>
      </c>
      <c r="M6276" s="35">
        <v>384</v>
      </c>
      <c r="N6276" s="33" t="s">
        <v>1570</v>
      </c>
      <c r="O6276" s="35">
        <v>3600</v>
      </c>
      <c r="P6276" s="35"/>
      <c r="Q6276" s="33" t="s">
        <v>5062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5063</v>
      </c>
      <c r="L6277" s="34">
        <v>2</v>
      </c>
      <c r="M6277" s="35">
        <v>320</v>
      </c>
      <c r="N6277" s="33" t="s">
        <v>1570</v>
      </c>
      <c r="O6277" s="35">
        <v>5700</v>
      </c>
      <c r="P6277" s="35"/>
      <c r="Q6277" s="33" t="s">
        <v>4362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1570</v>
      </c>
      <c r="O6278" s="35">
        <v>10800</v>
      </c>
      <c r="P6278" s="35"/>
      <c r="Q6278" s="33" t="s">
        <v>5064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5065</v>
      </c>
      <c r="H6280" s="33" t="s">
        <v>5066</v>
      </c>
      <c r="I6280" s="32">
        <v>44823</v>
      </c>
      <c r="J6280" s="33"/>
      <c r="K6280" s="33" t="s">
        <v>1067</v>
      </c>
      <c r="L6280" s="34">
        <v>2</v>
      </c>
      <c r="M6280" s="35"/>
      <c r="N6280" s="33"/>
      <c r="O6280" s="35"/>
      <c r="P6280" s="35">
        <v>2095200</v>
      </c>
      <c r="Q6280" s="33" t="s">
        <v>3837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5067</v>
      </c>
      <c r="L6281" s="34">
        <v>2</v>
      </c>
      <c r="M6281" s="35"/>
      <c r="N6281" s="33"/>
      <c r="O6281" s="35"/>
      <c r="P6281" s="35">
        <v>2116800</v>
      </c>
      <c r="Q6281" s="33" t="s">
        <v>3837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4104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5068</v>
      </c>
      <c r="L6283" s="34">
        <v>2</v>
      </c>
      <c r="M6283" s="35"/>
      <c r="N6283" s="33"/>
      <c r="O6283" s="35"/>
      <c r="P6283" s="35">
        <v>4032000</v>
      </c>
      <c r="Q6283" s="33" t="s">
        <v>4104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5069</v>
      </c>
      <c r="I6284" s="32"/>
      <c r="J6284" s="33"/>
      <c r="K6284" s="33" t="s">
        <v>1698</v>
      </c>
      <c r="L6284" s="34">
        <v>2</v>
      </c>
      <c r="M6284" s="35"/>
      <c r="N6284" s="33"/>
      <c r="O6284" s="35"/>
      <c r="P6284" s="35">
        <v>1922400</v>
      </c>
      <c r="Q6284" s="33" t="s">
        <v>3837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5070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2006</v>
      </c>
      <c r="O6286" s="35">
        <v>11900</v>
      </c>
      <c r="P6286" s="35"/>
      <c r="Q6286" s="33" t="s">
        <v>3570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2006</v>
      </c>
      <c r="O6287" s="35">
        <v>23000</v>
      </c>
      <c r="P6287" s="35"/>
      <c r="Q6287" s="33" t="s">
        <v>3241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2006</v>
      </c>
      <c r="O6288" s="35">
        <v>28700</v>
      </c>
      <c r="P6288" s="35"/>
      <c r="Q6288" s="33" t="s">
        <v>3573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1769</v>
      </c>
      <c r="L6289" s="34">
        <v>5</v>
      </c>
      <c r="M6289" s="35">
        <v>180</v>
      </c>
      <c r="N6289" s="33" t="s">
        <v>2006</v>
      </c>
      <c r="O6289" s="35">
        <v>41500</v>
      </c>
      <c r="P6289" s="35"/>
      <c r="Q6289" s="33" t="s">
        <v>5071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1771</v>
      </c>
      <c r="L6290" s="34">
        <v>2</v>
      </c>
      <c r="M6290" s="35">
        <v>48</v>
      </c>
      <c r="N6290" s="33" t="s">
        <v>2006</v>
      </c>
      <c r="O6290" s="35">
        <v>58900</v>
      </c>
      <c r="P6290" s="35"/>
      <c r="Q6290" s="33" t="s">
        <v>3681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1773</v>
      </c>
      <c r="L6291" s="34">
        <v>3</v>
      </c>
      <c r="M6291" s="35">
        <v>72</v>
      </c>
      <c r="N6291" s="33" t="s">
        <v>2006</v>
      </c>
      <c r="O6291" s="35">
        <v>66900</v>
      </c>
      <c r="P6291" s="35"/>
      <c r="Q6291" s="33" t="s">
        <v>3681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2309</v>
      </c>
      <c r="L6292" s="34"/>
      <c r="M6292" s="35">
        <v>90</v>
      </c>
      <c r="N6292" s="33" t="s">
        <v>1910</v>
      </c>
      <c r="O6292" s="35">
        <v>27600</v>
      </c>
      <c r="P6292" s="35"/>
      <c r="Q6292" s="33" t="s">
        <v>3574</v>
      </c>
      <c r="R6292" s="36">
        <v>0.125</v>
      </c>
      <c r="S6292" s="36">
        <v>0.05</v>
      </c>
      <c r="T6292" s="35">
        <v>2064825</v>
      </c>
      <c r="U6292" s="37" t="s">
        <v>2886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5072</v>
      </c>
      <c r="H6294" s="33"/>
      <c r="I6294" s="32">
        <v>44823</v>
      </c>
      <c r="J6294" s="33"/>
      <c r="K6294" s="33" t="s">
        <v>4744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4335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4720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4335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4721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4335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4722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4335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5073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5074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5075</v>
      </c>
      <c r="H6301" s="33" t="s">
        <v>5076</v>
      </c>
      <c r="I6301" s="32">
        <v>44825</v>
      </c>
      <c r="J6301" s="33"/>
      <c r="K6301" s="33" t="s">
        <v>4934</v>
      </c>
      <c r="L6301" s="34">
        <v>1</v>
      </c>
      <c r="M6301" s="35"/>
      <c r="N6301" s="33"/>
      <c r="O6301" s="35"/>
      <c r="P6301" s="35">
        <v>1548000</v>
      </c>
      <c r="Q6301" s="33" t="s">
        <v>5077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1698</v>
      </c>
      <c r="L6302" s="34">
        <v>2</v>
      </c>
      <c r="M6302" s="35"/>
      <c r="N6302" s="33"/>
      <c r="O6302" s="35"/>
      <c r="P6302" s="35">
        <v>1922400</v>
      </c>
      <c r="Q6302" s="33" t="s">
        <v>3837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1688</v>
      </c>
      <c r="L6303" s="34">
        <v>3</v>
      </c>
      <c r="M6303" s="35"/>
      <c r="N6303" s="33"/>
      <c r="O6303" s="35"/>
      <c r="P6303" s="35">
        <v>2952000</v>
      </c>
      <c r="Q6303" s="33" t="s">
        <v>3840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4387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4083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1858</v>
      </c>
      <c r="L6306" s="34">
        <v>1</v>
      </c>
      <c r="M6306" s="35"/>
      <c r="N6306" s="33"/>
      <c r="O6306" s="35"/>
      <c r="P6306" s="35">
        <v>1150000</v>
      </c>
      <c r="Q6306" s="33" t="s">
        <v>3926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1502</v>
      </c>
      <c r="L6307" s="34">
        <v>2</v>
      </c>
      <c r="M6307" s="35"/>
      <c r="N6307" s="33"/>
      <c r="O6307" s="35"/>
      <c r="P6307" s="35">
        <v>2170800</v>
      </c>
      <c r="Q6307" s="33" t="s">
        <v>3837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4104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4002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4197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5078</v>
      </c>
      <c r="H6312" s="33" t="s">
        <v>5079</v>
      </c>
      <c r="I6312" s="32">
        <v>44825</v>
      </c>
      <c r="J6312" s="33"/>
      <c r="K6312" s="33" t="s">
        <v>1067</v>
      </c>
      <c r="L6312" s="34">
        <v>1</v>
      </c>
      <c r="M6312" s="35"/>
      <c r="N6312" s="33"/>
      <c r="O6312" s="35"/>
      <c r="P6312" s="35">
        <v>2095200</v>
      </c>
      <c r="Q6312" s="33" t="s">
        <v>3837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5080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3840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5081</v>
      </c>
      <c r="H6316" s="33" t="s">
        <v>5082</v>
      </c>
      <c r="I6316" s="32">
        <v>44826</v>
      </c>
      <c r="J6316" s="33"/>
      <c r="K6316" s="33" t="s">
        <v>2587</v>
      </c>
      <c r="L6316" s="34">
        <v>1</v>
      </c>
      <c r="M6316" s="35"/>
      <c r="N6316" s="33"/>
      <c r="O6316" s="35"/>
      <c r="P6316" s="35">
        <v>2280000</v>
      </c>
      <c r="Q6316" s="33" t="s">
        <v>3897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1029</v>
      </c>
      <c r="L6317" s="34">
        <v>1</v>
      </c>
      <c r="M6317" s="35"/>
      <c r="N6317" s="33"/>
      <c r="O6317" s="35"/>
      <c r="P6317" s="35">
        <v>1274400</v>
      </c>
      <c r="Q6317" s="33" t="s">
        <v>4830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4002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4818</v>
      </c>
      <c r="L6319" s="34">
        <v>5</v>
      </c>
      <c r="M6319" s="35"/>
      <c r="N6319" s="33"/>
      <c r="O6319" s="35"/>
      <c r="P6319" s="35">
        <v>3888000</v>
      </c>
      <c r="Q6319" s="33" t="s">
        <v>4819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4083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1856</v>
      </c>
      <c r="L6321" s="34">
        <v>1</v>
      </c>
      <c r="M6321" s="35"/>
      <c r="N6321" s="33"/>
      <c r="O6321" s="35"/>
      <c r="P6321" s="35">
        <v>2160000</v>
      </c>
      <c r="Q6321" s="33" t="s">
        <v>3893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3894</v>
      </c>
      <c r="L6322" s="34">
        <v>1</v>
      </c>
      <c r="M6322" s="35"/>
      <c r="N6322" s="33"/>
      <c r="O6322" s="35"/>
      <c r="P6322" s="35">
        <v>2256000</v>
      </c>
      <c r="Q6322" s="33" t="s">
        <v>3893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1188</v>
      </c>
      <c r="L6323" s="34">
        <v>1</v>
      </c>
      <c r="M6323" s="35"/>
      <c r="N6323" s="33"/>
      <c r="O6323" s="35"/>
      <c r="P6323" s="35">
        <v>2208000</v>
      </c>
      <c r="Q6323" s="33" t="s">
        <v>3893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1190</v>
      </c>
      <c r="L6324" s="34">
        <v>2</v>
      </c>
      <c r="M6324" s="35"/>
      <c r="N6324" s="33"/>
      <c r="O6324" s="35"/>
      <c r="P6324" s="35">
        <v>2208000</v>
      </c>
      <c r="Q6324" s="33" t="s">
        <v>3893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1186</v>
      </c>
      <c r="L6325" s="34">
        <v>1</v>
      </c>
      <c r="M6325" s="35"/>
      <c r="N6325" s="33"/>
      <c r="O6325" s="35"/>
      <c r="P6325" s="35">
        <v>2112000</v>
      </c>
      <c r="Q6325" s="33" t="s">
        <v>3893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5083</v>
      </c>
      <c r="H6327" s="33" t="s">
        <v>5084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3834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4908</v>
      </c>
      <c r="L6328" s="34">
        <v>5</v>
      </c>
      <c r="M6328" s="35"/>
      <c r="N6328" s="33"/>
      <c r="O6328" s="35"/>
      <c r="P6328" s="35">
        <v>462000</v>
      </c>
      <c r="Q6328" s="33" t="s">
        <v>2303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3889</v>
      </c>
      <c r="L6329" s="34">
        <v>1</v>
      </c>
      <c r="M6329" s="35"/>
      <c r="N6329" s="33"/>
      <c r="O6329" s="35"/>
      <c r="P6329" s="35">
        <v>342000</v>
      </c>
      <c r="Q6329" s="33" t="s">
        <v>2054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4083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5085</v>
      </c>
      <c r="H6332" s="33" t="s">
        <v>5086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4083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1018</v>
      </c>
      <c r="L6333" s="34">
        <v>2</v>
      </c>
      <c r="M6333" s="35"/>
      <c r="N6333" s="33"/>
      <c r="O6333" s="35"/>
      <c r="P6333" s="35">
        <v>2376000</v>
      </c>
      <c r="Q6333" s="33" t="s">
        <v>3887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1024</v>
      </c>
      <c r="L6334" s="34">
        <v>2</v>
      </c>
      <c r="M6334" s="35"/>
      <c r="N6334" s="33"/>
      <c r="O6334" s="35"/>
      <c r="P6334" s="35">
        <v>2160000</v>
      </c>
      <c r="Q6334" s="33" t="s">
        <v>3881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1067</v>
      </c>
      <c r="L6335" s="34">
        <v>2</v>
      </c>
      <c r="M6335" s="35"/>
      <c r="N6335" s="33"/>
      <c r="O6335" s="35"/>
      <c r="P6335" s="35">
        <v>2095200</v>
      </c>
      <c r="Q6335" s="33" t="s">
        <v>3837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4104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5068</v>
      </c>
      <c r="L6337" s="34">
        <v>2</v>
      </c>
      <c r="M6337" s="35"/>
      <c r="N6337" s="33"/>
      <c r="O6337" s="35"/>
      <c r="P6337" s="35">
        <v>4032000</v>
      </c>
      <c r="Q6337" s="33" t="s">
        <v>4104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5067</v>
      </c>
      <c r="L6338" s="34">
        <v>1</v>
      </c>
      <c r="M6338" s="35"/>
      <c r="N6338" s="33"/>
      <c r="O6338" s="35"/>
      <c r="P6338" s="35">
        <v>2116800</v>
      </c>
      <c r="Q6338" s="33" t="s">
        <v>3837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4104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3471</v>
      </c>
      <c r="L6340" s="34">
        <v>1</v>
      </c>
      <c r="M6340" s="35"/>
      <c r="N6340" s="33"/>
      <c r="O6340" s="35"/>
      <c r="P6340" s="35">
        <v>2592000</v>
      </c>
      <c r="Q6340" s="33" t="s">
        <v>4104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3837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5087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1910</v>
      </c>
      <c r="O6343" s="35">
        <v>34500</v>
      </c>
      <c r="P6343" s="35"/>
      <c r="Q6343" s="33" t="s">
        <v>4846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1215</v>
      </c>
      <c r="L6344" s="34">
        <v>7</v>
      </c>
      <c r="M6344" s="35">
        <v>350</v>
      </c>
      <c r="N6344" s="33" t="s">
        <v>1114</v>
      </c>
      <c r="O6344" s="35">
        <v>28300</v>
      </c>
      <c r="P6344" s="35"/>
      <c r="Q6344" s="33" t="s">
        <v>4146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2468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3755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5088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2054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4375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3092</v>
      </c>
      <c r="O6348" s="35">
        <v>104400</v>
      </c>
      <c r="P6348" s="35"/>
      <c r="Q6348" s="33" t="s">
        <v>3568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1167</v>
      </c>
      <c r="L6349" s="34">
        <v>2</v>
      </c>
      <c r="M6349" s="35">
        <v>288</v>
      </c>
      <c r="N6349" s="33" t="s">
        <v>2006</v>
      </c>
      <c r="O6349" s="35">
        <v>10600</v>
      </c>
      <c r="P6349" s="35"/>
      <c r="Q6349" s="33" t="s">
        <v>3939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2006</v>
      </c>
      <c r="O6350" s="35">
        <v>8800</v>
      </c>
      <c r="P6350" s="35"/>
      <c r="Q6350" s="33" t="s">
        <v>3585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1910</v>
      </c>
      <c r="O6351" s="35">
        <v>88200</v>
      </c>
      <c r="P6351" s="35"/>
      <c r="Q6351" s="33" t="s">
        <v>3571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1910</v>
      </c>
      <c r="O6352" s="35">
        <v>85200</v>
      </c>
      <c r="P6352" s="35"/>
      <c r="Q6352" s="33" t="s">
        <v>3639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5089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2303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4326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2303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2300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2303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5090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3849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5091</v>
      </c>
      <c r="H6360" s="33"/>
      <c r="I6360" s="32">
        <v>44824</v>
      </c>
      <c r="J6360" s="33"/>
      <c r="K6360" s="33" t="s">
        <v>1635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4335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4090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5092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4091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5092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4092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5092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4336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5092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3933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3933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3933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966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3933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986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3933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3933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3933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5093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1910</v>
      </c>
      <c r="O6373" s="35">
        <v>20400</v>
      </c>
      <c r="P6373" s="35"/>
      <c r="Q6373" s="33" t="s">
        <v>3574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1593</v>
      </c>
      <c r="L6374" s="34">
        <v>3</v>
      </c>
      <c r="M6374" s="35">
        <v>72</v>
      </c>
      <c r="N6374" s="33" t="s">
        <v>1910</v>
      </c>
      <c r="O6374" s="35">
        <v>162000</v>
      </c>
      <c r="P6374" s="35"/>
      <c r="Q6374" s="33" t="s">
        <v>3571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2882</v>
      </c>
      <c r="L6375" s="34"/>
      <c r="M6375" s="35">
        <v>72</v>
      </c>
      <c r="N6375" s="33" t="s">
        <v>1910</v>
      </c>
      <c r="O6375" s="35"/>
      <c r="P6375" s="35"/>
      <c r="Q6375" s="33" t="s">
        <v>3572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5094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2006</v>
      </c>
      <c r="O6377" s="35">
        <v>11900</v>
      </c>
      <c r="P6377" s="35"/>
      <c r="Q6377" s="33" t="s">
        <v>3570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2006</v>
      </c>
      <c r="O6378" s="35">
        <v>23000</v>
      </c>
      <c r="P6378" s="35"/>
      <c r="Q6378" s="33" t="s">
        <v>3241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2006</v>
      </c>
      <c r="O6379" s="35">
        <v>28700</v>
      </c>
      <c r="P6379" s="35"/>
      <c r="Q6379" s="33" t="s">
        <v>3573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5095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2006</v>
      </c>
      <c r="O6381" s="35">
        <v>28700</v>
      </c>
      <c r="P6381" s="35"/>
      <c r="Q6381" s="33" t="s">
        <v>3573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1771</v>
      </c>
      <c r="L6382" s="34">
        <v>1</v>
      </c>
      <c r="M6382" s="35">
        <v>24</v>
      </c>
      <c r="N6382" s="33" t="s">
        <v>2006</v>
      </c>
      <c r="O6382" s="35">
        <v>58900</v>
      </c>
      <c r="P6382" s="35"/>
      <c r="Q6382" s="33" t="s">
        <v>3681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5096</v>
      </c>
      <c r="H6384" s="33" t="s">
        <v>5097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4197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4104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3834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5098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2006</v>
      </c>
      <c r="O6388" s="35">
        <v>8800</v>
      </c>
      <c r="P6388" s="35"/>
      <c r="Q6388" s="33" t="s">
        <v>3585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5099</v>
      </c>
      <c r="H6390" s="33"/>
      <c r="I6390" s="32">
        <v>44826</v>
      </c>
      <c r="J6390" s="33"/>
      <c r="K6390" s="33" t="s">
        <v>1178</v>
      </c>
      <c r="L6390" s="34">
        <v>2</v>
      </c>
      <c r="M6390" s="35">
        <v>48</v>
      </c>
      <c r="N6390" s="33" t="s">
        <v>1910</v>
      </c>
      <c r="O6390" s="35">
        <v>89400</v>
      </c>
      <c r="P6390" s="35"/>
      <c r="Q6390" s="33" t="s">
        <v>3571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1910</v>
      </c>
      <c r="O6391" s="35">
        <v>88200</v>
      </c>
      <c r="P6391" s="35"/>
      <c r="Q6391" s="33" t="s">
        <v>3571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3942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1910</v>
      </c>
      <c r="O6393" s="35">
        <v>88200</v>
      </c>
      <c r="P6393" s="35"/>
      <c r="Q6393" s="33" t="s">
        <v>3571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5100</v>
      </c>
      <c r="H6395" s="33"/>
      <c r="I6395" s="32">
        <v>44826</v>
      </c>
      <c r="J6395" s="33"/>
      <c r="K6395" s="33" t="s">
        <v>2123</v>
      </c>
      <c r="L6395" s="34">
        <v>3</v>
      </c>
      <c r="M6395" s="35">
        <v>300</v>
      </c>
      <c r="N6395" s="33" t="s">
        <v>1570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2776</v>
      </c>
      <c r="F6397" s="33" t="s">
        <v>28</v>
      </c>
      <c r="G6397" s="33" t="s">
        <v>5101</v>
      </c>
      <c r="H6397" s="33"/>
      <c r="I6397" s="32">
        <v>44826</v>
      </c>
      <c r="J6397" s="33"/>
      <c r="K6397" s="33" t="s">
        <v>5102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3786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5103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1114</v>
      </c>
      <c r="O6399" s="35">
        <v>79500</v>
      </c>
      <c r="P6399" s="35"/>
      <c r="Q6399" s="33" t="s">
        <v>4856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5104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1114</v>
      </c>
      <c r="O6401" s="35">
        <v>79500</v>
      </c>
      <c r="P6401" s="35"/>
      <c r="Q6401" s="33" t="s">
        <v>4856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5105</v>
      </c>
      <c r="H6403" s="33"/>
      <c r="I6403" s="32">
        <v>44826</v>
      </c>
      <c r="J6403" s="33"/>
      <c r="K6403" s="33" t="s">
        <v>2622</v>
      </c>
      <c r="L6403" s="34">
        <v>1</v>
      </c>
      <c r="M6403" s="35">
        <v>32</v>
      </c>
      <c r="N6403" s="33" t="s">
        <v>1910</v>
      </c>
      <c r="O6403" s="35">
        <v>140880</v>
      </c>
      <c r="P6403" s="35"/>
      <c r="Q6403" s="33" t="s">
        <v>5106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5107</v>
      </c>
      <c r="H6405" s="33"/>
      <c r="I6405" s="32">
        <v>44826</v>
      </c>
      <c r="J6405" s="33"/>
      <c r="K6405" s="33" t="s">
        <v>5108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3697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4096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5109</v>
      </c>
      <c r="H6408" s="33"/>
      <c r="I6408" s="32">
        <v>44830</v>
      </c>
      <c r="J6408" s="33"/>
      <c r="K6408" s="33" t="s">
        <v>1496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5110</v>
      </c>
      <c r="H6410" s="33"/>
      <c r="I6410" s="32">
        <v>44830</v>
      </c>
      <c r="J6410" s="33"/>
      <c r="K6410" s="33" t="s">
        <v>1496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1039</v>
      </c>
      <c r="F6412" s="33" t="s">
        <v>58</v>
      </c>
      <c r="G6412" s="33" t="s">
        <v>5111</v>
      </c>
      <c r="H6412" s="33"/>
      <c r="I6412" s="32">
        <v>44831</v>
      </c>
      <c r="J6412" s="33"/>
      <c r="K6412" s="33" t="s">
        <v>5112</v>
      </c>
      <c r="L6412" s="34">
        <v>1</v>
      </c>
      <c r="M6412" s="35">
        <v>50</v>
      </c>
      <c r="N6412" s="33" t="s">
        <v>1114</v>
      </c>
      <c r="O6412" s="35">
        <v>39500</v>
      </c>
      <c r="P6412" s="35"/>
      <c r="Q6412" s="33" t="s">
        <v>5113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5114</v>
      </c>
      <c r="L6413" s="34">
        <v>1</v>
      </c>
      <c r="M6413" s="35">
        <v>50</v>
      </c>
      <c r="N6413" s="33" t="s">
        <v>1114</v>
      </c>
      <c r="O6413" s="35">
        <v>39500</v>
      </c>
      <c r="P6413" s="35"/>
      <c r="Q6413" s="33" t="s">
        <v>5113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5115</v>
      </c>
      <c r="L6414" s="34">
        <v>1</v>
      </c>
      <c r="M6414" s="35">
        <v>50</v>
      </c>
      <c r="N6414" s="33" t="s">
        <v>1114</v>
      </c>
      <c r="O6414" s="35">
        <v>39500</v>
      </c>
      <c r="P6414" s="35"/>
      <c r="Q6414" s="33" t="s">
        <v>5113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3648</v>
      </c>
      <c r="F6416" s="33" t="s">
        <v>28</v>
      </c>
      <c r="G6416" s="33" t="s">
        <v>5116</v>
      </c>
      <c r="H6416" s="33" t="s">
        <v>5117</v>
      </c>
      <c r="I6416" s="32">
        <v>44828</v>
      </c>
      <c r="J6416" s="33"/>
      <c r="K6416" s="33" t="s">
        <v>4957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4957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5118</v>
      </c>
      <c r="F6419" s="33" t="s">
        <v>28</v>
      </c>
      <c r="G6419" s="33"/>
      <c r="H6419" s="33"/>
      <c r="I6419" s="32">
        <v>44831</v>
      </c>
      <c r="J6419" s="33"/>
      <c r="K6419" s="33" t="s">
        <v>5119</v>
      </c>
      <c r="L6419" s="34">
        <v>6</v>
      </c>
      <c r="M6419" s="35">
        <v>1410</v>
      </c>
      <c r="N6419" s="33" t="s">
        <v>1570</v>
      </c>
      <c r="O6419" s="35">
        <v>5500</v>
      </c>
      <c r="P6419" s="35"/>
      <c r="Q6419" s="33" t="s">
        <v>5120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5121</v>
      </c>
      <c r="H6421" s="33"/>
      <c r="I6421" s="32">
        <v>44830</v>
      </c>
      <c r="J6421" s="33"/>
      <c r="K6421" s="33" t="s">
        <v>3802</v>
      </c>
      <c r="L6421" s="34">
        <v>3</v>
      </c>
      <c r="M6421" s="35">
        <v>180</v>
      </c>
      <c r="N6421" s="33" t="s">
        <v>1910</v>
      </c>
      <c r="O6421" s="35">
        <v>17500</v>
      </c>
      <c r="P6421" s="35"/>
      <c r="Q6421" s="33" t="s">
        <v>3645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1219</v>
      </c>
      <c r="F6423" s="33" t="s">
        <v>28</v>
      </c>
      <c r="G6423" s="33"/>
      <c r="H6423" s="33"/>
      <c r="I6423" s="32">
        <v>44821</v>
      </c>
      <c r="J6423" s="33"/>
      <c r="K6423" s="33" t="s">
        <v>4745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3634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4543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3634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1220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3727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3475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4544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5122</v>
      </c>
      <c r="H6428" s="33" t="s">
        <v>5123</v>
      </c>
      <c r="I6428" s="32">
        <v>44828</v>
      </c>
      <c r="J6428" s="33"/>
      <c r="K6428" s="33" t="s">
        <v>5124</v>
      </c>
      <c r="L6428" s="34">
        <v>1</v>
      </c>
      <c r="M6428" s="35"/>
      <c r="N6428" s="33"/>
      <c r="O6428" s="35"/>
      <c r="P6428" s="35">
        <v>1080000</v>
      </c>
      <c r="Q6428" s="33" t="s">
        <v>5125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3148</v>
      </c>
      <c r="L6429" s="34">
        <v>3</v>
      </c>
      <c r="M6429" s="35"/>
      <c r="N6429" s="33"/>
      <c r="O6429" s="35"/>
      <c r="P6429" s="35">
        <v>1500000</v>
      </c>
      <c r="Q6429" s="33" t="s">
        <v>3746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3746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1159</v>
      </c>
      <c r="L6431" s="34">
        <v>5</v>
      </c>
      <c r="M6431" s="35"/>
      <c r="N6431" s="33"/>
      <c r="O6431" s="35"/>
      <c r="P6431" s="35">
        <v>1375000</v>
      </c>
      <c r="Q6431" s="33" t="s">
        <v>3746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1204</v>
      </c>
      <c r="L6432" s="34">
        <v>5</v>
      </c>
      <c r="M6432" s="35"/>
      <c r="N6432" s="33"/>
      <c r="O6432" s="35"/>
      <c r="P6432" s="35">
        <v>1375000</v>
      </c>
      <c r="Q6432" s="33" t="s">
        <v>3746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5126</v>
      </c>
      <c r="L6433" s="34">
        <v>1</v>
      </c>
      <c r="M6433" s="35"/>
      <c r="N6433" s="33"/>
      <c r="O6433" s="35"/>
      <c r="P6433" s="35">
        <v>2448000</v>
      </c>
      <c r="Q6433" s="33" t="s">
        <v>3893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1188</v>
      </c>
      <c r="L6434" s="34">
        <v>1</v>
      </c>
      <c r="M6434" s="35"/>
      <c r="N6434" s="33"/>
      <c r="O6434" s="35"/>
      <c r="P6434" s="35">
        <v>2208000</v>
      </c>
      <c r="Q6434" s="33" t="s">
        <v>3893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1190</v>
      </c>
      <c r="L6435" s="34">
        <v>1</v>
      </c>
      <c r="M6435" s="35"/>
      <c r="N6435" s="33"/>
      <c r="O6435" s="35"/>
      <c r="P6435" s="35">
        <v>2208000</v>
      </c>
      <c r="Q6435" s="33" t="s">
        <v>3893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5127</v>
      </c>
      <c r="H6437" s="33" t="s">
        <v>5123</v>
      </c>
      <c r="I6437" s="32">
        <v>44831</v>
      </c>
      <c r="J6437" s="33"/>
      <c r="K6437" s="33" t="s">
        <v>1159</v>
      </c>
      <c r="L6437" s="34">
        <v>1</v>
      </c>
      <c r="M6437" s="35"/>
      <c r="N6437" s="33"/>
      <c r="O6437" s="35"/>
      <c r="P6437" s="35">
        <v>1375000</v>
      </c>
      <c r="Q6437" s="33" t="s">
        <v>3746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1204</v>
      </c>
      <c r="L6438" s="34">
        <v>1</v>
      </c>
      <c r="M6438" s="35"/>
      <c r="N6438" s="33"/>
      <c r="O6438" s="35"/>
      <c r="P6438" s="35">
        <v>1375000</v>
      </c>
      <c r="Q6438" s="33" t="s">
        <v>3746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1033</v>
      </c>
      <c r="L6439" s="34">
        <v>2</v>
      </c>
      <c r="M6439" s="35"/>
      <c r="N6439" s="33"/>
      <c r="O6439" s="35"/>
      <c r="P6439" s="35">
        <v>2980800</v>
      </c>
      <c r="Q6439" s="33" t="s">
        <v>3960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5128</v>
      </c>
      <c r="L6440" s="34">
        <v>1</v>
      </c>
      <c r="M6440" s="35"/>
      <c r="N6440" s="33"/>
      <c r="O6440" s="35"/>
      <c r="P6440" s="35">
        <v>2980800</v>
      </c>
      <c r="Q6440" s="33" t="s">
        <v>3907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5129</v>
      </c>
      <c r="L6441" s="34">
        <v>1</v>
      </c>
      <c r="M6441" s="35"/>
      <c r="N6441" s="33"/>
      <c r="O6441" s="35"/>
      <c r="P6441" s="35">
        <v>3571200</v>
      </c>
      <c r="Q6441" s="33" t="s">
        <v>3960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5130</v>
      </c>
      <c r="L6442" s="34">
        <v>1</v>
      </c>
      <c r="M6442" s="35"/>
      <c r="N6442" s="33"/>
      <c r="O6442" s="35"/>
      <c r="P6442" s="35">
        <v>2040000</v>
      </c>
      <c r="Q6442" s="33" t="s">
        <v>3897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5131</v>
      </c>
      <c r="L6443" s="34">
        <v>1</v>
      </c>
      <c r="M6443" s="35"/>
      <c r="N6443" s="33"/>
      <c r="O6443" s="35"/>
      <c r="P6443" s="35">
        <v>2040000</v>
      </c>
      <c r="Q6443" s="33" t="s">
        <v>5132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5133</v>
      </c>
      <c r="H6445" s="33" t="s">
        <v>5134</v>
      </c>
      <c r="I6445" s="32">
        <v>44832</v>
      </c>
      <c r="J6445" s="33"/>
      <c r="K6445" s="33" t="s">
        <v>3148</v>
      </c>
      <c r="L6445" s="34">
        <v>4</v>
      </c>
      <c r="M6445" s="35"/>
      <c r="N6445" s="33"/>
      <c r="O6445" s="35"/>
      <c r="P6445" s="35">
        <v>1500000</v>
      </c>
      <c r="Q6445" s="33" t="s">
        <v>3746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3746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1159</v>
      </c>
      <c r="L6447" s="34">
        <v>5</v>
      </c>
      <c r="M6447" s="35"/>
      <c r="N6447" s="33"/>
      <c r="O6447" s="35"/>
      <c r="P6447" s="35">
        <v>1375000</v>
      </c>
      <c r="Q6447" s="33" t="s">
        <v>3746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4196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5135</v>
      </c>
      <c r="H6450" s="33"/>
      <c r="I6450" s="32">
        <v>44831</v>
      </c>
      <c r="J6450" s="33"/>
      <c r="K6450" s="33" t="s">
        <v>1799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4856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5136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1570</v>
      </c>
      <c r="O6452" s="35">
        <v>14000</v>
      </c>
      <c r="P6452" s="35"/>
      <c r="Q6452" s="33" t="s">
        <v>4412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5137</v>
      </c>
      <c r="F6454" s="33" t="s">
        <v>28</v>
      </c>
      <c r="G6454" s="33"/>
      <c r="H6454" s="33"/>
      <c r="I6454" s="32">
        <v>44832</v>
      </c>
      <c r="J6454" s="33"/>
      <c r="K6454" s="33" t="s">
        <v>5138</v>
      </c>
      <c r="L6454" s="34">
        <v>20</v>
      </c>
      <c r="M6454" s="35">
        <v>2500</v>
      </c>
      <c r="N6454" s="33" t="s">
        <v>1114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5139</v>
      </c>
      <c r="F6456" s="33" t="s">
        <v>28</v>
      </c>
      <c r="G6456" s="33"/>
      <c r="H6456" s="33"/>
      <c r="I6456" s="32">
        <v>44828</v>
      </c>
      <c r="J6456" s="33"/>
      <c r="K6456" s="33" t="s">
        <v>5140</v>
      </c>
      <c r="L6456" s="34"/>
      <c r="M6456" s="35">
        <v>89</v>
      </c>
      <c r="N6456" s="33" t="s">
        <v>5141</v>
      </c>
      <c r="O6456" s="35"/>
      <c r="P6456" s="35"/>
      <c r="Q6456" s="33"/>
      <c r="R6456" s="36"/>
      <c r="S6456" s="36"/>
      <c r="T6456" s="35"/>
      <c r="U6456" s="37" t="s">
        <v>5142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5143</v>
      </c>
      <c r="L6457" s="34"/>
      <c r="M6457" s="35">
        <v>18</v>
      </c>
      <c r="N6457" s="33" t="s">
        <v>5141</v>
      </c>
      <c r="O6457" s="35"/>
      <c r="P6457" s="35"/>
      <c r="Q6457" s="33"/>
      <c r="R6457" s="36"/>
      <c r="S6457" s="36"/>
      <c r="T6457" s="35"/>
      <c r="U6457" s="37" t="s">
        <v>5142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5144</v>
      </c>
      <c r="L6458" s="34"/>
      <c r="M6458" s="35">
        <v>14</v>
      </c>
      <c r="N6458" s="33" t="s">
        <v>5141</v>
      </c>
      <c r="O6458" s="35"/>
      <c r="P6458" s="35"/>
      <c r="Q6458" s="33"/>
      <c r="R6458" s="36"/>
      <c r="S6458" s="36"/>
      <c r="T6458" s="35"/>
      <c r="U6458" s="37" t="s">
        <v>5142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5145</v>
      </c>
      <c r="L6459" s="34"/>
      <c r="M6459" s="35">
        <v>2</v>
      </c>
      <c r="N6459" s="33" t="s">
        <v>5141</v>
      </c>
      <c r="O6459" s="35"/>
      <c r="P6459" s="35"/>
      <c r="Q6459" s="33"/>
      <c r="R6459" s="36"/>
      <c r="S6459" s="36"/>
      <c r="T6459" s="35"/>
      <c r="U6459" s="37" t="s">
        <v>5142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5146</v>
      </c>
      <c r="H6461" s="33"/>
      <c r="I6461" s="32">
        <v>44831</v>
      </c>
      <c r="J6461" s="33"/>
      <c r="K6461" s="33" t="s">
        <v>5147</v>
      </c>
      <c r="L6461" s="34">
        <v>1</v>
      </c>
      <c r="M6461" s="35">
        <v>30</v>
      </c>
      <c r="N6461" s="33" t="s">
        <v>1910</v>
      </c>
      <c r="O6461" s="35">
        <v>59000</v>
      </c>
      <c r="P6461" s="35"/>
      <c r="Q6461" s="33" t="s">
        <v>3657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5148</v>
      </c>
      <c r="L6462" s="34">
        <v>1</v>
      </c>
      <c r="M6462" s="35">
        <v>30</v>
      </c>
      <c r="N6462" s="33" t="s">
        <v>1910</v>
      </c>
      <c r="O6462" s="35">
        <v>40500</v>
      </c>
      <c r="P6462" s="35"/>
      <c r="Q6462" s="33" t="s">
        <v>3657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5149</v>
      </c>
      <c r="H6464" s="33"/>
      <c r="I6464" s="32">
        <v>44832</v>
      </c>
      <c r="J6464" s="33"/>
      <c r="K6464" s="33" t="s">
        <v>1593</v>
      </c>
      <c r="L6464" s="34">
        <v>2</v>
      </c>
      <c r="M6464" s="35">
        <v>48</v>
      </c>
      <c r="N6464" s="33" t="s">
        <v>1910</v>
      </c>
      <c r="O6464" s="35">
        <v>162000</v>
      </c>
      <c r="P6464" s="35"/>
      <c r="Q6464" s="33" t="s">
        <v>3571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2882</v>
      </c>
      <c r="L6465" s="34"/>
      <c r="M6465" s="35">
        <v>48</v>
      </c>
      <c r="N6465" s="33" t="s">
        <v>1910</v>
      </c>
      <c r="O6465" s="35"/>
      <c r="P6465" s="35"/>
      <c r="Q6465" s="33" t="s">
        <v>3572</v>
      </c>
      <c r="R6465" s="36"/>
      <c r="S6465" s="36"/>
      <c r="T6465" s="35"/>
      <c r="U6465" s="37" t="s">
        <v>5055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3942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1635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4335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1599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3755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1799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4856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5150</v>
      </c>
      <c r="H6471" s="33"/>
      <c r="I6471" s="32">
        <v>44832</v>
      </c>
      <c r="J6471" s="33"/>
      <c r="K6471" s="33" t="s">
        <v>1477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2054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4375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1167</v>
      </c>
      <c r="L6473" s="34">
        <v>7</v>
      </c>
      <c r="M6473" s="35">
        <v>1008</v>
      </c>
      <c r="N6473" s="33" t="s">
        <v>2006</v>
      </c>
      <c r="O6473" s="35">
        <v>10600</v>
      </c>
      <c r="P6473" s="35"/>
      <c r="Q6473" s="33" t="s">
        <v>3570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2629</v>
      </c>
      <c r="L6474" s="34">
        <v>2</v>
      </c>
      <c r="M6474" s="35">
        <v>72</v>
      </c>
      <c r="N6474" s="33" t="s">
        <v>1910</v>
      </c>
      <c r="O6474" s="35">
        <v>41400</v>
      </c>
      <c r="P6474" s="35"/>
      <c r="Q6474" s="33" t="s">
        <v>4088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1570</v>
      </c>
      <c r="O6475" s="35">
        <v>104000</v>
      </c>
      <c r="P6475" s="35"/>
      <c r="Q6475" s="33" t="s">
        <v>4085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5151</v>
      </c>
      <c r="L6476" s="34">
        <v>1</v>
      </c>
      <c r="M6476" s="35">
        <v>288</v>
      </c>
      <c r="N6476" s="33" t="s">
        <v>2006</v>
      </c>
      <c r="O6476" s="35">
        <v>12000</v>
      </c>
      <c r="P6476" s="35"/>
      <c r="Q6476" s="33" t="s">
        <v>3939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1114</v>
      </c>
      <c r="O6477" s="35">
        <v>1850</v>
      </c>
      <c r="P6477" s="35"/>
      <c r="Q6477" s="33" t="s">
        <v>3583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1114</v>
      </c>
      <c r="O6478" s="35">
        <v>1625</v>
      </c>
      <c r="P6478" s="35"/>
      <c r="Q6478" s="33" t="s">
        <v>3583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1114</v>
      </c>
      <c r="O6479" s="35">
        <v>4400</v>
      </c>
      <c r="P6479" s="35"/>
      <c r="Q6479" s="33" t="s">
        <v>3584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1570</v>
      </c>
      <c r="O6480" s="35">
        <v>7000</v>
      </c>
      <c r="P6480" s="35"/>
      <c r="Q6480" s="33" t="s">
        <v>5060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5152</v>
      </c>
      <c r="H6482" s="33"/>
      <c r="I6482" s="32">
        <v>44832</v>
      </c>
      <c r="J6482" s="33"/>
      <c r="K6482" s="33" t="s">
        <v>986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3933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3933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5153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3933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993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3933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997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3933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5154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3933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5155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3933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5156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3933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5157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3933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3933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4585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3933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5158</v>
      </c>
      <c r="H6494" s="33"/>
      <c r="I6494" s="32">
        <v>44832</v>
      </c>
      <c r="J6494" s="33"/>
      <c r="K6494" s="33" t="s">
        <v>5159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3849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3849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3849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3849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5160</v>
      </c>
      <c r="H6499" s="33"/>
      <c r="I6499" s="32">
        <v>44831</v>
      </c>
      <c r="J6499" s="33"/>
      <c r="K6499" s="33" t="s">
        <v>5161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5162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5163</v>
      </c>
      <c r="L6502" s="34">
        <v>2</v>
      </c>
      <c r="M6502" s="35">
        <v>48</v>
      </c>
      <c r="N6502" s="33" t="s">
        <v>1114</v>
      </c>
      <c r="O6502" s="35">
        <v>162000</v>
      </c>
      <c r="P6502" s="35"/>
      <c r="Q6502" s="33" t="s">
        <v>5164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2776</v>
      </c>
      <c r="F6504" s="33" t="s">
        <v>28</v>
      </c>
      <c r="G6504" s="33" t="s">
        <v>5165</v>
      </c>
      <c r="H6504" s="33"/>
      <c r="I6504" s="32">
        <v>44833</v>
      </c>
      <c r="J6504" s="33"/>
      <c r="K6504" s="33" t="s">
        <v>5166</v>
      </c>
      <c r="L6504" s="34">
        <v>3</v>
      </c>
      <c r="M6504" s="35">
        <v>216</v>
      </c>
      <c r="N6504" s="33" t="s">
        <v>2006</v>
      </c>
      <c r="O6504" s="35">
        <v>23500</v>
      </c>
      <c r="P6504" s="35"/>
      <c r="Q6504" s="33" t="s">
        <v>5167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5335</v>
      </c>
      <c r="H6506" s="42" t="s">
        <v>5336</v>
      </c>
      <c r="I6506" s="41">
        <v>44835</v>
      </c>
      <c r="J6506" s="42"/>
      <c r="K6506" s="42" t="s">
        <v>5337</v>
      </c>
      <c r="L6506" s="43">
        <v>5</v>
      </c>
      <c r="M6506" s="39"/>
      <c r="N6506" s="42"/>
      <c r="O6506" s="39"/>
      <c r="P6506" s="39">
        <v>5616000</v>
      </c>
      <c r="Q6506" s="42" t="s">
        <v>3834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3840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1688</v>
      </c>
      <c r="L6508" s="43">
        <v>2</v>
      </c>
      <c r="M6508" s="39"/>
      <c r="N6508" s="42"/>
      <c r="O6508" s="39"/>
      <c r="P6508" s="39">
        <v>2952000</v>
      </c>
      <c r="Q6508" s="42" t="s">
        <v>3840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3837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5338</v>
      </c>
      <c r="I6510" s="41"/>
      <c r="J6510" s="42"/>
      <c r="K6510" s="42" t="s">
        <v>5339</v>
      </c>
      <c r="L6510" s="43">
        <v>1</v>
      </c>
      <c r="M6510" s="39"/>
      <c r="N6510" s="42"/>
      <c r="O6510" s="39"/>
      <c r="P6510" s="39">
        <v>2750000</v>
      </c>
      <c r="Q6510" s="42" t="s">
        <v>4235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5340</v>
      </c>
      <c r="H6512" s="42" t="s">
        <v>5341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3834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1033</v>
      </c>
      <c r="L6513" s="43">
        <v>2</v>
      </c>
      <c r="M6513" s="39"/>
      <c r="N6513" s="42"/>
      <c r="O6513" s="39"/>
      <c r="P6513" s="39">
        <v>2980800</v>
      </c>
      <c r="Q6513" s="42" t="s">
        <v>3960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3750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5342</v>
      </c>
      <c r="L6515" s="43">
        <v>2</v>
      </c>
      <c r="M6515" s="39"/>
      <c r="N6515" s="42"/>
      <c r="O6515" s="39"/>
      <c r="P6515" s="39">
        <v>1548000</v>
      </c>
      <c r="Q6515" s="42" t="s">
        <v>3752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5343</v>
      </c>
      <c r="H6517" s="42" t="s">
        <v>5344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3834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5345</v>
      </c>
      <c r="H6519" s="42" t="s">
        <v>5346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3837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1688</v>
      </c>
      <c r="L6520" s="43">
        <v>2</v>
      </c>
      <c r="M6520" s="39"/>
      <c r="N6520" s="42"/>
      <c r="O6520" s="39"/>
      <c r="P6520" s="39">
        <v>2952000</v>
      </c>
      <c r="Q6520" s="42" t="s">
        <v>3840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3834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5124</v>
      </c>
      <c r="L6522" s="43">
        <v>1</v>
      </c>
      <c r="M6522" s="39"/>
      <c r="N6522" s="42"/>
      <c r="O6522" s="39"/>
      <c r="P6522" s="39">
        <v>1080000</v>
      </c>
      <c r="Q6522" s="42" t="s">
        <v>5125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5347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1002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4818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5348</v>
      </c>
      <c r="F6528" s="33" t="s">
        <v>28</v>
      </c>
      <c r="G6528" s="33" t="s">
        <v>5349</v>
      </c>
      <c r="H6528" s="33"/>
      <c r="I6528" s="32">
        <v>44838</v>
      </c>
      <c r="J6528" s="33"/>
      <c r="K6528" s="33" t="s">
        <v>3053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4267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5168</v>
      </c>
      <c r="H6530" s="33"/>
      <c r="I6530" s="32">
        <v>44834</v>
      </c>
      <c r="J6530" s="33"/>
      <c r="K6530" s="33" t="s">
        <v>1172</v>
      </c>
      <c r="L6530" s="34">
        <v>7</v>
      </c>
      <c r="M6530" s="35">
        <v>1008</v>
      </c>
      <c r="N6530" s="33" t="s">
        <v>2006</v>
      </c>
      <c r="O6530" s="35">
        <v>9000</v>
      </c>
      <c r="P6530" s="35"/>
      <c r="Q6530" s="33" t="s">
        <v>3932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3315</v>
      </c>
      <c r="F6532" s="33" t="s">
        <v>28</v>
      </c>
      <c r="G6532" s="33" t="s">
        <v>5169</v>
      </c>
      <c r="H6532" s="33"/>
      <c r="I6532" s="32">
        <v>44834</v>
      </c>
      <c r="J6532" s="33"/>
      <c r="K6532" s="33" t="s">
        <v>1718</v>
      </c>
      <c r="L6532" s="34">
        <v>3</v>
      </c>
      <c r="M6532" s="35">
        <v>2400</v>
      </c>
      <c r="N6532" s="33" t="s">
        <v>1570</v>
      </c>
      <c r="O6532" s="35">
        <v>2100</v>
      </c>
      <c r="P6532" s="35"/>
      <c r="Q6532" s="33" t="s">
        <v>3805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5170</v>
      </c>
      <c r="L6533" s="34">
        <v>1</v>
      </c>
      <c r="M6533" s="35">
        <v>24</v>
      </c>
      <c r="N6533" s="33" t="s">
        <v>1910</v>
      </c>
      <c r="O6533" s="35">
        <v>67500</v>
      </c>
      <c r="P6533" s="35"/>
      <c r="Q6533" s="33" t="s">
        <v>3571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3641</v>
      </c>
      <c r="L6534" s="34">
        <v>1</v>
      </c>
      <c r="M6534" s="35">
        <v>16</v>
      </c>
      <c r="N6534" s="33" t="s">
        <v>1910</v>
      </c>
      <c r="O6534" s="35">
        <v>85000</v>
      </c>
      <c r="P6534" s="35"/>
      <c r="Q6534" s="33" t="s">
        <v>3642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3643</v>
      </c>
      <c r="L6535" s="34">
        <v>1</v>
      </c>
      <c r="M6535" s="35">
        <v>16</v>
      </c>
      <c r="N6535" s="33" t="s">
        <v>1910</v>
      </c>
      <c r="O6535" s="35">
        <v>120000</v>
      </c>
      <c r="P6535" s="35"/>
      <c r="Q6535" s="33" t="s">
        <v>3642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3317</v>
      </c>
      <c r="L6536" s="34">
        <v>5</v>
      </c>
      <c r="M6536" s="35">
        <v>1000</v>
      </c>
      <c r="N6536" s="33" t="s">
        <v>1910</v>
      </c>
      <c r="O6536" s="35">
        <v>8750</v>
      </c>
      <c r="P6536" s="35"/>
      <c r="Q6536" s="33" t="s">
        <v>5171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5350</v>
      </c>
      <c r="F6538" s="33" t="s">
        <v>28</v>
      </c>
      <c r="G6538" s="33" t="s">
        <v>5351</v>
      </c>
      <c r="H6538" s="33"/>
      <c r="I6538" s="32">
        <v>44839</v>
      </c>
      <c r="J6538" s="33"/>
      <c r="K6538" s="33" t="s">
        <v>5352</v>
      </c>
      <c r="L6538" s="34">
        <v>5</v>
      </c>
      <c r="M6538" s="35">
        <v>600</v>
      </c>
      <c r="N6538" s="33" t="s">
        <v>3128</v>
      </c>
      <c r="O6538" s="35">
        <v>4900</v>
      </c>
      <c r="P6538" s="35"/>
      <c r="Q6538" s="33" t="s">
        <v>5353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4731</v>
      </c>
      <c r="F6540" s="33" t="s">
        <v>28</v>
      </c>
      <c r="G6540" s="33" t="s">
        <v>5354</v>
      </c>
      <c r="H6540" s="33"/>
      <c r="I6540" s="32">
        <v>44838</v>
      </c>
      <c r="J6540" s="33"/>
      <c r="K6540" s="33" t="s">
        <v>5355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5356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5357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3869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5358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5359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5360</v>
      </c>
      <c r="H6544" s="42"/>
      <c r="I6544" s="41">
        <v>44837</v>
      </c>
      <c r="J6544" s="42"/>
      <c r="K6544" s="42" t="s">
        <v>5361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2054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1039</v>
      </c>
      <c r="F6546" s="42" t="s">
        <v>58</v>
      </c>
      <c r="G6546" s="42" t="s">
        <v>5362</v>
      </c>
      <c r="H6546" s="42"/>
      <c r="I6546" s="41">
        <v>44839</v>
      </c>
      <c r="J6546" s="42"/>
      <c r="K6546" s="42" t="s">
        <v>5363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3637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5364</v>
      </c>
      <c r="L6547" s="43">
        <v>5</v>
      </c>
      <c r="M6547" s="39">
        <v>600</v>
      </c>
      <c r="N6547" s="42" t="s">
        <v>3176</v>
      </c>
      <c r="O6547" s="39">
        <v>7500</v>
      </c>
      <c r="P6547" s="39"/>
      <c r="Q6547" s="42" t="s">
        <v>5365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5366</v>
      </c>
      <c r="L6548" s="43">
        <v>5</v>
      </c>
      <c r="M6548" s="39">
        <v>800</v>
      </c>
      <c r="N6548" s="42" t="s">
        <v>3176</v>
      </c>
      <c r="O6548" s="39">
        <v>7750</v>
      </c>
      <c r="P6548" s="39"/>
      <c r="Q6548" s="42" t="s">
        <v>5367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5368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5369</v>
      </c>
      <c r="H6552" s="42" t="s">
        <v>5370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3837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3896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3896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3897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5371</v>
      </c>
      <c r="H6557" s="42" t="s">
        <v>5372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3837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4104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4908</v>
      </c>
      <c r="L6559" s="43">
        <v>3</v>
      </c>
      <c r="M6559" s="39"/>
      <c r="N6559" s="42"/>
      <c r="O6559" s="39"/>
      <c r="P6559" s="39">
        <v>462000</v>
      </c>
      <c r="Q6559" s="42" t="s">
        <v>2303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3750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4196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5373</v>
      </c>
      <c r="H6563" s="42" t="s">
        <v>5374</v>
      </c>
      <c r="I6563" s="41">
        <v>44837</v>
      </c>
      <c r="J6563" s="42"/>
      <c r="K6563" s="42" t="s">
        <v>5375</v>
      </c>
      <c r="L6563" s="43"/>
      <c r="M6563" s="39">
        <v>10</v>
      </c>
      <c r="N6563" s="42" t="s">
        <v>1083</v>
      </c>
      <c r="O6563" s="39">
        <v>32400</v>
      </c>
      <c r="P6563" s="39"/>
      <c r="Q6563" s="42" t="s">
        <v>4699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5376</v>
      </c>
      <c r="L6564" s="43"/>
      <c r="M6564" s="39">
        <v>15</v>
      </c>
      <c r="N6564" s="42" t="s">
        <v>1083</v>
      </c>
      <c r="O6564" s="39">
        <v>32400</v>
      </c>
      <c r="P6564" s="39"/>
      <c r="Q6564" s="42" t="s">
        <v>4699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5377</v>
      </c>
      <c r="L6565" s="43"/>
      <c r="M6565" s="39">
        <v>15</v>
      </c>
      <c r="N6565" s="42" t="s">
        <v>1083</v>
      </c>
      <c r="O6565" s="39">
        <v>32400</v>
      </c>
      <c r="P6565" s="39"/>
      <c r="Q6565" s="42" t="s">
        <v>4699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5378</v>
      </c>
      <c r="L6566" s="43"/>
      <c r="M6566" s="39">
        <v>20</v>
      </c>
      <c r="N6566" s="42" t="s">
        <v>1083</v>
      </c>
      <c r="O6566" s="39">
        <v>32400</v>
      </c>
      <c r="P6566" s="39"/>
      <c r="Q6566" s="42" t="s">
        <v>4699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5379</v>
      </c>
      <c r="L6567" s="43"/>
      <c r="M6567" s="39">
        <v>20</v>
      </c>
      <c r="N6567" s="42" t="s">
        <v>1083</v>
      </c>
      <c r="O6567" s="39">
        <v>32400</v>
      </c>
      <c r="P6567" s="39"/>
      <c r="Q6567" s="42" t="s">
        <v>4699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3837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5380</v>
      </c>
      <c r="H6570" s="42" t="s">
        <v>5381</v>
      </c>
      <c r="I6570" s="41">
        <v>44840</v>
      </c>
      <c r="J6570" s="42"/>
      <c r="K6570" s="42" t="s">
        <v>1018</v>
      </c>
      <c r="L6570" s="43">
        <v>3</v>
      </c>
      <c r="M6570" s="39"/>
      <c r="N6570" s="42"/>
      <c r="O6570" s="39"/>
      <c r="P6570" s="39">
        <v>2376000</v>
      </c>
      <c r="Q6570" s="42" t="s">
        <v>3887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1021</v>
      </c>
      <c r="L6571" s="43">
        <v>1</v>
      </c>
      <c r="M6571" s="39"/>
      <c r="N6571" s="42"/>
      <c r="O6571" s="39"/>
      <c r="P6571" s="39">
        <v>2592000</v>
      </c>
      <c r="Q6571" s="42" t="s">
        <v>3895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5382</v>
      </c>
      <c r="H6573" s="42" t="s">
        <v>5383</v>
      </c>
      <c r="I6573" s="41">
        <v>44840</v>
      </c>
      <c r="J6573" s="42"/>
      <c r="K6573" s="42" t="s">
        <v>1033</v>
      </c>
      <c r="L6573" s="43">
        <v>2</v>
      </c>
      <c r="M6573" s="39"/>
      <c r="N6573" s="42"/>
      <c r="O6573" s="39"/>
      <c r="P6573" s="39">
        <v>2980800</v>
      </c>
      <c r="Q6573" s="42" t="s">
        <v>3960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4104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2993</v>
      </c>
      <c r="L6575" s="43">
        <v>1</v>
      </c>
      <c r="M6575" s="39"/>
      <c r="N6575" s="42"/>
      <c r="O6575" s="39"/>
      <c r="P6575" s="39">
        <v>1548000</v>
      </c>
      <c r="Q6575" s="42" t="s">
        <v>3752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5384</v>
      </c>
      <c r="H6577" s="42" t="s">
        <v>5385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3897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1006</v>
      </c>
      <c r="L6578" s="43">
        <v>1</v>
      </c>
      <c r="M6578" s="39"/>
      <c r="N6578" s="42"/>
      <c r="O6578" s="39"/>
      <c r="P6578" s="39">
        <v>2750000</v>
      </c>
      <c r="Q6578" s="42" t="s">
        <v>4235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5386</v>
      </c>
      <c r="L6579" s="43">
        <v>1</v>
      </c>
      <c r="M6579" s="39"/>
      <c r="N6579" s="42"/>
      <c r="O6579" s="39"/>
      <c r="P6579" s="39">
        <v>4750000</v>
      </c>
      <c r="Q6579" s="42" t="s">
        <v>4235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1002</v>
      </c>
      <c r="L6580" s="43">
        <v>1</v>
      </c>
      <c r="M6580" s="39"/>
      <c r="N6580" s="42"/>
      <c r="O6580" s="39"/>
      <c r="P6580" s="39">
        <v>3542400</v>
      </c>
      <c r="Q6580" s="42" t="s">
        <v>3834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5387</v>
      </c>
      <c r="L6581" s="43">
        <v>1</v>
      </c>
      <c r="M6581" s="39"/>
      <c r="N6581" s="42"/>
      <c r="O6581" s="39"/>
      <c r="P6581" s="39">
        <v>3120000</v>
      </c>
      <c r="Q6581" s="42" t="s">
        <v>4387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5388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4104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2204</v>
      </c>
      <c r="L6584" s="43">
        <v>1</v>
      </c>
      <c r="M6584" s="39"/>
      <c r="N6584" s="42"/>
      <c r="O6584" s="39"/>
      <c r="P6584" s="39">
        <v>2250000</v>
      </c>
      <c r="Q6584" s="42" t="s">
        <v>4235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3893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5389</v>
      </c>
      <c r="L6586" s="43">
        <v>2</v>
      </c>
      <c r="M6586" s="39"/>
      <c r="N6586" s="42"/>
      <c r="O6586" s="39"/>
      <c r="P6586" s="39">
        <v>1740000</v>
      </c>
      <c r="Q6586" s="42" t="s">
        <v>3840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5390</v>
      </c>
      <c r="H6588" s="42" t="s">
        <v>5391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3837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3893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2993</v>
      </c>
      <c r="L6590" s="43">
        <v>1</v>
      </c>
      <c r="M6590" s="39"/>
      <c r="N6590" s="42"/>
      <c r="O6590" s="39"/>
      <c r="P6590" s="39">
        <v>900000</v>
      </c>
      <c r="Q6590" s="42" t="s">
        <v>3750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1838</v>
      </c>
      <c r="F6592" s="42" t="s">
        <v>58</v>
      </c>
      <c r="G6592" s="42" t="s">
        <v>5392</v>
      </c>
      <c r="H6592" s="42"/>
      <c r="I6592" s="41">
        <v>44840</v>
      </c>
      <c r="J6592" s="42"/>
      <c r="K6592" s="42" t="s">
        <v>5393</v>
      </c>
      <c r="L6592" s="43">
        <v>9</v>
      </c>
      <c r="M6592" s="39">
        <v>14400</v>
      </c>
      <c r="N6592" s="42" t="s">
        <v>2006</v>
      </c>
      <c r="O6592" s="39">
        <v>1532</v>
      </c>
      <c r="P6592" s="39"/>
      <c r="Q6592" s="42" t="s">
        <v>5394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5395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2006</v>
      </c>
      <c r="O6594" s="39">
        <v>16200</v>
      </c>
      <c r="P6594" s="39"/>
      <c r="Q6594" s="42" t="s">
        <v>4674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2629</v>
      </c>
      <c r="L6595" s="43">
        <v>2</v>
      </c>
      <c r="M6595" s="39">
        <v>72</v>
      </c>
      <c r="N6595" s="42" t="s">
        <v>1910</v>
      </c>
      <c r="O6595" s="39">
        <v>41400</v>
      </c>
      <c r="P6595" s="39"/>
      <c r="Q6595" s="42" t="s">
        <v>4088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3933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5153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3933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975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3933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3933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5396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2006</v>
      </c>
      <c r="O6601" s="39">
        <v>8800</v>
      </c>
      <c r="P6601" s="39"/>
      <c r="Q6601" s="42" t="s">
        <v>3585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3092</v>
      </c>
      <c r="O6602" s="39">
        <v>67800</v>
      </c>
      <c r="P6602" s="39"/>
      <c r="Q6602" s="42" t="s">
        <v>3893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1628</v>
      </c>
      <c r="L6603" s="43">
        <v>1</v>
      </c>
      <c r="M6603" s="39">
        <v>10</v>
      </c>
      <c r="N6603" s="42" t="s">
        <v>3092</v>
      </c>
      <c r="O6603" s="39">
        <v>115800</v>
      </c>
      <c r="P6603" s="39"/>
      <c r="Q6603" s="42" t="s">
        <v>3749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1905</v>
      </c>
      <c r="L6604" s="43">
        <v>1</v>
      </c>
      <c r="M6604" s="39">
        <v>3</v>
      </c>
      <c r="N6604" s="42" t="s">
        <v>3092</v>
      </c>
      <c r="O6604" s="39">
        <v>507600</v>
      </c>
      <c r="P6604" s="39"/>
      <c r="Q6604" s="42" t="s">
        <v>5051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2309</v>
      </c>
      <c r="L6605" s="43"/>
      <c r="M6605" s="39">
        <v>6</v>
      </c>
      <c r="N6605" s="42" t="s">
        <v>1910</v>
      </c>
      <c r="O6605" s="39">
        <v>27600</v>
      </c>
      <c r="P6605" s="39"/>
      <c r="Q6605" s="42" t="s">
        <v>3574</v>
      </c>
      <c r="R6605" s="44">
        <v>0.1</v>
      </c>
      <c r="S6605" s="44">
        <v>0.05</v>
      </c>
      <c r="T6605" s="39">
        <v>141588</v>
      </c>
      <c r="U6605" s="45" t="s">
        <v>5397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5398</v>
      </c>
      <c r="H6607" s="42"/>
      <c r="I6607" s="41">
        <v>44835</v>
      </c>
      <c r="J6607" s="42"/>
      <c r="K6607" s="42" t="s">
        <v>999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3933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3933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3933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966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3933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1899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5399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5400</v>
      </c>
      <c r="I6613" s="41">
        <v>44837</v>
      </c>
      <c r="J6613" s="42"/>
      <c r="K6613" s="42" t="s">
        <v>2508</v>
      </c>
      <c r="L6613" s="43"/>
      <c r="M6613" s="39">
        <v>24</v>
      </c>
      <c r="N6613" s="42" t="s">
        <v>1910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2509</v>
      </c>
      <c r="L6614" s="43"/>
      <c r="M6614" s="39">
        <v>24</v>
      </c>
      <c r="N6614" s="42" t="s">
        <v>1910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1957</v>
      </c>
      <c r="F6616" s="42" t="s">
        <v>28</v>
      </c>
      <c r="G6616" s="42" t="s">
        <v>5401</v>
      </c>
      <c r="H6616" s="42"/>
      <c r="I6616" s="41">
        <v>44838</v>
      </c>
      <c r="J6616" s="42"/>
      <c r="K6616" s="42" t="s">
        <v>2980</v>
      </c>
      <c r="L6616" s="43">
        <v>25</v>
      </c>
      <c r="M6616" s="39">
        <v>125</v>
      </c>
      <c r="N6616" s="42" t="s">
        <v>3176</v>
      </c>
      <c r="O6616" s="39">
        <v>435000</v>
      </c>
      <c r="P6616" s="39"/>
      <c r="Q6616" s="42" t="s">
        <v>2199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5402</v>
      </c>
      <c r="I6618" s="41">
        <v>44838</v>
      </c>
      <c r="J6618" s="42"/>
      <c r="K6618" s="42" t="s">
        <v>4366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4096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5403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4067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3633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3634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2776</v>
      </c>
      <c r="F6622" s="42" t="s">
        <v>28</v>
      </c>
      <c r="G6622" s="42" t="s">
        <v>5404</v>
      </c>
      <c r="H6622" s="42"/>
      <c r="I6622" s="41">
        <v>44840</v>
      </c>
      <c r="J6622" s="42"/>
      <c r="K6622" s="42" t="s">
        <v>5405</v>
      </c>
      <c r="L6622" s="43">
        <v>10</v>
      </c>
      <c r="M6622" s="39">
        <v>2400</v>
      </c>
      <c r="N6622" s="42" t="s">
        <v>2006</v>
      </c>
      <c r="O6622" s="39">
        <v>5700</v>
      </c>
      <c r="P6622" s="39"/>
      <c r="Q6622" s="42" t="s">
        <v>4060</v>
      </c>
      <c r="R6622" s="44"/>
      <c r="S6622" s="44"/>
      <c r="T6622" s="39"/>
      <c r="U6622" s="45" t="s">
        <v>5406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5407</v>
      </c>
      <c r="H6624" s="42"/>
      <c r="I6624" s="41">
        <v>44837</v>
      </c>
      <c r="J6624" s="42"/>
      <c r="K6624" s="42" t="s">
        <v>5408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4142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5409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4142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5410</v>
      </c>
      <c r="H6627" s="42"/>
      <c r="I6627" s="41">
        <v>44839</v>
      </c>
      <c r="J6627" s="42"/>
      <c r="K6627" s="42" t="s">
        <v>4300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4142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5411</v>
      </c>
      <c r="H6629" s="42"/>
      <c r="I6629" s="41">
        <v>44839</v>
      </c>
      <c r="J6629" s="42"/>
      <c r="K6629" s="42" t="s">
        <v>4300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4142</v>
      </c>
      <c r="R6629" s="44"/>
      <c r="S6629" s="44"/>
      <c r="T6629" s="39"/>
      <c r="U6629" s="45" t="s">
        <v>5412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5413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1910</v>
      </c>
      <c r="O6631" s="39">
        <v>195000</v>
      </c>
      <c r="P6631" s="39"/>
      <c r="Q6631" s="42" t="s">
        <v>5414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1910</v>
      </c>
      <c r="O6632" s="39">
        <v>180000</v>
      </c>
      <c r="P6632" s="39"/>
      <c r="Q6632" s="42" t="s">
        <v>4545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5415</v>
      </c>
      <c r="H6634" s="42" t="s">
        <v>5416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3840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1079</v>
      </c>
      <c r="L6635" s="43">
        <v>1</v>
      </c>
      <c r="M6635" s="39"/>
      <c r="N6635" s="42"/>
      <c r="O6635" s="39"/>
      <c r="P6635" s="39">
        <v>1740000</v>
      </c>
      <c r="Q6635" s="42" t="s">
        <v>3896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4104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4104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5077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1688</v>
      </c>
      <c r="L6639" s="43">
        <v>3</v>
      </c>
      <c r="M6639" s="39"/>
      <c r="N6639" s="42"/>
      <c r="O6639" s="39"/>
      <c r="P6639" s="39">
        <v>2952000</v>
      </c>
      <c r="Q6639" s="42" t="s">
        <v>3840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5417</v>
      </c>
      <c r="H6641" s="42" t="s">
        <v>5418</v>
      </c>
      <c r="I6641" s="41">
        <v>44844</v>
      </c>
      <c r="J6641" s="42"/>
      <c r="K6641" s="42" t="s">
        <v>4404</v>
      </c>
      <c r="L6641" s="43">
        <v>5</v>
      </c>
      <c r="M6641" s="39"/>
      <c r="N6641" s="42"/>
      <c r="O6641" s="39"/>
      <c r="P6641" s="39">
        <v>396000</v>
      </c>
      <c r="Q6641" s="42" t="s">
        <v>3840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5419</v>
      </c>
      <c r="L6642" s="43">
        <v>2</v>
      </c>
      <c r="M6642" s="39"/>
      <c r="N6642" s="42"/>
      <c r="O6642" s="39"/>
      <c r="P6642" s="39">
        <v>2376000</v>
      </c>
      <c r="Q6642" s="42" t="s">
        <v>3887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5420</v>
      </c>
      <c r="L6643" s="43">
        <v>1</v>
      </c>
      <c r="M6643" s="39"/>
      <c r="N6643" s="42"/>
      <c r="O6643" s="39"/>
      <c r="P6643" s="39">
        <v>2592000</v>
      </c>
      <c r="Q6643" s="42" t="s">
        <v>3895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5421</v>
      </c>
      <c r="L6644" s="43">
        <v>1</v>
      </c>
      <c r="M6644" s="39"/>
      <c r="N6644" s="42"/>
      <c r="O6644" s="39"/>
      <c r="P6644" s="39">
        <v>2160000</v>
      </c>
      <c r="Q6644" s="42" t="s">
        <v>3881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3834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5422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3942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1483</v>
      </c>
      <c r="L6648" s="43">
        <v>2</v>
      </c>
      <c r="M6648" s="39">
        <v>288</v>
      </c>
      <c r="N6648" s="42" t="s">
        <v>2006</v>
      </c>
      <c r="O6648" s="39">
        <v>18000</v>
      </c>
      <c r="P6648" s="39"/>
      <c r="Q6648" s="42" t="s">
        <v>3570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1114</v>
      </c>
      <c r="O6649" s="39">
        <v>1625</v>
      </c>
      <c r="P6649" s="39"/>
      <c r="Q6649" s="42" t="s">
        <v>3583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5423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4335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5424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3607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1905</v>
      </c>
      <c r="L6652" s="43">
        <v>1</v>
      </c>
      <c r="M6652" s="39">
        <v>3</v>
      </c>
      <c r="N6652" s="42" t="s">
        <v>3092</v>
      </c>
      <c r="O6652" s="39">
        <v>507600</v>
      </c>
      <c r="P6652" s="39"/>
      <c r="Q6652" s="42" t="s">
        <v>5051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2309</v>
      </c>
      <c r="L6653" s="43"/>
      <c r="M6653" s="39">
        <v>2</v>
      </c>
      <c r="N6653" s="42" t="s">
        <v>1910</v>
      </c>
      <c r="O6653" s="39">
        <v>27600</v>
      </c>
      <c r="P6653" s="39"/>
      <c r="Q6653" s="42" t="s">
        <v>3574</v>
      </c>
      <c r="R6653" s="44">
        <v>0.1</v>
      </c>
      <c r="S6653" s="44">
        <v>0.05</v>
      </c>
      <c r="T6653" s="39">
        <v>47196</v>
      </c>
      <c r="U6653" s="45" t="s">
        <v>5425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4731</v>
      </c>
      <c r="F6655" s="42" t="s">
        <v>28</v>
      </c>
      <c r="G6655" s="42" t="s">
        <v>5426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5427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5428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5429</v>
      </c>
      <c r="H6658" s="42"/>
      <c r="I6658" s="41">
        <v>44841</v>
      </c>
      <c r="J6658" s="42"/>
      <c r="K6658" s="42" t="s">
        <v>5430</v>
      </c>
      <c r="L6658" s="43">
        <v>1</v>
      </c>
      <c r="M6658" s="39">
        <v>10</v>
      </c>
      <c r="N6658" s="42" t="s">
        <v>1910</v>
      </c>
      <c r="O6658" s="39">
        <v>147500</v>
      </c>
      <c r="P6658" s="39"/>
      <c r="Q6658" s="42" t="s">
        <v>3628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5431</v>
      </c>
      <c r="L6659" s="43">
        <v>1</v>
      </c>
      <c r="M6659" s="39">
        <v>10</v>
      </c>
      <c r="N6659" s="42" t="s">
        <v>1910</v>
      </c>
      <c r="O6659" s="39">
        <v>173500</v>
      </c>
      <c r="P6659" s="39"/>
      <c r="Q6659" s="42" t="s">
        <v>3628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5432</v>
      </c>
      <c r="L6660" s="43">
        <v>1</v>
      </c>
      <c r="M6660" s="39">
        <v>10</v>
      </c>
      <c r="N6660" s="42" t="s">
        <v>1910</v>
      </c>
      <c r="O6660" s="39">
        <v>242000</v>
      </c>
      <c r="P6660" s="39"/>
      <c r="Q6660" s="42" t="s">
        <v>3628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5433</v>
      </c>
      <c r="L6661" s="43">
        <v>1</v>
      </c>
      <c r="M6661" s="39">
        <v>10</v>
      </c>
      <c r="N6661" s="42" t="s">
        <v>1910</v>
      </c>
      <c r="O6661" s="39">
        <v>261000</v>
      </c>
      <c r="P6661" s="39"/>
      <c r="Q6661" s="42" t="s">
        <v>3628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1910</v>
      </c>
      <c r="O6662" s="39">
        <v>205000</v>
      </c>
      <c r="P6662" s="39"/>
      <c r="Q6662" s="42" t="s">
        <v>3628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5434</v>
      </c>
      <c r="H6664" s="42"/>
      <c r="I6664" s="41">
        <v>44841</v>
      </c>
      <c r="J6664" s="42"/>
      <c r="K6664" s="42" t="s">
        <v>5435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4142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5436</v>
      </c>
      <c r="H6666" s="42"/>
      <c r="I6666" s="41">
        <v>44844</v>
      </c>
      <c r="J6666" s="42"/>
      <c r="K6666" s="42" t="s">
        <v>5408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4142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5437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4142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5438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1910</v>
      </c>
      <c r="O6669" s="39">
        <v>26780</v>
      </c>
      <c r="P6669" s="39"/>
      <c r="Q6669" s="42" t="s">
        <v>4187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3365</v>
      </c>
      <c r="F6671" s="42" t="s">
        <v>28</v>
      </c>
      <c r="G6671" s="42"/>
      <c r="H6671" s="42"/>
      <c r="I6671" s="41">
        <v>44841</v>
      </c>
      <c r="J6671" s="42"/>
      <c r="K6671" s="42" t="s">
        <v>3512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5439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5440</v>
      </c>
      <c r="H6673" s="42"/>
      <c r="I6673" s="41">
        <v>44840</v>
      </c>
      <c r="J6673" s="42"/>
      <c r="K6673" s="42" t="s">
        <v>5441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4096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5442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4096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5443</v>
      </c>
      <c r="H6676" s="42"/>
      <c r="I6676" s="41">
        <v>44841</v>
      </c>
      <c r="J6676" s="42"/>
      <c r="K6676" s="42" t="s">
        <v>5444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4096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5441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4096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1109</v>
      </c>
      <c r="F6679" s="42" t="s">
        <v>28</v>
      </c>
      <c r="G6679" s="42" t="s">
        <v>5445</v>
      </c>
      <c r="H6679" s="42"/>
      <c r="I6679" s="41">
        <v>44838</v>
      </c>
      <c r="J6679" s="42"/>
      <c r="K6679" s="42" t="s">
        <v>5446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5447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5448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3567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3128</v>
      </c>
      <c r="O6682" s="39">
        <v>2050</v>
      </c>
      <c r="P6682" s="39"/>
      <c r="Q6682" s="42" t="s">
        <v>3943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3845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5449</v>
      </c>
      <c r="L6684" s="43">
        <v>2</v>
      </c>
      <c r="M6684" s="39">
        <v>1000</v>
      </c>
      <c r="N6684" s="42" t="s">
        <v>3128</v>
      </c>
      <c r="O6684" s="39">
        <v>4300</v>
      </c>
      <c r="P6684" s="39"/>
      <c r="Q6684" s="42" t="s">
        <v>3945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1167</v>
      </c>
      <c r="L6685" s="43">
        <v>5</v>
      </c>
      <c r="M6685" s="39">
        <v>720</v>
      </c>
      <c r="N6685" s="42" t="s">
        <v>2006</v>
      </c>
      <c r="O6685" s="39">
        <v>10600</v>
      </c>
      <c r="P6685" s="39"/>
      <c r="Q6685" s="42" t="s">
        <v>3570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4968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5450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2006</v>
      </c>
      <c r="O6688" s="39">
        <v>11900</v>
      </c>
      <c r="P6688" s="39"/>
      <c r="Q6688" s="42" t="s">
        <v>3570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2006</v>
      </c>
      <c r="O6689" s="39">
        <v>23000</v>
      </c>
      <c r="P6689" s="39"/>
      <c r="Q6689" s="42" t="s">
        <v>3241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1771</v>
      </c>
      <c r="L6690" s="43">
        <v>1</v>
      </c>
      <c r="M6690" s="39">
        <v>24</v>
      </c>
      <c r="N6690" s="42" t="s">
        <v>2006</v>
      </c>
      <c r="O6690" s="39">
        <v>58900</v>
      </c>
      <c r="P6690" s="39"/>
      <c r="Q6690" s="42" t="s">
        <v>3681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1215</v>
      </c>
      <c r="L6691" s="43">
        <v>3</v>
      </c>
      <c r="M6691" s="39">
        <v>150</v>
      </c>
      <c r="N6691" s="42" t="s">
        <v>1114</v>
      </c>
      <c r="O6691" s="39">
        <v>28300</v>
      </c>
      <c r="P6691" s="39"/>
      <c r="Q6691" s="42" t="s">
        <v>4146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1114</v>
      </c>
      <c r="O6692" s="39">
        <v>28300</v>
      </c>
      <c r="P6692" s="39"/>
      <c r="Q6692" s="42" t="s">
        <v>4146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5451</v>
      </c>
      <c r="L6693" s="43">
        <v>1</v>
      </c>
      <c r="M6693" s="39">
        <v>50</v>
      </c>
      <c r="N6693" s="42" t="s">
        <v>1114</v>
      </c>
      <c r="O6693" s="39">
        <v>34100</v>
      </c>
      <c r="P6693" s="39"/>
      <c r="Q6693" s="42" t="s">
        <v>4145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5452</v>
      </c>
      <c r="H6695" s="42" t="s">
        <v>5453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3560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3484</v>
      </c>
      <c r="L6696" s="43">
        <v>2</v>
      </c>
      <c r="M6696" s="39"/>
      <c r="N6696" s="42"/>
      <c r="O6696" s="39"/>
      <c r="P6696" s="39">
        <v>1944000</v>
      </c>
      <c r="Q6696" s="42" t="s">
        <v>3911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3485</v>
      </c>
      <c r="L6697" s="43">
        <v>2</v>
      </c>
      <c r="M6697" s="39"/>
      <c r="N6697" s="42"/>
      <c r="O6697" s="39"/>
      <c r="P6697" s="39">
        <v>1632000</v>
      </c>
      <c r="Q6697" s="42" t="s">
        <v>3573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2086</v>
      </c>
      <c r="L6698" s="43">
        <v>1</v>
      </c>
      <c r="M6698" s="39"/>
      <c r="N6698" s="42"/>
      <c r="O6698" s="39"/>
      <c r="P6698" s="39">
        <v>1710000</v>
      </c>
      <c r="Q6698" s="42" t="s">
        <v>3937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2079</v>
      </c>
      <c r="L6699" s="43">
        <v>1</v>
      </c>
      <c r="M6699" s="39"/>
      <c r="N6699" s="42"/>
      <c r="O6699" s="39"/>
      <c r="P6699" s="39">
        <v>1656000</v>
      </c>
      <c r="Q6699" s="42" t="s">
        <v>3681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2080</v>
      </c>
      <c r="L6700" s="43">
        <v>1</v>
      </c>
      <c r="M6700" s="39"/>
      <c r="N6700" s="42"/>
      <c r="O6700" s="39"/>
      <c r="P6700" s="39">
        <v>1824000</v>
      </c>
      <c r="Q6700" s="42" t="s">
        <v>3681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5454</v>
      </c>
      <c r="L6701" s="43">
        <v>2</v>
      </c>
      <c r="M6701" s="39"/>
      <c r="N6701" s="42"/>
      <c r="O6701" s="39"/>
      <c r="P6701" s="39">
        <v>3888000</v>
      </c>
      <c r="Q6701" s="42" t="s">
        <v>3560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5455</v>
      </c>
      <c r="H6703" s="42" t="s">
        <v>5456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3837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2287</v>
      </c>
      <c r="L6704" s="43">
        <v>1</v>
      </c>
      <c r="M6704" s="39"/>
      <c r="N6704" s="42"/>
      <c r="O6704" s="39"/>
      <c r="P6704" s="39">
        <v>2160000</v>
      </c>
      <c r="Q6704" s="42" t="s">
        <v>3744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2869</v>
      </c>
      <c r="L6705" s="43">
        <v>1</v>
      </c>
      <c r="M6705" s="39"/>
      <c r="N6705" s="42"/>
      <c r="O6705" s="39"/>
      <c r="P6705" s="39">
        <v>1560000</v>
      </c>
      <c r="Q6705" s="42" t="s">
        <v>3897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3346</v>
      </c>
      <c r="L6706" s="43">
        <v>1</v>
      </c>
      <c r="M6706" s="39"/>
      <c r="N6706" s="42"/>
      <c r="O6706" s="39"/>
      <c r="P6706" s="39">
        <v>6739200</v>
      </c>
      <c r="Q6706" s="42" t="s">
        <v>3834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1196</v>
      </c>
      <c r="L6707" s="43">
        <v>4</v>
      </c>
      <c r="M6707" s="39"/>
      <c r="N6707" s="42"/>
      <c r="O6707" s="39"/>
      <c r="P6707" s="39">
        <v>860000</v>
      </c>
      <c r="Q6707" s="42" t="s">
        <v>4955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3730</v>
      </c>
      <c r="L6708" s="43">
        <v>1</v>
      </c>
      <c r="M6708" s="39"/>
      <c r="N6708" s="42"/>
      <c r="O6708" s="39"/>
      <c r="P6708" s="39">
        <v>1069200</v>
      </c>
      <c r="Q6708" s="42" t="s">
        <v>4830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5421</v>
      </c>
      <c r="L6709" s="43">
        <v>1</v>
      </c>
      <c r="M6709" s="39"/>
      <c r="N6709" s="42"/>
      <c r="O6709" s="39"/>
      <c r="P6709" s="39">
        <v>2160000</v>
      </c>
      <c r="Q6709" s="42" t="s">
        <v>3881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5457</v>
      </c>
      <c r="H6711" s="42"/>
      <c r="I6711" s="41">
        <v>44844</v>
      </c>
      <c r="J6711" s="42"/>
      <c r="K6711" s="42" t="s">
        <v>5458</v>
      </c>
      <c r="L6711" s="43">
        <v>5</v>
      </c>
      <c r="M6711" s="39">
        <v>600</v>
      </c>
      <c r="N6711" s="42" t="s">
        <v>2006</v>
      </c>
      <c r="O6711" s="39">
        <v>13000</v>
      </c>
      <c r="P6711" s="39"/>
      <c r="Q6711" s="42" t="s">
        <v>5459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5460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5461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5462</v>
      </c>
      <c r="H6714" s="42"/>
      <c r="I6714" s="41">
        <v>44840</v>
      </c>
      <c r="J6714" s="42"/>
      <c r="K6714" s="42" t="s">
        <v>3693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3694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3701</v>
      </c>
      <c r="F6716" s="42" t="s">
        <v>28</v>
      </c>
      <c r="G6716" s="42" t="s">
        <v>5463</v>
      </c>
      <c r="H6716" s="42"/>
      <c r="I6716" s="41">
        <v>44845</v>
      </c>
      <c r="J6716" s="42"/>
      <c r="K6716" s="42" t="s">
        <v>1655</v>
      </c>
      <c r="L6716" s="43">
        <v>6</v>
      </c>
      <c r="M6716" s="39">
        <v>300</v>
      </c>
      <c r="N6716" s="42" t="s">
        <v>3706</v>
      </c>
      <c r="O6716" s="39">
        <v>75000</v>
      </c>
      <c r="P6716" s="39"/>
      <c r="Q6716" s="42" t="s">
        <v>3707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5464</v>
      </c>
      <c r="L6717" s="43">
        <v>2</v>
      </c>
      <c r="M6717" s="39">
        <v>100</v>
      </c>
      <c r="N6717" s="42" t="s">
        <v>3706</v>
      </c>
      <c r="O6717" s="39">
        <v>125000</v>
      </c>
      <c r="P6717" s="39"/>
      <c r="Q6717" s="42" t="s">
        <v>3707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5465</v>
      </c>
      <c r="L6718" s="43">
        <v>2</v>
      </c>
      <c r="M6718" s="39">
        <v>100</v>
      </c>
      <c r="N6718" s="42" t="s">
        <v>3706</v>
      </c>
      <c r="O6718" s="39">
        <v>125000</v>
      </c>
      <c r="P6718" s="39"/>
      <c r="Q6718" s="42" t="s">
        <v>3707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3701</v>
      </c>
      <c r="F6720" s="42" t="s">
        <v>28</v>
      </c>
      <c r="G6720" s="42" t="s">
        <v>5466</v>
      </c>
      <c r="H6720" s="42"/>
      <c r="I6720" s="41">
        <v>44846</v>
      </c>
      <c r="J6720" s="42"/>
      <c r="K6720" s="42" t="s">
        <v>5467</v>
      </c>
      <c r="L6720" s="43">
        <v>1</v>
      </c>
      <c r="M6720" s="39">
        <v>144</v>
      </c>
      <c r="N6720" s="42" t="s">
        <v>2006</v>
      </c>
      <c r="O6720" s="39">
        <v>11300</v>
      </c>
      <c r="P6720" s="39"/>
      <c r="Q6720" s="42" t="s">
        <v>3907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5468</v>
      </c>
      <c r="L6721" s="43">
        <v>1</v>
      </c>
      <c r="M6721" s="39">
        <v>144</v>
      </c>
      <c r="N6721" s="42" t="s">
        <v>2006</v>
      </c>
      <c r="O6721" s="39">
        <v>13250</v>
      </c>
      <c r="P6721" s="39"/>
      <c r="Q6721" s="42" t="s">
        <v>3907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5469</v>
      </c>
      <c r="H6723" s="42"/>
      <c r="I6723" s="41">
        <v>44846</v>
      </c>
      <c r="J6723" s="42"/>
      <c r="K6723" s="42" t="s">
        <v>5470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4142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5471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4142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1219</v>
      </c>
      <c r="F6726" s="42" t="s">
        <v>28</v>
      </c>
      <c r="G6726" s="42" t="s">
        <v>5472</v>
      </c>
      <c r="H6726" s="42"/>
      <c r="I6726" s="41">
        <v>44847</v>
      </c>
      <c r="J6726" s="42"/>
      <c r="K6726" s="42" t="s">
        <v>5473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3595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5474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3595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5473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3595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5475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2054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5476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2054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5477</v>
      </c>
      <c r="H6732" s="42"/>
      <c r="I6732" s="41">
        <v>44849</v>
      </c>
      <c r="J6732" s="42"/>
      <c r="K6732" s="42" t="s">
        <v>5478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3823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3823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3824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3824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3616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2582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5074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5479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3849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5480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2006</v>
      </c>
      <c r="O6741" s="39">
        <v>11900</v>
      </c>
      <c r="P6741" s="39"/>
      <c r="Q6741" s="42" t="s">
        <v>3570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3128</v>
      </c>
      <c r="O6742" s="39">
        <v>2050</v>
      </c>
      <c r="P6742" s="39"/>
      <c r="Q6742" s="42" t="s">
        <v>3943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1807</v>
      </c>
      <c r="L6743" s="43">
        <v>1</v>
      </c>
      <c r="M6743" s="39">
        <v>144</v>
      </c>
      <c r="N6743" s="42" t="s">
        <v>1910</v>
      </c>
      <c r="O6743" s="39">
        <v>6900</v>
      </c>
      <c r="P6743" s="39"/>
      <c r="Q6743" s="42" t="s">
        <v>3574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3933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5481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3933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5482</v>
      </c>
      <c r="H6747" s="42" t="s">
        <v>5483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3560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5484</v>
      </c>
      <c r="L6748" s="43">
        <v>1</v>
      </c>
      <c r="M6748" s="39"/>
      <c r="N6748" s="42"/>
      <c r="O6748" s="39"/>
      <c r="P6748" s="39">
        <v>1710000</v>
      </c>
      <c r="Q6748" s="42" t="s">
        <v>3937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3588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4790</v>
      </c>
      <c r="L6750" s="43">
        <v>2</v>
      </c>
      <c r="M6750" s="39"/>
      <c r="N6750" s="42"/>
      <c r="O6750" s="39"/>
      <c r="P6750" s="39">
        <v>2592000</v>
      </c>
      <c r="Q6750" s="42" t="s">
        <v>4791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3561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5485</v>
      </c>
      <c r="H6753" s="42"/>
      <c r="I6753" s="41">
        <v>44847</v>
      </c>
      <c r="J6753" s="42"/>
      <c r="K6753" s="42" t="s">
        <v>5486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4267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5487</v>
      </c>
      <c r="H6755" s="42"/>
      <c r="I6755" s="41">
        <v>44840</v>
      </c>
      <c r="J6755" s="42"/>
      <c r="K6755" s="42" t="s">
        <v>5488</v>
      </c>
      <c r="L6755" s="43">
        <v>5</v>
      </c>
      <c r="M6755" s="39">
        <v>100</v>
      </c>
      <c r="N6755" s="42" t="s">
        <v>3092</v>
      </c>
      <c r="O6755" s="39">
        <v>86000</v>
      </c>
      <c r="P6755" s="39"/>
      <c r="Q6755" s="42" t="s">
        <v>3893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1418</v>
      </c>
      <c r="F6757" s="42" t="s">
        <v>28</v>
      </c>
      <c r="G6757" s="42" t="s">
        <v>5489</v>
      </c>
      <c r="H6757" s="42"/>
      <c r="I6757" s="41">
        <v>44852</v>
      </c>
      <c r="J6757" s="42"/>
      <c r="K6757" s="42" t="s">
        <v>1725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5490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1721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5490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1723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5490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1727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5490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5491</v>
      </c>
      <c r="H6762" s="42"/>
      <c r="I6762" s="41">
        <v>44848</v>
      </c>
      <c r="J6762" s="42"/>
      <c r="K6762" s="42" t="s">
        <v>5441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4096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1219</v>
      </c>
      <c r="F6764" s="42" t="s">
        <v>28</v>
      </c>
      <c r="G6764" s="42" t="s">
        <v>5492</v>
      </c>
      <c r="H6764" s="42"/>
      <c r="I6764" s="41">
        <v>44851</v>
      </c>
      <c r="J6764" s="42"/>
      <c r="K6764" s="42" t="s">
        <v>5475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2054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5476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2054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5493</v>
      </c>
      <c r="H6767" s="42"/>
      <c r="I6767" s="41">
        <v>44852</v>
      </c>
      <c r="J6767" s="42"/>
      <c r="K6767" s="42" t="s">
        <v>5494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5495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5496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2054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5497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1910</v>
      </c>
      <c r="O6770" s="39">
        <v>180000</v>
      </c>
      <c r="P6770" s="39"/>
      <c r="Q6770" s="42" t="s">
        <v>4786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1910</v>
      </c>
      <c r="O6771" s="39">
        <v>195000</v>
      </c>
      <c r="P6771" s="39"/>
      <c r="Q6771" s="42" t="s">
        <v>4786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1910</v>
      </c>
      <c r="O6772" s="39">
        <v>195000</v>
      </c>
      <c r="P6772" s="39"/>
      <c r="Q6772" s="42" t="s">
        <v>4786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1910</v>
      </c>
      <c r="O6773" s="39">
        <v>180000</v>
      </c>
      <c r="P6773" s="39"/>
      <c r="Q6773" s="42" t="s">
        <v>4786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5498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2006</v>
      </c>
      <c r="O6775" s="39">
        <v>8800</v>
      </c>
      <c r="P6775" s="39"/>
      <c r="Q6775" s="42" t="s">
        <v>3585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1599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3755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3719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1910</v>
      </c>
      <c r="O6778" s="39">
        <v>85200</v>
      </c>
      <c r="P6778" s="39"/>
      <c r="Q6778" s="42" t="s">
        <v>3639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1593</v>
      </c>
      <c r="L6779" s="43">
        <v>2</v>
      </c>
      <c r="M6779" s="39">
        <v>48</v>
      </c>
      <c r="N6779" s="42" t="s">
        <v>1910</v>
      </c>
      <c r="O6779" s="39">
        <v>162000</v>
      </c>
      <c r="P6779" s="39"/>
      <c r="Q6779" s="42" t="s">
        <v>3571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1910</v>
      </c>
      <c r="O6780" s="39">
        <v>0</v>
      </c>
      <c r="P6780" s="39"/>
      <c r="Q6780" s="42" t="s">
        <v>3572</v>
      </c>
      <c r="R6780" s="44"/>
      <c r="S6780" s="44"/>
      <c r="T6780" s="39"/>
      <c r="U6780" s="45" t="s">
        <v>5499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5500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2303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1215</v>
      </c>
      <c r="L6783" s="43">
        <v>5</v>
      </c>
      <c r="M6783" s="39">
        <v>250</v>
      </c>
      <c r="N6783" s="42" t="s">
        <v>1114</v>
      </c>
      <c r="O6783" s="39">
        <v>28300</v>
      </c>
      <c r="P6783" s="39"/>
      <c r="Q6783" s="42" t="s">
        <v>4146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5501</v>
      </c>
      <c r="L6784" s="43">
        <v>3</v>
      </c>
      <c r="M6784" s="39">
        <v>432</v>
      </c>
      <c r="N6784" s="42" t="s">
        <v>1910</v>
      </c>
      <c r="O6784" s="39">
        <v>39000</v>
      </c>
      <c r="P6784" s="39"/>
      <c r="Q6784" s="42" t="s">
        <v>3574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2625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2303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3409</v>
      </c>
      <c r="O6786" s="39">
        <v>23000</v>
      </c>
      <c r="P6786" s="39"/>
      <c r="Q6786" s="42" t="s">
        <v>4670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2361</v>
      </c>
      <c r="L6787" s="43">
        <v>1</v>
      </c>
      <c r="M6787" s="39">
        <v>60</v>
      </c>
      <c r="N6787" s="42" t="s">
        <v>1114</v>
      </c>
      <c r="O6787" s="39">
        <v>22200</v>
      </c>
      <c r="P6787" s="39"/>
      <c r="Q6787" s="42" t="s">
        <v>3567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2006</v>
      </c>
      <c r="O6788" s="39">
        <v>35000</v>
      </c>
      <c r="P6788" s="39"/>
      <c r="Q6788" s="42" t="s">
        <v>3573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2006</v>
      </c>
      <c r="O6789" s="39">
        <v>21200</v>
      </c>
      <c r="P6789" s="39"/>
      <c r="Q6789" s="42" t="s">
        <v>3580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4116</v>
      </c>
      <c r="L6790" s="43">
        <v>2</v>
      </c>
      <c r="M6790" s="39">
        <v>288</v>
      </c>
      <c r="N6790" s="42" t="s">
        <v>2006</v>
      </c>
      <c r="O6790" s="39">
        <v>13800</v>
      </c>
      <c r="P6790" s="39"/>
      <c r="Q6790" s="42" t="s">
        <v>3570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5502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1910</v>
      </c>
      <c r="O6792" s="39">
        <v>36000</v>
      </c>
      <c r="P6792" s="39"/>
      <c r="Q6792" s="42" t="s">
        <v>3576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2570</v>
      </c>
      <c r="L6793" s="43"/>
      <c r="M6793" s="39">
        <v>20</v>
      </c>
      <c r="N6793" s="42" t="s">
        <v>1910</v>
      </c>
      <c r="O6793" s="39">
        <v>12600</v>
      </c>
      <c r="P6793" s="39"/>
      <c r="Q6793" s="42" t="s">
        <v>3574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5503</v>
      </c>
      <c r="H6795" s="42"/>
      <c r="I6795" s="41">
        <v>44848</v>
      </c>
      <c r="J6795" s="42"/>
      <c r="K6795" s="42" t="s">
        <v>5504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5505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5506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4573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3849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4922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4573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5507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3930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5508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2006</v>
      </c>
      <c r="O6802" s="39">
        <v>11900</v>
      </c>
      <c r="P6802" s="39"/>
      <c r="Q6802" s="42" t="s">
        <v>3570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3128</v>
      </c>
      <c r="O6803" s="39">
        <v>3050</v>
      </c>
      <c r="P6803" s="39"/>
      <c r="Q6803" s="42" t="s">
        <v>3945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4111</v>
      </c>
      <c r="L6804" s="43">
        <v>1</v>
      </c>
      <c r="M6804" s="39">
        <v>144</v>
      </c>
      <c r="N6804" s="42" t="s">
        <v>1910</v>
      </c>
      <c r="O6804" s="39">
        <v>27600</v>
      </c>
      <c r="P6804" s="39"/>
      <c r="Q6804" s="42" t="s">
        <v>3574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2006</v>
      </c>
      <c r="O6805" s="39">
        <v>21200</v>
      </c>
      <c r="P6805" s="39"/>
      <c r="Q6805" s="42" t="s">
        <v>3580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1637</v>
      </c>
      <c r="L6806" s="43">
        <v>1</v>
      </c>
      <c r="M6806" s="39">
        <v>48</v>
      </c>
      <c r="N6806" s="42" t="s">
        <v>1910</v>
      </c>
      <c r="O6806" s="39">
        <v>55800</v>
      </c>
      <c r="P6806" s="39"/>
      <c r="Q6806" s="42" t="s">
        <v>3576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1593</v>
      </c>
      <c r="L6807" s="43">
        <v>1</v>
      </c>
      <c r="M6807" s="39">
        <v>24</v>
      </c>
      <c r="N6807" s="42" t="s">
        <v>1910</v>
      </c>
      <c r="O6807" s="39">
        <v>162000</v>
      </c>
      <c r="P6807" s="39"/>
      <c r="Q6807" s="42" t="s">
        <v>3571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1910</v>
      </c>
      <c r="O6808" s="39"/>
      <c r="P6808" s="39"/>
      <c r="Q6808" s="42" t="s">
        <v>3572</v>
      </c>
      <c r="R6808" s="44"/>
      <c r="S6808" s="44"/>
      <c r="T6808" s="39"/>
      <c r="U6808" s="45" t="s">
        <v>5055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5509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3719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3719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3719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5510</v>
      </c>
      <c r="L6813" s="43">
        <v>2</v>
      </c>
      <c r="M6813" s="39">
        <v>144</v>
      </c>
      <c r="N6813" s="42" t="s">
        <v>2006</v>
      </c>
      <c r="O6813" s="39">
        <v>21200</v>
      </c>
      <c r="P6813" s="39"/>
      <c r="Q6813" s="42" t="s">
        <v>5511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2006</v>
      </c>
      <c r="O6814" s="39">
        <v>8800</v>
      </c>
      <c r="P6814" s="39"/>
      <c r="Q6814" s="42" t="s">
        <v>3585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3092</v>
      </c>
      <c r="O6815" s="39">
        <v>104400</v>
      </c>
      <c r="P6815" s="39"/>
      <c r="Q6815" s="42" t="s">
        <v>3568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3128</v>
      </c>
      <c r="O6816" s="39">
        <v>2050</v>
      </c>
      <c r="P6816" s="39"/>
      <c r="Q6816" s="42" t="s">
        <v>3943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1807</v>
      </c>
      <c r="L6817" s="43">
        <v>1</v>
      </c>
      <c r="M6817" s="39">
        <v>144</v>
      </c>
      <c r="N6817" s="42" t="s">
        <v>1910</v>
      </c>
      <c r="O6817" s="39">
        <v>6900</v>
      </c>
      <c r="P6817" s="39"/>
      <c r="Q6817" s="42" t="s">
        <v>3574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1215</v>
      </c>
      <c r="L6818" s="43">
        <v>2</v>
      </c>
      <c r="M6818" s="39">
        <v>100</v>
      </c>
      <c r="N6818" s="42" t="s">
        <v>1114</v>
      </c>
      <c r="O6818" s="39">
        <v>28300</v>
      </c>
      <c r="P6818" s="39"/>
      <c r="Q6818" s="42" t="s">
        <v>4146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3029</v>
      </c>
      <c r="L6819" s="43">
        <v>4</v>
      </c>
      <c r="M6819" s="39">
        <v>192</v>
      </c>
      <c r="N6819" s="42" t="s">
        <v>1910</v>
      </c>
      <c r="O6819" s="39">
        <v>36000</v>
      </c>
      <c r="P6819" s="39"/>
      <c r="Q6819" s="42" t="s">
        <v>3576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2570</v>
      </c>
      <c r="L6820" s="43"/>
      <c r="M6820" s="39">
        <v>8</v>
      </c>
      <c r="N6820" s="42" t="s">
        <v>1910</v>
      </c>
      <c r="O6820" s="39">
        <v>12600</v>
      </c>
      <c r="P6820" s="39"/>
      <c r="Q6820" s="42" t="s">
        <v>3574</v>
      </c>
      <c r="R6820" s="44">
        <v>0.1</v>
      </c>
      <c r="S6820" s="44">
        <v>0.05</v>
      </c>
      <c r="T6820" s="39">
        <v>86184</v>
      </c>
      <c r="U6820" s="45" t="s">
        <v>5512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5513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1570</v>
      </c>
      <c r="O6822" s="39">
        <v>14000</v>
      </c>
      <c r="P6822" s="39"/>
      <c r="Q6822" s="42" t="s">
        <v>4412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5514</v>
      </c>
      <c r="H6824" s="42"/>
      <c r="I6824" s="41">
        <v>44847</v>
      </c>
      <c r="J6824" s="42"/>
      <c r="K6824" s="42" t="s">
        <v>5515</v>
      </c>
      <c r="L6824" s="43">
        <v>22</v>
      </c>
      <c r="M6824" s="39">
        <v>440</v>
      </c>
      <c r="N6824" s="42" t="s">
        <v>3092</v>
      </c>
      <c r="O6824" s="39">
        <v>71423</v>
      </c>
      <c r="P6824" s="39"/>
      <c r="Q6824" s="42" t="s">
        <v>3893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3092</v>
      </c>
      <c r="O6825" s="39">
        <v>71423</v>
      </c>
      <c r="P6825" s="39"/>
      <c r="Q6825" s="42" t="s">
        <v>3893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5516</v>
      </c>
      <c r="H6827" s="42"/>
      <c r="I6827" s="41">
        <v>44848</v>
      </c>
      <c r="J6827" s="42"/>
      <c r="K6827" s="42" t="s">
        <v>4209</v>
      </c>
      <c r="L6827" s="43">
        <v>1</v>
      </c>
      <c r="M6827" s="39">
        <v>16</v>
      </c>
      <c r="N6827" s="42" t="s">
        <v>1910</v>
      </c>
      <c r="O6827" s="39">
        <v>63180</v>
      </c>
      <c r="P6827" s="39"/>
      <c r="Q6827" s="42" t="s">
        <v>3642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5517</v>
      </c>
      <c r="H6829" s="42"/>
      <c r="I6829" s="41">
        <v>44851</v>
      </c>
      <c r="J6829" s="42"/>
      <c r="K6829" s="42" t="s">
        <v>5408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4142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5518</v>
      </c>
      <c r="H6831" s="42"/>
      <c r="I6831" s="41">
        <v>44846</v>
      </c>
      <c r="J6831" s="42"/>
      <c r="K6831" s="42" t="s">
        <v>2619</v>
      </c>
      <c r="L6831" s="43"/>
      <c r="M6831" s="39">
        <v>160</v>
      </c>
      <c r="N6831" s="42" t="s">
        <v>1910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5519</v>
      </c>
      <c r="H6833" s="42"/>
      <c r="I6833" s="41">
        <v>44830</v>
      </c>
      <c r="J6833" s="42"/>
      <c r="K6833" s="42" t="s">
        <v>2783</v>
      </c>
      <c r="L6833" s="43"/>
      <c r="M6833" s="39">
        <v>32</v>
      </c>
      <c r="N6833" s="42" t="s">
        <v>1910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5520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1910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5665</v>
      </c>
      <c r="H6837" s="42" t="s">
        <v>5666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3837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1688</v>
      </c>
      <c r="L6838" s="43">
        <v>3</v>
      </c>
      <c r="M6838" s="39"/>
      <c r="N6838" s="42"/>
      <c r="O6838" s="39"/>
      <c r="P6838" s="39">
        <v>2952000</v>
      </c>
      <c r="Q6838" s="42" t="s">
        <v>3840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5667</v>
      </c>
      <c r="I6839" s="41"/>
      <c r="J6839" s="42"/>
      <c r="K6839" s="42" t="s">
        <v>3452</v>
      </c>
      <c r="L6839" s="43">
        <v>2</v>
      </c>
      <c r="M6839" s="39"/>
      <c r="N6839" s="42"/>
      <c r="O6839" s="39"/>
      <c r="P6839" s="39">
        <v>3240000</v>
      </c>
      <c r="Q6839" s="42" t="s">
        <v>5668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5669</v>
      </c>
      <c r="L6840" s="43">
        <v>1</v>
      </c>
      <c r="M6840" s="39"/>
      <c r="N6840" s="42"/>
      <c r="O6840" s="39"/>
      <c r="P6840" s="39">
        <v>2937600</v>
      </c>
      <c r="Q6840" s="42" t="s">
        <v>3834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5670</v>
      </c>
      <c r="H6842" s="42" t="s">
        <v>5671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3893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3749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3750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3840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4104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5672</v>
      </c>
      <c r="L6847" s="43">
        <v>3</v>
      </c>
      <c r="M6847" s="39"/>
      <c r="N6847" s="42"/>
      <c r="O6847" s="39"/>
      <c r="P6847" s="39">
        <v>3110400</v>
      </c>
      <c r="Q6847" s="42" t="s">
        <v>3834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3960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5673</v>
      </c>
      <c r="I6849" s="41"/>
      <c r="J6849" s="42"/>
      <c r="K6849" s="42" t="s">
        <v>1033</v>
      </c>
      <c r="L6849" s="43">
        <v>3</v>
      </c>
      <c r="M6849" s="39"/>
      <c r="N6849" s="42"/>
      <c r="O6849" s="39"/>
      <c r="P6849" s="39">
        <v>2980800</v>
      </c>
      <c r="Q6849" s="42" t="s">
        <v>3960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5674</v>
      </c>
      <c r="H6851" s="42" t="s">
        <v>5675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4197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4404</v>
      </c>
      <c r="L6852" s="43">
        <v>2</v>
      </c>
      <c r="M6852" s="39"/>
      <c r="N6852" s="42"/>
      <c r="O6852" s="39"/>
      <c r="P6852" s="39">
        <v>396000</v>
      </c>
      <c r="Q6852" s="42" t="s">
        <v>3840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1196</v>
      </c>
      <c r="L6853" s="43">
        <v>1</v>
      </c>
      <c r="M6853" s="39"/>
      <c r="N6853" s="42"/>
      <c r="O6853" s="39"/>
      <c r="P6853" s="39">
        <v>860000</v>
      </c>
      <c r="Q6853" s="42" t="s">
        <v>5676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2587</v>
      </c>
      <c r="L6854" s="43">
        <v>1</v>
      </c>
      <c r="M6854" s="39"/>
      <c r="N6854" s="42"/>
      <c r="O6854" s="39"/>
      <c r="P6854" s="39">
        <v>2280000</v>
      </c>
      <c r="Q6854" s="42" t="s">
        <v>3897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3346</v>
      </c>
      <c r="L6855" s="43">
        <v>1</v>
      </c>
      <c r="M6855" s="39"/>
      <c r="N6855" s="42"/>
      <c r="O6855" s="39"/>
      <c r="P6855" s="39">
        <v>6739200</v>
      </c>
      <c r="Q6855" s="42" t="s">
        <v>3834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1688</v>
      </c>
      <c r="L6856" s="43">
        <v>1</v>
      </c>
      <c r="M6856" s="39"/>
      <c r="N6856" s="42"/>
      <c r="O6856" s="39"/>
      <c r="P6856" s="39">
        <v>2952000</v>
      </c>
      <c r="Q6856" s="42" t="s">
        <v>3840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3837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5677</v>
      </c>
      <c r="I6858" s="41"/>
      <c r="J6858" s="42"/>
      <c r="K6858" s="42" t="s">
        <v>3452</v>
      </c>
      <c r="L6858" s="43">
        <v>2</v>
      </c>
      <c r="M6858" s="39"/>
      <c r="N6858" s="42"/>
      <c r="O6858" s="39"/>
      <c r="P6858" s="39">
        <v>3240000</v>
      </c>
      <c r="Q6858" s="42" t="s">
        <v>5668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5678</v>
      </c>
      <c r="H6860" s="42" t="s">
        <v>5679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5077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3896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5593</v>
      </c>
      <c r="L6862" s="43">
        <v>1</v>
      </c>
      <c r="M6862" s="39"/>
      <c r="N6862" s="42"/>
      <c r="O6862" s="39"/>
      <c r="P6862" s="39">
        <v>1890000</v>
      </c>
      <c r="Q6862" s="42" t="s">
        <v>3896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5594</v>
      </c>
      <c r="L6863" s="43">
        <v>2</v>
      </c>
      <c r="M6863" s="39"/>
      <c r="N6863" s="42"/>
      <c r="O6863" s="39"/>
      <c r="P6863" s="39">
        <v>1122000</v>
      </c>
      <c r="Q6863" s="42" t="s">
        <v>3897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3452</v>
      </c>
      <c r="L6864" s="43">
        <v>2</v>
      </c>
      <c r="M6864" s="39"/>
      <c r="N6864" s="42"/>
      <c r="O6864" s="39"/>
      <c r="P6864" s="39">
        <v>3240000</v>
      </c>
      <c r="Q6864" s="42" t="s">
        <v>5668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5680</v>
      </c>
      <c r="L6865" s="43">
        <v>2</v>
      </c>
      <c r="M6865" s="39"/>
      <c r="N6865" s="42"/>
      <c r="O6865" s="39"/>
      <c r="P6865" s="39">
        <v>1020000</v>
      </c>
      <c r="Q6865" s="42" t="s">
        <v>2303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3834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5681</v>
      </c>
      <c r="L6867" s="43">
        <v>1</v>
      </c>
      <c r="M6867" s="39"/>
      <c r="N6867" s="42"/>
      <c r="O6867" s="39"/>
      <c r="P6867" s="39">
        <v>1125000</v>
      </c>
      <c r="Q6867" s="42" t="s">
        <v>3845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5682</v>
      </c>
      <c r="L6868" s="43">
        <v>1</v>
      </c>
      <c r="M6868" s="39"/>
      <c r="N6868" s="42"/>
      <c r="O6868" s="39"/>
      <c r="P6868" s="39">
        <v>1180000</v>
      </c>
      <c r="Q6868" s="42" t="s">
        <v>4658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1703</v>
      </c>
      <c r="L6869" s="43">
        <v>3</v>
      </c>
      <c r="M6869" s="39"/>
      <c r="N6869" s="42"/>
      <c r="O6869" s="39"/>
      <c r="P6869" s="39">
        <v>1164000</v>
      </c>
      <c r="Q6869" s="42" t="s">
        <v>2303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5683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2006</v>
      </c>
      <c r="O6871" s="39">
        <v>11900</v>
      </c>
      <c r="P6871" s="39"/>
      <c r="Q6871" s="42" t="s">
        <v>3570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2006</v>
      </c>
      <c r="O6872" s="39">
        <v>28700</v>
      </c>
      <c r="P6872" s="39"/>
      <c r="Q6872" s="42" t="s">
        <v>3573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1039</v>
      </c>
      <c r="F6874" s="42" t="s">
        <v>58</v>
      </c>
      <c r="G6874" s="42" t="s">
        <v>5684</v>
      </c>
      <c r="H6874" s="42"/>
      <c r="I6874" s="41">
        <v>44853</v>
      </c>
      <c r="J6874" s="42"/>
      <c r="K6874" s="42" t="s">
        <v>5685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5439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5521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1910</v>
      </c>
      <c r="O6876" s="39">
        <v>130500</v>
      </c>
      <c r="P6876" s="39"/>
      <c r="Q6876" s="42" t="s">
        <v>3628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1910</v>
      </c>
      <c r="O6877" s="39">
        <v>147500</v>
      </c>
      <c r="P6877" s="39"/>
      <c r="Q6877" s="42" t="s">
        <v>3628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1910</v>
      </c>
      <c r="O6878" s="39">
        <v>173500</v>
      </c>
      <c r="P6878" s="39"/>
      <c r="Q6878" s="42" t="s">
        <v>3628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1910</v>
      </c>
      <c r="O6879" s="39">
        <v>242000</v>
      </c>
      <c r="P6879" s="39"/>
      <c r="Q6879" s="42" t="s">
        <v>3628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1910</v>
      </c>
      <c r="O6880" s="39">
        <v>261000</v>
      </c>
      <c r="P6880" s="39"/>
      <c r="Q6880" s="42" t="s">
        <v>3628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5522</v>
      </c>
      <c r="H6882" s="42"/>
      <c r="I6882" s="41">
        <v>44851</v>
      </c>
      <c r="J6882" s="42"/>
      <c r="K6882" s="42" t="s">
        <v>4908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2082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2084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2281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5524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3730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1703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3481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5523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5525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3092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1862</v>
      </c>
      <c r="L6901" s="43">
        <v>1</v>
      </c>
      <c r="M6901" s="39">
        <v>60</v>
      </c>
      <c r="N6901" s="42" t="s">
        <v>3092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1805</v>
      </c>
      <c r="L6902" s="43">
        <v>1</v>
      </c>
      <c r="M6902" s="39">
        <v>30</v>
      </c>
      <c r="N6902" s="42" t="s">
        <v>3092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3092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1628</v>
      </c>
      <c r="L6904" s="43">
        <v>2</v>
      </c>
      <c r="M6904" s="39">
        <v>20</v>
      </c>
      <c r="N6904" s="42" t="s">
        <v>3092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5526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5527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5528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1799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1114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2691</v>
      </c>
      <c r="L6911" s="43">
        <v>2</v>
      </c>
      <c r="M6911" s="39">
        <v>72</v>
      </c>
      <c r="N6911" s="42" t="s">
        <v>1910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2006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1169</v>
      </c>
      <c r="L6914" s="43">
        <v>2</v>
      </c>
      <c r="M6914" s="39">
        <v>576</v>
      </c>
      <c r="N6914" s="42" t="s">
        <v>3507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1167</v>
      </c>
      <c r="L6915" s="43">
        <v>5</v>
      </c>
      <c r="M6915" s="39">
        <v>720</v>
      </c>
      <c r="N6915" s="42" t="s">
        <v>2006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2006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5529</v>
      </c>
      <c r="H6919" s="42"/>
      <c r="I6919" s="41">
        <v>44853</v>
      </c>
      <c r="J6919" s="42"/>
      <c r="K6919" s="42" t="s">
        <v>1471</v>
      </c>
      <c r="L6919" s="43">
        <v>2</v>
      </c>
      <c r="M6919" s="39">
        <v>24</v>
      </c>
      <c r="N6919" s="42" t="s">
        <v>3092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1047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3092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4744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4720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4721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4722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2361</v>
      </c>
      <c r="L6928" s="43">
        <v>1</v>
      </c>
      <c r="M6928" s="39">
        <v>60</v>
      </c>
      <c r="N6928" s="42" t="s">
        <v>1114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1114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1114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5530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1910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2570</v>
      </c>
      <c r="L6933" s="43" t="s">
        <v>31</v>
      </c>
      <c r="M6933" s="39">
        <v>20</v>
      </c>
      <c r="N6933" s="42" t="s">
        <v>1910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5531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5532</v>
      </c>
      <c r="H6935" s="42"/>
      <c r="I6935" s="41">
        <v>44854</v>
      </c>
      <c r="J6935" s="42"/>
      <c r="K6935" s="42" t="s">
        <v>1639</v>
      </c>
      <c r="L6935" s="43">
        <v>1</v>
      </c>
      <c r="M6935" s="39">
        <v>36</v>
      </c>
      <c r="N6935" s="42" t="s">
        <v>1910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1801</v>
      </c>
      <c r="L6936" s="43">
        <v>2</v>
      </c>
      <c r="M6936" s="39">
        <v>288</v>
      </c>
      <c r="N6936" s="42" t="s">
        <v>1910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3092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5533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4573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3849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5534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1114</v>
      </c>
      <c r="O6942" s="39">
        <v>32000</v>
      </c>
      <c r="P6942" s="39"/>
      <c r="Q6942" s="42" t="s">
        <v>4193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1114</v>
      </c>
      <c r="O6943" s="39">
        <v>34100</v>
      </c>
      <c r="P6943" s="39"/>
      <c r="Q6943" s="42" t="s">
        <v>4145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3701</v>
      </c>
      <c r="F6945" s="42" t="s">
        <v>28</v>
      </c>
      <c r="G6945" s="42" t="s">
        <v>5535</v>
      </c>
      <c r="H6945" s="42"/>
      <c r="I6945" s="41">
        <v>44854</v>
      </c>
      <c r="J6945" s="42"/>
      <c r="K6945" s="42" t="s">
        <v>5536</v>
      </c>
      <c r="L6945" s="43">
        <v>2</v>
      </c>
      <c r="M6945" s="39">
        <v>100</v>
      </c>
      <c r="N6945" s="42" t="s">
        <v>3706</v>
      </c>
      <c r="O6945" s="39">
        <v>125000</v>
      </c>
      <c r="P6945" s="39"/>
      <c r="Q6945" s="42" t="s">
        <v>3707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3705</v>
      </c>
      <c r="L6946" s="43">
        <v>2</v>
      </c>
      <c r="M6946" s="39">
        <v>100</v>
      </c>
      <c r="N6946" s="42" t="s">
        <v>3706</v>
      </c>
      <c r="O6946" s="39">
        <v>125000</v>
      </c>
      <c r="P6946" s="39"/>
      <c r="Q6946" s="42" t="s">
        <v>3707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5537</v>
      </c>
      <c r="L6947" s="43">
        <v>1</v>
      </c>
      <c r="M6947" s="39">
        <v>280</v>
      </c>
      <c r="N6947" s="42" t="s">
        <v>1570</v>
      </c>
      <c r="O6947" s="39">
        <v>17000</v>
      </c>
      <c r="P6947" s="39"/>
      <c r="Q6947" s="42" t="s">
        <v>3704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5538</v>
      </c>
      <c r="L6948" s="43">
        <v>1</v>
      </c>
      <c r="M6948" s="39">
        <v>120</v>
      </c>
      <c r="N6948" s="42" t="s">
        <v>2006</v>
      </c>
      <c r="O6948" s="39">
        <v>29500</v>
      </c>
      <c r="P6948" s="39"/>
      <c r="Q6948" s="42" t="s">
        <v>5459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5539</v>
      </c>
      <c r="H6950" s="42"/>
      <c r="I6950" s="41">
        <v>44854</v>
      </c>
      <c r="J6950" s="42"/>
      <c r="K6950" s="42" t="s">
        <v>5409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4142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5540</v>
      </c>
      <c r="H6952" s="42"/>
      <c r="I6952" s="41">
        <v>44854</v>
      </c>
      <c r="J6952" s="42"/>
      <c r="K6952" s="42" t="s">
        <v>5408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4142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3648</v>
      </c>
      <c r="F6954" s="42" t="s">
        <v>28</v>
      </c>
      <c r="G6954" s="42" t="s">
        <v>5541</v>
      </c>
      <c r="H6954" s="42"/>
      <c r="I6954" s="41">
        <v>44855</v>
      </c>
      <c r="J6954" s="42"/>
      <c r="K6954" s="42" t="s">
        <v>1534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1534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5542</v>
      </c>
      <c r="H6957" s="42"/>
      <c r="I6957" s="41">
        <v>44860</v>
      </c>
      <c r="J6957" s="42"/>
      <c r="K6957" s="42" t="s">
        <v>3041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4235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5543</v>
      </c>
      <c r="H6959" s="42"/>
      <c r="I6959" s="41">
        <v>44860</v>
      </c>
      <c r="J6959" s="42"/>
      <c r="K6959" s="42" t="s">
        <v>4130</v>
      </c>
      <c r="L6959" s="43"/>
      <c r="M6959" s="39">
        <v>12</v>
      </c>
      <c r="N6959" s="42" t="s">
        <v>1910</v>
      </c>
      <c r="O6959" s="39">
        <v>213000</v>
      </c>
      <c r="P6959" s="39"/>
      <c r="Q6959" s="42" t="s">
        <v>4786</v>
      </c>
      <c r="R6959" s="44"/>
      <c r="S6959" s="44"/>
      <c r="T6959" s="39"/>
      <c r="U6959" s="45" t="s">
        <v>5544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1910</v>
      </c>
      <c r="O6960" s="39">
        <v>195000</v>
      </c>
      <c r="P6960" s="39"/>
      <c r="Q6960" s="42" t="s">
        <v>5545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5546</v>
      </c>
      <c r="H6962" s="42" t="s">
        <v>5547</v>
      </c>
      <c r="I6962" s="41">
        <v>44854</v>
      </c>
      <c r="J6962" s="42"/>
      <c r="K6962" s="42" t="s">
        <v>2349</v>
      </c>
      <c r="L6962" s="43">
        <v>2</v>
      </c>
      <c r="M6962" s="39"/>
      <c r="N6962" s="42"/>
      <c r="O6962" s="39"/>
      <c r="P6962" s="39">
        <v>850000</v>
      </c>
      <c r="Q6962" s="42" t="s">
        <v>3832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1156</v>
      </c>
      <c r="L6963" s="43">
        <v>1</v>
      </c>
      <c r="M6963" s="39"/>
      <c r="N6963" s="42"/>
      <c r="O6963" s="39"/>
      <c r="P6963" s="39">
        <v>800000</v>
      </c>
      <c r="Q6963" s="42" t="s">
        <v>3832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5548</v>
      </c>
      <c r="L6964" s="43">
        <v>2</v>
      </c>
      <c r="M6964" s="39"/>
      <c r="N6964" s="42"/>
      <c r="O6964" s="39"/>
      <c r="P6964" s="39">
        <v>1584000</v>
      </c>
      <c r="Q6964" s="42" t="s">
        <v>4104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2084</v>
      </c>
      <c r="L6965" s="43">
        <v>1</v>
      </c>
      <c r="M6965" s="39"/>
      <c r="N6965" s="42"/>
      <c r="O6965" s="39"/>
      <c r="P6965" s="39">
        <v>930000</v>
      </c>
      <c r="Q6965" s="42" t="s">
        <v>5549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3834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3834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3923</v>
      </c>
      <c r="L6968" s="43">
        <v>3</v>
      </c>
      <c r="M6968" s="39"/>
      <c r="N6968" s="42"/>
      <c r="O6968" s="39"/>
      <c r="P6968" s="39">
        <v>1416000</v>
      </c>
      <c r="Q6968" s="42" t="s">
        <v>2303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5550</v>
      </c>
      <c r="H6970" s="42" t="s">
        <v>5551</v>
      </c>
      <c r="I6970" s="41">
        <v>44854</v>
      </c>
      <c r="J6970" s="42"/>
      <c r="K6970" s="42" t="s">
        <v>1033</v>
      </c>
      <c r="L6970" s="43">
        <v>1</v>
      </c>
      <c r="M6970" s="39"/>
      <c r="N6970" s="42"/>
      <c r="O6970" s="39"/>
      <c r="P6970" s="39">
        <v>2980800</v>
      </c>
      <c r="Q6970" s="42" t="s">
        <v>3960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2587</v>
      </c>
      <c r="L6971" s="43">
        <v>1</v>
      </c>
      <c r="M6971" s="39"/>
      <c r="N6971" s="42"/>
      <c r="O6971" s="39"/>
      <c r="P6971" s="39">
        <v>2280000</v>
      </c>
      <c r="Q6971" s="42" t="s">
        <v>3897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3834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1204</v>
      </c>
      <c r="L6973" s="43">
        <v>2</v>
      </c>
      <c r="M6973" s="39"/>
      <c r="N6973" s="42"/>
      <c r="O6973" s="39"/>
      <c r="P6973" s="39">
        <v>1375000</v>
      </c>
      <c r="Q6973" s="42" t="s">
        <v>5552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3840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3923</v>
      </c>
      <c r="L6975" s="43">
        <v>2</v>
      </c>
      <c r="M6975" s="39"/>
      <c r="N6975" s="42"/>
      <c r="O6975" s="39"/>
      <c r="P6975" s="39">
        <v>1164000</v>
      </c>
      <c r="Q6975" s="42" t="s">
        <v>2303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5553</v>
      </c>
      <c r="H6977" s="42" t="s">
        <v>5554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3837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3834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5555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1570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5556</v>
      </c>
      <c r="H6982" s="42"/>
      <c r="I6982" s="41">
        <v>44854</v>
      </c>
      <c r="J6982" s="42"/>
      <c r="K6982" s="42" t="s">
        <v>4358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5557</v>
      </c>
      <c r="H6984" s="42"/>
      <c r="I6984" s="41">
        <v>44855</v>
      </c>
      <c r="J6984" s="42"/>
      <c r="K6984" s="42" t="s">
        <v>5558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4142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5559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3567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3092</v>
      </c>
      <c r="O6987" s="39">
        <v>104400</v>
      </c>
      <c r="P6987" s="39"/>
      <c r="Q6987" s="42" t="s">
        <v>3568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5560</v>
      </c>
      <c r="H6989" s="42"/>
      <c r="I6989" s="41">
        <v>44858</v>
      </c>
      <c r="J6989" s="42"/>
      <c r="K6989" s="42" t="s">
        <v>2629</v>
      </c>
      <c r="L6989" s="43">
        <v>1</v>
      </c>
      <c r="M6989" s="39">
        <v>36</v>
      </c>
      <c r="N6989" s="42" t="s">
        <v>1910</v>
      </c>
      <c r="O6989" s="39">
        <v>41400</v>
      </c>
      <c r="P6989" s="39"/>
      <c r="Q6989" s="42" t="s">
        <v>4088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2006</v>
      </c>
      <c r="O6990" s="39">
        <v>21200</v>
      </c>
      <c r="P6990" s="39"/>
      <c r="Q6990" s="42" t="s">
        <v>3580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1599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3755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3607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3607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5561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3834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1008</v>
      </c>
      <c r="L6996" s="43">
        <v>2</v>
      </c>
      <c r="M6996" s="39"/>
      <c r="N6996" s="42"/>
      <c r="O6996" s="39"/>
      <c r="P6996" s="39">
        <v>1584000</v>
      </c>
      <c r="Q6996" s="42" t="s">
        <v>4104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2349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3837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5562</v>
      </c>
      <c r="H7000" s="42" t="s">
        <v>5563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3834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3837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3463</v>
      </c>
      <c r="L7002" s="43">
        <v>1</v>
      </c>
      <c r="M7002" s="39"/>
      <c r="N7002" s="42"/>
      <c r="O7002" s="39"/>
      <c r="P7002" s="39">
        <v>5270400</v>
      </c>
      <c r="Q7002" s="42" t="s">
        <v>3834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4387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4387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1688</v>
      </c>
      <c r="L7005" s="43">
        <v>4</v>
      </c>
      <c r="M7005" s="39"/>
      <c r="N7005" s="42"/>
      <c r="O7005" s="39"/>
      <c r="P7005" s="39">
        <v>2952000</v>
      </c>
      <c r="Q7005" s="42" t="s">
        <v>3840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5564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3834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5565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3834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5566</v>
      </c>
      <c r="H7009" s="42"/>
      <c r="I7009" s="41">
        <v>44859</v>
      </c>
      <c r="J7009" s="42"/>
      <c r="K7009" s="42" t="s">
        <v>1311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3600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1358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3600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5567</v>
      </c>
      <c r="H7012" s="42"/>
      <c r="I7012" s="41">
        <v>44858</v>
      </c>
      <c r="J7012" s="42"/>
      <c r="K7012" s="42" t="s">
        <v>5568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3786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2776</v>
      </c>
      <c r="F7014" s="42" t="s">
        <v>28</v>
      </c>
      <c r="G7014" s="42" t="s">
        <v>5569</v>
      </c>
      <c r="H7014" s="42"/>
      <c r="I7014" s="41">
        <v>44859</v>
      </c>
      <c r="J7014" s="42"/>
      <c r="K7014" s="42" t="s">
        <v>5102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3786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5166</v>
      </c>
      <c r="L7015" s="43">
        <v>5</v>
      </c>
      <c r="M7015" s="39">
        <v>360</v>
      </c>
      <c r="N7015" s="42" t="s">
        <v>2006</v>
      </c>
      <c r="O7015" s="39">
        <v>23500</v>
      </c>
      <c r="P7015" s="39"/>
      <c r="Q7015" s="42" t="s">
        <v>3602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4351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4064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4065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4066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4067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5570</v>
      </c>
      <c r="L7019" s="43">
        <v>5</v>
      </c>
      <c r="M7019" s="39">
        <v>100</v>
      </c>
      <c r="N7019" s="42" t="s">
        <v>3092</v>
      </c>
      <c r="O7019" s="39">
        <v>78975</v>
      </c>
      <c r="P7019" s="39"/>
      <c r="Q7019" s="42" t="s">
        <v>3893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5571</v>
      </c>
      <c r="L7020" s="43">
        <v>5</v>
      </c>
      <c r="M7020" s="39">
        <v>100</v>
      </c>
      <c r="N7020" s="42" t="s">
        <v>3092</v>
      </c>
      <c r="O7020" s="39">
        <v>78975</v>
      </c>
      <c r="P7020" s="39"/>
      <c r="Q7020" s="42" t="s">
        <v>3893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5572</v>
      </c>
      <c r="L7021" s="43">
        <v>5</v>
      </c>
      <c r="M7021" s="39">
        <v>100</v>
      </c>
      <c r="N7021" s="42" t="s">
        <v>3092</v>
      </c>
      <c r="O7021" s="39">
        <v>78975</v>
      </c>
      <c r="P7021" s="39"/>
      <c r="Q7021" s="42" t="s">
        <v>3893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5573</v>
      </c>
      <c r="L7022" s="43">
        <v>5</v>
      </c>
      <c r="M7022" s="39">
        <v>100</v>
      </c>
      <c r="N7022" s="42" t="s">
        <v>3092</v>
      </c>
      <c r="O7022" s="39">
        <v>78975</v>
      </c>
      <c r="P7022" s="39"/>
      <c r="Q7022" s="42" t="s">
        <v>3893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5574</v>
      </c>
      <c r="L7023" s="43">
        <v>5</v>
      </c>
      <c r="M7023" s="39">
        <v>100</v>
      </c>
      <c r="N7023" s="42" t="s">
        <v>3092</v>
      </c>
      <c r="O7023" s="39">
        <v>78975</v>
      </c>
      <c r="P7023" s="39"/>
      <c r="Q7023" s="42" t="s">
        <v>3893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2776</v>
      </c>
      <c r="F7025" s="42" t="s">
        <v>28</v>
      </c>
      <c r="G7025" s="42" t="s">
        <v>5575</v>
      </c>
      <c r="H7025" s="42"/>
      <c r="I7025" s="41">
        <v>44859</v>
      </c>
      <c r="J7025" s="42"/>
      <c r="K7025" s="42" t="s">
        <v>5576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3600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5577</v>
      </c>
      <c r="H7027" s="42"/>
      <c r="I7027" s="41">
        <v>44859</v>
      </c>
      <c r="J7027" s="42"/>
      <c r="K7027" s="42" t="s">
        <v>1706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4064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3648</v>
      </c>
      <c r="F7029" s="42" t="s">
        <v>28</v>
      </c>
      <c r="G7029" s="42" t="s">
        <v>5578</v>
      </c>
      <c r="H7029" s="42"/>
      <c r="I7029" s="41">
        <v>44859</v>
      </c>
      <c r="J7029" s="42"/>
      <c r="K7029" s="42" t="s">
        <v>4957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4957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3648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1534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5579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5580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1910</v>
      </c>
      <c r="O7034" s="39">
        <v>26780</v>
      </c>
      <c r="P7034" s="39"/>
      <c r="Q7034" s="42" t="s">
        <v>4187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5581</v>
      </c>
      <c r="I7036" s="41">
        <v>44856</v>
      </c>
      <c r="J7036" s="42"/>
      <c r="K7036" s="42" t="s">
        <v>4943</v>
      </c>
      <c r="L7036" s="43">
        <v>3</v>
      </c>
      <c r="M7036" s="39">
        <v>7500</v>
      </c>
      <c r="N7036" s="42" t="s">
        <v>4944</v>
      </c>
      <c r="O7036" s="39">
        <v>700</v>
      </c>
      <c r="P7036" s="39"/>
      <c r="Q7036" s="42" t="s">
        <v>5582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5583</v>
      </c>
      <c r="H7038" s="42"/>
      <c r="I7038" s="41">
        <v>44851</v>
      </c>
      <c r="J7038" s="42"/>
      <c r="K7038" s="42" t="s">
        <v>5584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3588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5584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3588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5585</v>
      </c>
      <c r="H7041" s="42"/>
      <c r="I7041" s="41">
        <v>44838</v>
      </c>
      <c r="J7041" s="42"/>
      <c r="K7041" s="42" t="s">
        <v>4591</v>
      </c>
      <c r="L7041" s="43">
        <v>10</v>
      </c>
      <c r="M7041" s="39">
        <v>1200</v>
      </c>
      <c r="N7041" s="42" t="s">
        <v>1114</v>
      </c>
      <c r="O7041" s="39">
        <v>10800</v>
      </c>
      <c r="P7041" s="39"/>
      <c r="Q7041" s="42" t="s">
        <v>4592</v>
      </c>
      <c r="R7041" s="44"/>
      <c r="S7041" s="44"/>
      <c r="T7041" s="39"/>
      <c r="U7041" s="45" t="s">
        <v>5586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4593</v>
      </c>
      <c r="L7042" s="43">
        <v>10</v>
      </c>
      <c r="M7042" s="39">
        <v>1200</v>
      </c>
      <c r="N7042" s="42" t="s">
        <v>1114</v>
      </c>
      <c r="O7042" s="39">
        <v>10800</v>
      </c>
      <c r="P7042" s="39"/>
      <c r="Q7042" s="42" t="s">
        <v>4592</v>
      </c>
      <c r="R7042" s="44"/>
      <c r="S7042" s="44"/>
      <c r="T7042" s="39"/>
      <c r="U7042" s="45" t="s">
        <v>5586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4594</v>
      </c>
      <c r="L7043" s="43">
        <v>10</v>
      </c>
      <c r="M7043" s="39">
        <v>1200</v>
      </c>
      <c r="N7043" s="42" t="s">
        <v>1114</v>
      </c>
      <c r="O7043" s="39">
        <v>10800</v>
      </c>
      <c r="P7043" s="39"/>
      <c r="Q7043" s="42" t="s">
        <v>4592</v>
      </c>
      <c r="R7043" s="44"/>
      <c r="S7043" s="44"/>
      <c r="T7043" s="39"/>
      <c r="U7043" s="45" t="s">
        <v>5586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4595</v>
      </c>
      <c r="L7044" s="43">
        <v>10</v>
      </c>
      <c r="M7044" s="39">
        <v>1200</v>
      </c>
      <c r="N7044" s="42" t="s">
        <v>1114</v>
      </c>
      <c r="O7044" s="39">
        <v>10800</v>
      </c>
      <c r="P7044" s="39"/>
      <c r="Q7044" s="42" t="s">
        <v>4592</v>
      </c>
      <c r="R7044" s="44"/>
      <c r="S7044" s="44"/>
      <c r="T7044" s="39"/>
      <c r="U7044" s="45" t="s">
        <v>5586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4596</v>
      </c>
      <c r="L7045" s="43">
        <v>10</v>
      </c>
      <c r="M7045" s="39">
        <v>1200</v>
      </c>
      <c r="N7045" s="42" t="s">
        <v>1114</v>
      </c>
      <c r="O7045" s="39">
        <v>10800</v>
      </c>
      <c r="P7045" s="39"/>
      <c r="Q7045" s="42" t="s">
        <v>4592</v>
      </c>
      <c r="R7045" s="44"/>
      <c r="S7045" s="44"/>
      <c r="T7045" s="39"/>
      <c r="U7045" s="45" t="s">
        <v>5586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4632</v>
      </c>
      <c r="L7046" s="43">
        <v>10</v>
      </c>
      <c r="M7046" s="39">
        <v>1200</v>
      </c>
      <c r="N7046" s="42" t="s">
        <v>1114</v>
      </c>
      <c r="O7046" s="39">
        <v>10800</v>
      </c>
      <c r="P7046" s="39"/>
      <c r="Q7046" s="42" t="s">
        <v>4592</v>
      </c>
      <c r="R7046" s="44"/>
      <c r="S7046" s="44"/>
      <c r="T7046" s="39"/>
      <c r="U7046" s="45" t="s">
        <v>5586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4599</v>
      </c>
      <c r="L7047" s="43">
        <v>10</v>
      </c>
      <c r="M7047" s="39">
        <v>1200</v>
      </c>
      <c r="N7047" s="42" t="s">
        <v>1114</v>
      </c>
      <c r="O7047" s="39">
        <v>10800</v>
      </c>
      <c r="P7047" s="39"/>
      <c r="Q7047" s="42" t="s">
        <v>4592</v>
      </c>
      <c r="R7047" s="44"/>
      <c r="S7047" s="44"/>
      <c r="T7047" s="39"/>
      <c r="U7047" s="45" t="s">
        <v>5586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4600</v>
      </c>
      <c r="L7048" s="43">
        <v>10</v>
      </c>
      <c r="M7048" s="39">
        <v>1200</v>
      </c>
      <c r="N7048" s="42" t="s">
        <v>1114</v>
      </c>
      <c r="O7048" s="39">
        <v>10800</v>
      </c>
      <c r="P7048" s="39"/>
      <c r="Q7048" s="42" t="s">
        <v>4592</v>
      </c>
      <c r="R7048" s="44"/>
      <c r="S7048" s="44"/>
      <c r="T7048" s="39"/>
      <c r="U7048" s="45" t="s">
        <v>5586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5587</v>
      </c>
      <c r="H7050" s="42"/>
      <c r="I7050" s="41">
        <v>44851</v>
      </c>
      <c r="J7050" s="42"/>
      <c r="K7050" s="42" t="s">
        <v>4597</v>
      </c>
      <c r="L7050" s="43">
        <v>10</v>
      </c>
      <c r="M7050" s="39">
        <v>1200</v>
      </c>
      <c r="N7050" s="42" t="s">
        <v>1114</v>
      </c>
      <c r="O7050" s="39">
        <v>10800</v>
      </c>
      <c r="P7050" s="39"/>
      <c r="Q7050" s="42" t="s">
        <v>4592</v>
      </c>
      <c r="R7050" s="44"/>
      <c r="S7050" s="44"/>
      <c r="T7050" s="39"/>
      <c r="U7050" s="45" t="s">
        <v>5586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4598</v>
      </c>
      <c r="L7051" s="43">
        <v>10</v>
      </c>
      <c r="M7051" s="39">
        <v>1200</v>
      </c>
      <c r="N7051" s="42" t="s">
        <v>1114</v>
      </c>
      <c r="O7051" s="39">
        <v>10800</v>
      </c>
      <c r="P7051" s="39"/>
      <c r="Q7051" s="42" t="s">
        <v>4592</v>
      </c>
      <c r="R7051" s="44"/>
      <c r="S7051" s="44"/>
      <c r="T7051" s="39"/>
      <c r="U7051" s="45" t="s">
        <v>5586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5588</v>
      </c>
      <c r="H7053" s="42"/>
      <c r="I7053" s="41">
        <v>44862</v>
      </c>
      <c r="J7053" s="42"/>
      <c r="K7053" s="42" t="s">
        <v>3199</v>
      </c>
      <c r="L7053" s="43">
        <v>1</v>
      </c>
      <c r="M7053" s="39">
        <v>8</v>
      </c>
      <c r="N7053" s="42" t="s">
        <v>1910</v>
      </c>
      <c r="O7053" s="39">
        <v>273000</v>
      </c>
      <c r="P7053" s="39"/>
      <c r="Q7053" s="42" t="s">
        <v>4189</v>
      </c>
      <c r="R7053" s="44"/>
      <c r="S7053" s="44"/>
      <c r="T7053" s="39"/>
      <c r="U7053" s="45" t="s">
        <v>5589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5590</v>
      </c>
      <c r="H7055" s="42" t="s">
        <v>5591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3834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4197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3960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5592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3896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5593</v>
      </c>
      <c r="L7059" s="43">
        <v>2</v>
      </c>
      <c r="M7059" s="39"/>
      <c r="N7059" s="42"/>
      <c r="O7059" s="39"/>
      <c r="P7059" s="39">
        <v>1890000</v>
      </c>
      <c r="Q7059" s="42" t="s">
        <v>3896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5594</v>
      </c>
      <c r="L7060" s="43">
        <v>2</v>
      </c>
      <c r="M7060" s="39"/>
      <c r="N7060" s="42"/>
      <c r="O7060" s="39"/>
      <c r="P7060" s="39">
        <v>1122000</v>
      </c>
      <c r="Q7060" s="42" t="s">
        <v>3897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2522</v>
      </c>
      <c r="L7061" s="43">
        <v>2</v>
      </c>
      <c r="M7061" s="39"/>
      <c r="N7061" s="42"/>
      <c r="O7061" s="39"/>
      <c r="P7061" s="39">
        <v>1260000</v>
      </c>
      <c r="Q7061" s="42" t="s">
        <v>3897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5595</v>
      </c>
      <c r="H7063" s="42" t="s">
        <v>5596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3834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1002</v>
      </c>
      <c r="L7064" s="43">
        <v>1</v>
      </c>
      <c r="M7064" s="39"/>
      <c r="N7064" s="42"/>
      <c r="O7064" s="39"/>
      <c r="P7064" s="39">
        <v>3542400</v>
      </c>
      <c r="Q7064" s="42" t="s">
        <v>3834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3834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2587</v>
      </c>
      <c r="L7066" s="43">
        <v>1</v>
      </c>
      <c r="M7066" s="39"/>
      <c r="N7066" s="42"/>
      <c r="O7066" s="39"/>
      <c r="P7066" s="39">
        <v>2280000</v>
      </c>
      <c r="Q7066" s="42" t="s">
        <v>3897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1454</v>
      </c>
      <c r="L7067" s="43">
        <v>2</v>
      </c>
      <c r="M7067" s="39"/>
      <c r="N7067" s="42"/>
      <c r="O7067" s="39"/>
      <c r="P7067" s="39">
        <v>2052000</v>
      </c>
      <c r="Q7067" s="42" t="s">
        <v>3837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3748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3893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3749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1156</v>
      </c>
      <c r="L7071" s="43">
        <v>1</v>
      </c>
      <c r="M7071" s="39"/>
      <c r="N7071" s="42"/>
      <c r="O7071" s="39"/>
      <c r="P7071" s="39">
        <v>800000</v>
      </c>
      <c r="Q7071" s="42" t="s">
        <v>3832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5597</v>
      </c>
      <c r="H7073" s="42"/>
      <c r="I7073" s="41">
        <v>44860</v>
      </c>
      <c r="J7073" s="42"/>
      <c r="K7073" s="42" t="s">
        <v>5598</v>
      </c>
      <c r="L7073" s="43">
        <v>5</v>
      </c>
      <c r="M7073" s="39">
        <v>720</v>
      </c>
      <c r="N7073" s="42" t="s">
        <v>2006</v>
      </c>
      <c r="O7073" s="39">
        <v>11600</v>
      </c>
      <c r="P7073" s="39"/>
      <c r="Q7073" s="42" t="s">
        <v>3570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4148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5599</v>
      </c>
      <c r="H7076" s="42"/>
      <c r="I7076" s="41">
        <v>44859</v>
      </c>
      <c r="J7076" s="42"/>
      <c r="K7076" s="42" t="s">
        <v>5600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4791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5601</v>
      </c>
      <c r="L7077" s="43">
        <v>1</v>
      </c>
      <c r="M7077" s="39">
        <v>500</v>
      </c>
      <c r="N7077" s="42" t="s">
        <v>1114</v>
      </c>
      <c r="O7077" s="39">
        <v>1625</v>
      </c>
      <c r="P7077" s="39"/>
      <c r="Q7077" s="42" t="s">
        <v>3583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3128</v>
      </c>
      <c r="O7078" s="39">
        <v>3050</v>
      </c>
      <c r="P7078" s="39"/>
      <c r="Q7078" s="42" t="s">
        <v>3945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3128</v>
      </c>
      <c r="O7079" s="39">
        <v>2050</v>
      </c>
      <c r="P7079" s="39"/>
      <c r="Q7079" s="42" t="s">
        <v>3943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3567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5602</v>
      </c>
      <c r="H7082" s="42"/>
      <c r="I7082" s="41">
        <v>44860</v>
      </c>
      <c r="J7082" s="42"/>
      <c r="K7082" s="42" t="s">
        <v>4924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4142</v>
      </c>
      <c r="R7082" s="44"/>
      <c r="S7082" s="44"/>
      <c r="T7082" s="39"/>
      <c r="U7082" s="45" t="s">
        <v>5603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4627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4142</v>
      </c>
      <c r="R7083" s="44"/>
      <c r="S7083" s="44"/>
      <c r="T7083" s="39"/>
      <c r="U7083" s="45" t="s">
        <v>5604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4071</v>
      </c>
      <c r="F7085" s="42" t="s">
        <v>28</v>
      </c>
      <c r="G7085" s="42" t="s">
        <v>5605</v>
      </c>
      <c r="H7085" s="42"/>
      <c r="I7085" s="41">
        <v>44860</v>
      </c>
      <c r="J7085" s="42"/>
      <c r="K7085" s="42" t="s">
        <v>5606</v>
      </c>
      <c r="L7085" s="43">
        <v>1</v>
      </c>
      <c r="M7085" s="39">
        <v>60</v>
      </c>
      <c r="N7085" s="42" t="s">
        <v>1114</v>
      </c>
      <c r="O7085" s="39">
        <v>20000</v>
      </c>
      <c r="P7085" s="39"/>
      <c r="Q7085" s="42" t="s">
        <v>5125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5607</v>
      </c>
      <c r="L7086" s="43"/>
      <c r="M7086" s="39">
        <v>33</v>
      </c>
      <c r="N7086" s="42" t="s">
        <v>1114</v>
      </c>
      <c r="O7086" s="39">
        <v>20000</v>
      </c>
      <c r="P7086" s="39"/>
      <c r="Q7086" s="42" t="s">
        <v>5125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5608</v>
      </c>
      <c r="L7087" s="43"/>
      <c r="M7087" s="39">
        <v>52</v>
      </c>
      <c r="N7087" s="42" t="s">
        <v>1114</v>
      </c>
      <c r="O7087" s="39">
        <v>20000</v>
      </c>
      <c r="P7087" s="39"/>
      <c r="Q7087" s="42" t="s">
        <v>5125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5609</v>
      </c>
      <c r="L7088" s="43"/>
      <c r="M7088" s="39">
        <v>39</v>
      </c>
      <c r="N7088" s="42" t="s">
        <v>1114</v>
      </c>
      <c r="O7088" s="39">
        <v>20000</v>
      </c>
      <c r="P7088" s="39"/>
      <c r="Q7088" s="42" t="s">
        <v>5125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5610</v>
      </c>
      <c r="L7089" s="43">
        <v>1</v>
      </c>
      <c r="M7089" s="39">
        <v>60</v>
      </c>
      <c r="N7089" s="42" t="s">
        <v>1114</v>
      </c>
      <c r="O7089" s="39">
        <v>20000</v>
      </c>
      <c r="P7089" s="39"/>
      <c r="Q7089" s="42" t="s">
        <v>5125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5611</v>
      </c>
      <c r="L7090" s="43">
        <v>1</v>
      </c>
      <c r="M7090" s="39">
        <v>60</v>
      </c>
      <c r="N7090" s="42" t="s">
        <v>1114</v>
      </c>
      <c r="O7090" s="39">
        <v>20000</v>
      </c>
      <c r="P7090" s="39"/>
      <c r="Q7090" s="42" t="s">
        <v>5125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5612</v>
      </c>
      <c r="L7091" s="43">
        <v>1</v>
      </c>
      <c r="M7091" s="39">
        <v>60</v>
      </c>
      <c r="N7091" s="42" t="s">
        <v>1114</v>
      </c>
      <c r="O7091" s="39">
        <v>20000</v>
      </c>
      <c r="P7091" s="39"/>
      <c r="Q7091" s="42" t="s">
        <v>5125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5613</v>
      </c>
      <c r="L7092" s="43">
        <v>1</v>
      </c>
      <c r="M7092" s="39">
        <v>60</v>
      </c>
      <c r="N7092" s="42" t="s">
        <v>1114</v>
      </c>
      <c r="O7092" s="39">
        <v>20000</v>
      </c>
      <c r="P7092" s="39"/>
      <c r="Q7092" s="42" t="s">
        <v>5125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5614</v>
      </c>
      <c r="L7093" s="43">
        <v>1</v>
      </c>
      <c r="M7093" s="39">
        <v>60</v>
      </c>
      <c r="N7093" s="42" t="s">
        <v>1114</v>
      </c>
      <c r="O7093" s="39">
        <v>20000</v>
      </c>
      <c r="P7093" s="39"/>
      <c r="Q7093" s="42" t="s">
        <v>5125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5615</v>
      </c>
      <c r="L7094" s="43">
        <v>1</v>
      </c>
      <c r="M7094" s="39">
        <v>60</v>
      </c>
      <c r="N7094" s="42" t="s">
        <v>1114</v>
      </c>
      <c r="O7094" s="39">
        <v>20000</v>
      </c>
      <c r="P7094" s="39"/>
      <c r="Q7094" s="42" t="s">
        <v>5125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5616</v>
      </c>
      <c r="L7095" s="43">
        <v>1</v>
      </c>
      <c r="M7095" s="39">
        <v>60</v>
      </c>
      <c r="N7095" s="42" t="s">
        <v>1114</v>
      </c>
      <c r="O7095" s="39">
        <v>20000</v>
      </c>
      <c r="P7095" s="39"/>
      <c r="Q7095" s="42" t="s">
        <v>5125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5617</v>
      </c>
      <c r="L7096" s="43"/>
      <c r="M7096" s="39">
        <v>30</v>
      </c>
      <c r="N7096" s="42" t="s">
        <v>1114</v>
      </c>
      <c r="O7096" s="39">
        <v>20000</v>
      </c>
      <c r="P7096" s="39"/>
      <c r="Q7096" s="42" t="s">
        <v>5125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4071</v>
      </c>
      <c r="F7098" s="42" t="s">
        <v>28</v>
      </c>
      <c r="G7098" s="42" t="s">
        <v>5618</v>
      </c>
      <c r="H7098" s="42"/>
      <c r="I7098" s="41">
        <v>44860</v>
      </c>
      <c r="J7098" s="42"/>
      <c r="K7098" s="42" t="s">
        <v>5619</v>
      </c>
      <c r="L7098" s="43">
        <v>1</v>
      </c>
      <c r="M7098" s="39">
        <v>60</v>
      </c>
      <c r="N7098" s="42" t="s">
        <v>1114</v>
      </c>
      <c r="O7098" s="39">
        <v>20000</v>
      </c>
      <c r="P7098" s="39"/>
      <c r="Q7098" s="42" t="s">
        <v>5125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5620</v>
      </c>
      <c r="L7099" s="43">
        <v>1</v>
      </c>
      <c r="M7099" s="39">
        <v>60</v>
      </c>
      <c r="N7099" s="42" t="s">
        <v>1114</v>
      </c>
      <c r="O7099" s="39">
        <v>20000</v>
      </c>
      <c r="P7099" s="39"/>
      <c r="Q7099" s="42" t="s">
        <v>5125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5621</v>
      </c>
      <c r="L7100" s="43">
        <v>1</v>
      </c>
      <c r="M7100" s="39">
        <v>60</v>
      </c>
      <c r="N7100" s="42" t="s">
        <v>1114</v>
      </c>
      <c r="O7100" s="39">
        <v>20000</v>
      </c>
      <c r="P7100" s="39"/>
      <c r="Q7100" s="42" t="s">
        <v>5125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5622</v>
      </c>
      <c r="L7101" s="43">
        <v>1</v>
      </c>
      <c r="M7101" s="39">
        <v>60</v>
      </c>
      <c r="N7101" s="42" t="s">
        <v>1114</v>
      </c>
      <c r="O7101" s="39">
        <v>20000</v>
      </c>
      <c r="P7101" s="39"/>
      <c r="Q7101" s="42" t="s">
        <v>5125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5623</v>
      </c>
      <c r="L7102" s="43">
        <v>1</v>
      </c>
      <c r="M7102" s="39">
        <v>60</v>
      </c>
      <c r="N7102" s="42" t="s">
        <v>1114</v>
      </c>
      <c r="O7102" s="39">
        <v>20000</v>
      </c>
      <c r="P7102" s="39"/>
      <c r="Q7102" s="42" t="s">
        <v>5125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5624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3719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3719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5625</v>
      </c>
      <c r="L7106" s="43">
        <v>1</v>
      </c>
      <c r="M7106" s="39">
        <v>48</v>
      </c>
      <c r="N7106" s="42" t="s">
        <v>1114</v>
      </c>
      <c r="O7106" s="39">
        <v>31200</v>
      </c>
      <c r="P7106" s="39"/>
      <c r="Q7106" s="42" t="s">
        <v>4856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4967</v>
      </c>
      <c r="L7107" s="43">
        <v>1</v>
      </c>
      <c r="M7107" s="39">
        <v>144</v>
      </c>
      <c r="N7107" s="42" t="s">
        <v>2006</v>
      </c>
      <c r="O7107" s="39">
        <v>10600</v>
      </c>
      <c r="P7107" s="39"/>
      <c r="Q7107" s="42" t="s">
        <v>3570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5686</v>
      </c>
      <c r="H7109" s="42" t="s">
        <v>5687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4197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3484</v>
      </c>
      <c r="L7110" s="43">
        <v>2</v>
      </c>
      <c r="M7110" s="39"/>
      <c r="N7110" s="42"/>
      <c r="O7110" s="39"/>
      <c r="P7110" s="39">
        <v>1944000</v>
      </c>
      <c r="Q7110" s="42" t="s">
        <v>5077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3485</v>
      </c>
      <c r="L7111" s="43">
        <v>2</v>
      </c>
      <c r="M7111" s="39"/>
      <c r="N7111" s="42"/>
      <c r="O7111" s="39"/>
      <c r="P7111" s="39">
        <v>1632000</v>
      </c>
      <c r="Q7111" s="42" t="s">
        <v>3573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2086</v>
      </c>
      <c r="L7112" s="43">
        <v>2</v>
      </c>
      <c r="M7112" s="39"/>
      <c r="N7112" s="42"/>
      <c r="O7112" s="39"/>
      <c r="P7112" s="39">
        <v>1710000</v>
      </c>
      <c r="Q7112" s="42" t="s">
        <v>3937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2079</v>
      </c>
      <c r="L7113" s="43">
        <v>1</v>
      </c>
      <c r="M7113" s="39"/>
      <c r="N7113" s="42"/>
      <c r="O7113" s="39"/>
      <c r="P7113" s="39">
        <v>1656000</v>
      </c>
      <c r="Q7113" s="42" t="s">
        <v>3681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2080</v>
      </c>
      <c r="L7114" s="43">
        <v>1</v>
      </c>
      <c r="M7114" s="39"/>
      <c r="N7114" s="42"/>
      <c r="O7114" s="39"/>
      <c r="P7114" s="39">
        <v>1824000</v>
      </c>
      <c r="Q7114" s="42" t="s">
        <v>3681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5454</v>
      </c>
      <c r="L7115" s="43">
        <v>2</v>
      </c>
      <c r="M7115" s="39"/>
      <c r="N7115" s="42"/>
      <c r="O7115" s="39"/>
      <c r="P7115" s="39">
        <v>3888000</v>
      </c>
      <c r="Q7115" s="42" t="s">
        <v>4197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3837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4137</v>
      </c>
      <c r="L7117" s="43">
        <v>1</v>
      </c>
      <c r="M7117" s="39"/>
      <c r="N7117" s="42"/>
      <c r="O7117" s="39"/>
      <c r="P7117" s="39">
        <v>1440000</v>
      </c>
      <c r="Q7117" s="42" t="s">
        <v>4138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5688</v>
      </c>
      <c r="H7119" s="42" t="s">
        <v>5689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5690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3748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3748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3893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3749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3750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2587</v>
      </c>
      <c r="L7125" s="43">
        <v>1</v>
      </c>
      <c r="M7125" s="39"/>
      <c r="N7125" s="42"/>
      <c r="O7125" s="39"/>
      <c r="P7125" s="39">
        <v>2280000</v>
      </c>
      <c r="Q7125" s="42" t="s">
        <v>3897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5691</v>
      </c>
      <c r="L7126" s="43">
        <v>2</v>
      </c>
      <c r="M7126" s="39"/>
      <c r="N7126" s="42"/>
      <c r="O7126" s="39"/>
      <c r="P7126" s="39">
        <v>3888000</v>
      </c>
      <c r="Q7126" s="42" t="s">
        <v>4083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1033</v>
      </c>
      <c r="L7127" s="43">
        <v>1</v>
      </c>
      <c r="M7127" s="39"/>
      <c r="N7127" s="42"/>
      <c r="O7127" s="39"/>
      <c r="P7127" s="39">
        <v>2980800</v>
      </c>
      <c r="Q7127" s="42" t="s">
        <v>3896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2993</v>
      </c>
      <c r="L7128" s="43">
        <v>1</v>
      </c>
      <c r="M7128" s="39"/>
      <c r="N7128" s="42"/>
      <c r="O7128" s="39"/>
      <c r="P7128" s="39">
        <v>1548000</v>
      </c>
      <c r="Q7128" s="42" t="s">
        <v>3752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5692</v>
      </c>
      <c r="H7130" s="42" t="s">
        <v>5693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3837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3834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4197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1688</v>
      </c>
      <c r="L7134" s="43">
        <v>2</v>
      </c>
      <c r="M7134" s="39"/>
      <c r="N7134" s="42"/>
      <c r="O7134" s="39"/>
      <c r="P7134" s="39">
        <v>2952000</v>
      </c>
      <c r="Q7134" s="42" t="s">
        <v>3840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5694</v>
      </c>
      <c r="H7136" s="42" t="s">
        <v>5695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4197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1688</v>
      </c>
      <c r="L7137" s="43">
        <v>2</v>
      </c>
      <c r="M7137" s="39"/>
      <c r="N7137" s="42"/>
      <c r="O7137" s="39"/>
      <c r="P7137" s="39">
        <v>2952000</v>
      </c>
      <c r="Q7137" s="42" t="s">
        <v>3840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3834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5696</v>
      </c>
      <c r="H7140" s="42" t="s">
        <v>5697</v>
      </c>
      <c r="I7140" s="41">
        <v>44866</v>
      </c>
      <c r="J7140" s="42"/>
      <c r="K7140" s="42" t="s">
        <v>3485</v>
      </c>
      <c r="L7140" s="43">
        <v>1</v>
      </c>
      <c r="M7140" s="39"/>
      <c r="N7140" s="42"/>
      <c r="O7140" s="39"/>
      <c r="P7140" s="39">
        <v>1632000</v>
      </c>
      <c r="Q7140" s="42" t="s">
        <v>3573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2086</v>
      </c>
      <c r="L7141" s="43">
        <v>1</v>
      </c>
      <c r="M7141" s="39"/>
      <c r="N7141" s="42"/>
      <c r="O7141" s="39"/>
      <c r="P7141" s="39">
        <v>1710000</v>
      </c>
      <c r="Q7141" s="42" t="s">
        <v>3937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3484</v>
      </c>
      <c r="L7142" s="43">
        <v>1</v>
      </c>
      <c r="M7142" s="39"/>
      <c r="N7142" s="42"/>
      <c r="O7142" s="39"/>
      <c r="P7142" s="39">
        <v>1944000</v>
      </c>
      <c r="Q7142" s="42" t="s">
        <v>5077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5698</v>
      </c>
      <c r="H7144" s="42" t="s">
        <v>5699</v>
      </c>
      <c r="I7144" s="41">
        <v>44866</v>
      </c>
      <c r="J7144" s="42"/>
      <c r="K7144" s="42" t="s">
        <v>5700</v>
      </c>
      <c r="L7144" s="43">
        <v>1</v>
      </c>
      <c r="M7144" s="39"/>
      <c r="N7144" s="42"/>
      <c r="O7144" s="39"/>
      <c r="P7144" s="39">
        <v>1890000</v>
      </c>
      <c r="Q7144" s="42" t="s">
        <v>3896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5594</v>
      </c>
      <c r="L7145" s="43">
        <v>1</v>
      </c>
      <c r="M7145" s="39"/>
      <c r="N7145" s="42"/>
      <c r="O7145" s="39"/>
      <c r="P7145" s="39">
        <v>1122000</v>
      </c>
      <c r="Q7145" s="42" t="s">
        <v>3897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2082</v>
      </c>
      <c r="L7146" s="43">
        <v>1</v>
      </c>
      <c r="M7146" s="39"/>
      <c r="N7146" s="42"/>
      <c r="O7146" s="39"/>
      <c r="P7146" s="39">
        <v>2352000</v>
      </c>
      <c r="Q7146" s="42" t="s">
        <v>3840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2587</v>
      </c>
      <c r="L7147" s="43">
        <v>2</v>
      </c>
      <c r="M7147" s="39"/>
      <c r="N7147" s="42"/>
      <c r="O7147" s="39"/>
      <c r="P7147" s="39">
        <v>2280000</v>
      </c>
      <c r="Q7147" s="42" t="s">
        <v>3897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1688</v>
      </c>
      <c r="L7148" s="43">
        <v>1</v>
      </c>
      <c r="M7148" s="39"/>
      <c r="N7148" s="42"/>
      <c r="O7148" s="39"/>
      <c r="P7148" s="39">
        <v>2952000</v>
      </c>
      <c r="Q7148" s="42" t="s">
        <v>3840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3834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5701</v>
      </c>
      <c r="I7150" s="41"/>
      <c r="J7150" s="42"/>
      <c r="K7150" s="42" t="s">
        <v>3484</v>
      </c>
      <c r="L7150" s="43">
        <v>1</v>
      </c>
      <c r="M7150" s="39"/>
      <c r="N7150" s="42"/>
      <c r="O7150" s="39"/>
      <c r="P7150" s="39">
        <v>1944000</v>
      </c>
      <c r="Q7150" s="42" t="s">
        <v>5077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3485</v>
      </c>
      <c r="L7151" s="43">
        <v>1</v>
      </c>
      <c r="M7151" s="39"/>
      <c r="N7151" s="42"/>
      <c r="O7151" s="39"/>
      <c r="P7151" s="39">
        <v>1632000</v>
      </c>
      <c r="Q7151" s="42" t="s">
        <v>3573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2086</v>
      </c>
      <c r="L7152" s="43">
        <v>1</v>
      </c>
      <c r="M7152" s="39"/>
      <c r="N7152" s="42"/>
      <c r="O7152" s="39"/>
      <c r="P7152" s="39">
        <v>1710000</v>
      </c>
      <c r="Q7152" s="42" t="s">
        <v>3937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1750</v>
      </c>
      <c r="F7154" s="42" t="s">
        <v>28</v>
      </c>
      <c r="G7154" s="42" t="s">
        <v>5702</v>
      </c>
      <c r="H7154" s="42"/>
      <c r="I7154" s="41">
        <v>44867</v>
      </c>
      <c r="J7154" s="42"/>
      <c r="K7154" s="42" t="s">
        <v>5703</v>
      </c>
      <c r="L7154" s="43">
        <v>4</v>
      </c>
      <c r="M7154" s="39">
        <v>20</v>
      </c>
      <c r="N7154" s="42" t="s">
        <v>1910</v>
      </c>
      <c r="O7154" s="39">
        <v>260000</v>
      </c>
      <c r="P7154" s="39"/>
      <c r="Q7154" s="42" t="s">
        <v>4786</v>
      </c>
      <c r="R7154" s="44"/>
      <c r="S7154" s="44"/>
      <c r="T7154" s="39"/>
      <c r="U7154" s="45" t="s">
        <v>5704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5705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4731</v>
      </c>
      <c r="F7159" s="42" t="s">
        <v>28</v>
      </c>
      <c r="G7159" s="42" t="s">
        <v>5706</v>
      </c>
      <c r="H7159" s="42"/>
      <c r="I7159" s="41">
        <v>44867</v>
      </c>
      <c r="J7159" s="42"/>
      <c r="K7159" s="42" t="s">
        <v>1124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5707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2774</v>
      </c>
      <c r="F7161" s="42" t="s">
        <v>28</v>
      </c>
      <c r="G7161" s="42" t="s">
        <v>5626</v>
      </c>
      <c r="H7161" s="42"/>
      <c r="I7161" s="41">
        <v>44861</v>
      </c>
      <c r="J7161" s="42"/>
      <c r="K7161" s="42" t="s">
        <v>5627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3637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5628</v>
      </c>
      <c r="F7163" s="42" t="s">
        <v>28</v>
      </c>
      <c r="G7163" s="42" t="s">
        <v>5629</v>
      </c>
      <c r="H7163" s="42"/>
      <c r="I7163" s="41">
        <v>44859</v>
      </c>
      <c r="J7163" s="42"/>
      <c r="K7163" s="42" t="s">
        <v>5630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3588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5631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4237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5632</v>
      </c>
      <c r="H7166" s="42"/>
      <c r="I7166" s="41">
        <v>44863</v>
      </c>
      <c r="J7166" s="42"/>
      <c r="K7166" s="42" t="s">
        <v>1602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3947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3947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3947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3947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3947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5633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3930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3930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5634</v>
      </c>
      <c r="H7175" s="42"/>
      <c r="I7175" s="41">
        <v>44865</v>
      </c>
      <c r="J7175" s="42"/>
      <c r="K7175" s="42" t="s">
        <v>4967</v>
      </c>
      <c r="L7175" s="43">
        <v>5</v>
      </c>
      <c r="M7175" s="39">
        <v>720</v>
      </c>
      <c r="N7175" s="42" t="s">
        <v>2006</v>
      </c>
      <c r="O7175" s="39">
        <v>10600</v>
      </c>
      <c r="P7175" s="39"/>
      <c r="Q7175" s="42" t="s">
        <v>3570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5510</v>
      </c>
      <c r="L7176" s="43">
        <v>5</v>
      </c>
      <c r="M7176" s="39">
        <v>360</v>
      </c>
      <c r="N7176" s="42" t="s">
        <v>2006</v>
      </c>
      <c r="O7176" s="39">
        <v>21200</v>
      </c>
      <c r="P7176" s="39"/>
      <c r="Q7176" s="42" t="s">
        <v>3580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3870</v>
      </c>
      <c r="F7178" s="42" t="s">
        <v>28</v>
      </c>
      <c r="G7178" s="42" t="s">
        <v>5635</v>
      </c>
      <c r="H7178" s="42" t="s">
        <v>5636</v>
      </c>
      <c r="I7178" s="41">
        <v>44863</v>
      </c>
      <c r="J7178" s="42"/>
      <c r="K7178" s="42" t="s">
        <v>5637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5439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3648</v>
      </c>
      <c r="F7180" s="42" t="s">
        <v>28</v>
      </c>
      <c r="G7180" s="42"/>
      <c r="H7180" s="42" t="s">
        <v>5638</v>
      </c>
      <c r="I7180" s="41">
        <v>44862</v>
      </c>
      <c r="J7180" s="42"/>
      <c r="K7180" s="42" t="s">
        <v>5639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4957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5640</v>
      </c>
      <c r="H7183" s="42"/>
      <c r="I7183" s="41">
        <v>44865</v>
      </c>
      <c r="J7183" s="42"/>
      <c r="K7183" s="42" t="s">
        <v>2123</v>
      </c>
      <c r="L7183" s="43">
        <v>3</v>
      </c>
      <c r="M7183" s="39">
        <v>300</v>
      </c>
      <c r="N7183" s="42" t="s">
        <v>1570</v>
      </c>
      <c r="O7183" s="39">
        <v>17500</v>
      </c>
      <c r="P7183" s="39"/>
      <c r="Q7183" s="42" t="s">
        <v>4412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3449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3851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3249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3851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5641</v>
      </c>
      <c r="L7186" s="43">
        <v>3</v>
      </c>
      <c r="M7186" s="39">
        <v>24</v>
      </c>
      <c r="N7186" s="42" t="s">
        <v>1910</v>
      </c>
      <c r="O7186" s="39">
        <v>120000</v>
      </c>
      <c r="P7186" s="39"/>
      <c r="Q7186" s="42" t="s">
        <v>4189</v>
      </c>
      <c r="R7186" s="44"/>
      <c r="S7186" s="44"/>
      <c r="T7186" s="39"/>
      <c r="U7186" s="45" t="s">
        <v>5642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1910</v>
      </c>
      <c r="O7187" s="39">
        <v>72500</v>
      </c>
      <c r="P7187" s="39"/>
      <c r="Q7187" s="42" t="s">
        <v>3639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5643</v>
      </c>
      <c r="L7188" s="43">
        <v>2</v>
      </c>
      <c r="M7188" s="39">
        <v>1000</v>
      </c>
      <c r="N7188" s="42" t="s">
        <v>3128</v>
      </c>
      <c r="O7188" s="39">
        <v>5800</v>
      </c>
      <c r="P7188" s="39"/>
      <c r="Q7188" s="42" t="s">
        <v>3647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3247</v>
      </c>
      <c r="L7189" s="43">
        <v>1</v>
      </c>
      <c r="M7189" s="39">
        <v>160</v>
      </c>
      <c r="N7189" s="42" t="s">
        <v>1910</v>
      </c>
      <c r="O7189" s="39">
        <v>7500</v>
      </c>
      <c r="P7189" s="39"/>
      <c r="Q7189" s="42" t="s">
        <v>5644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5645</v>
      </c>
      <c r="H7191" s="42"/>
      <c r="I7191" s="41">
        <v>44865</v>
      </c>
      <c r="J7191" s="42"/>
      <c r="K7191" s="42" t="s">
        <v>1496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3595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3613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3595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4990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3499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3600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5646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3600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5647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3600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5648</v>
      </c>
      <c r="F7198" s="1" t="s">
        <v>28</v>
      </c>
      <c r="G7198" s="1" t="s">
        <v>5649</v>
      </c>
      <c r="I7198" s="2">
        <v>44866</v>
      </c>
      <c r="K7198" s="1" t="s">
        <v>5650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5651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5708</v>
      </c>
      <c r="H7200" s="1" t="s">
        <v>5709</v>
      </c>
      <c r="I7200" s="2">
        <v>44867</v>
      </c>
      <c r="K7200" s="1" t="s">
        <v>5710</v>
      </c>
      <c r="L7200" s="3">
        <v>1</v>
      </c>
      <c r="M7200" s="4"/>
      <c r="O7200" s="4"/>
      <c r="P7200" s="4">
        <v>5616000</v>
      </c>
      <c r="Q7200" s="1" t="s">
        <v>3834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1011</v>
      </c>
      <c r="L7201" s="3">
        <v>1</v>
      </c>
      <c r="M7201" s="4"/>
      <c r="O7201" s="4"/>
      <c r="P7201" s="4">
        <v>3801600</v>
      </c>
      <c r="Q7201" s="1" t="s">
        <v>4199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5128</v>
      </c>
      <c r="L7202" s="3">
        <v>1</v>
      </c>
      <c r="M7202" s="4"/>
      <c r="O7202" s="4"/>
      <c r="P7202" s="4">
        <v>2980800</v>
      </c>
      <c r="Q7202" s="1" t="s">
        <v>3907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5711</v>
      </c>
      <c r="L7203" s="3">
        <v>1</v>
      </c>
      <c r="M7203" s="4"/>
      <c r="O7203" s="4"/>
      <c r="P7203" s="4">
        <v>2448000</v>
      </c>
      <c r="Q7203" s="1" t="s">
        <v>3893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5712</v>
      </c>
      <c r="H7205" s="1" t="s">
        <v>5713</v>
      </c>
      <c r="I7205" s="2">
        <v>44867</v>
      </c>
      <c r="K7205" s="1" t="s">
        <v>1033</v>
      </c>
      <c r="L7205" s="3">
        <v>3</v>
      </c>
      <c r="M7205" s="4"/>
      <c r="O7205" s="4"/>
      <c r="P7205" s="4">
        <v>2980800</v>
      </c>
      <c r="Q7205" s="1" t="s">
        <v>3960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2869</v>
      </c>
      <c r="L7206" s="3">
        <v>1</v>
      </c>
      <c r="M7206" s="4"/>
      <c r="O7206" s="4"/>
      <c r="P7206" s="4">
        <v>1560000</v>
      </c>
      <c r="Q7206" s="1" t="s">
        <v>3897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2587</v>
      </c>
      <c r="L7207" s="3">
        <v>1</v>
      </c>
      <c r="M7207" s="4"/>
      <c r="O7207" s="4"/>
      <c r="P7207" s="4">
        <v>2280000</v>
      </c>
      <c r="Q7207" s="1" t="s">
        <v>3897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3837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3749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3750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5714</v>
      </c>
      <c r="I7212" s="2">
        <v>44866</v>
      </c>
      <c r="K7212" s="1" t="s">
        <v>5715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4731</v>
      </c>
      <c r="F7214" s="1" t="s">
        <v>28</v>
      </c>
      <c r="G7214" s="1" t="s">
        <v>5716</v>
      </c>
      <c r="I7214" s="2">
        <v>44869</v>
      </c>
      <c r="K7214" s="1" t="s">
        <v>1124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5717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3823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3824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3824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1373</v>
      </c>
      <c r="F7220" s="1" t="s">
        <v>28</v>
      </c>
      <c r="G7220" s="1" t="s">
        <v>5718</v>
      </c>
      <c r="I7220" s="2">
        <v>44867</v>
      </c>
      <c r="K7220" s="1" t="s">
        <v>2515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3786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2515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3786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2814</v>
      </c>
      <c r="F7223" s="1" t="s">
        <v>28</v>
      </c>
      <c r="G7223" s="1" t="s">
        <v>5719</v>
      </c>
      <c r="I7223" s="2">
        <v>44866</v>
      </c>
      <c r="K7223" s="1" t="s">
        <v>5720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2776</v>
      </c>
      <c r="F7225" s="1" t="s">
        <v>28</v>
      </c>
      <c r="G7225" s="1" t="s">
        <v>5721</v>
      </c>
      <c r="I7225" s="2">
        <v>44866</v>
      </c>
      <c r="K7225" s="1" t="s">
        <v>5722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3869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2776</v>
      </c>
      <c r="F7227" s="1" t="s">
        <v>28</v>
      </c>
      <c r="G7227" s="1" t="s">
        <v>5723</v>
      </c>
      <c r="I7227" s="2">
        <v>44866</v>
      </c>
      <c r="K7227" s="1" t="s">
        <v>5724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4046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4043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4044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5652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1910</v>
      </c>
      <c r="O7230" s="4">
        <v>26780</v>
      </c>
      <c r="P7230" s="4"/>
      <c r="Q7230" s="1" t="s">
        <v>4187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5653</v>
      </c>
      <c r="I7232" s="2">
        <v>44862</v>
      </c>
      <c r="K7232" s="1" t="s">
        <v>5409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4142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5654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4142</v>
      </c>
      <c r="R7233" s="5"/>
      <c r="S7233" s="5"/>
      <c r="T7233" s="4"/>
      <c r="U7233" s="18" t="s">
        <v>5655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5656</v>
      </c>
      <c r="I7235" s="2">
        <v>44862</v>
      </c>
      <c r="K7235" s="1" t="s">
        <v>5408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3595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5654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3595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5657</v>
      </c>
      <c r="I7238" s="2">
        <v>44861</v>
      </c>
      <c r="K7238" s="1" t="s">
        <v>5658</v>
      </c>
      <c r="L7238" s="3">
        <v>5</v>
      </c>
      <c r="M7238" s="4"/>
      <c r="O7238" s="4"/>
      <c r="P7238" s="4"/>
      <c r="Q7238" s="1" t="s">
        <v>3600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5659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1815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1819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3526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2670</v>
      </c>
      <c r="L7243" s="3">
        <v>6</v>
      </c>
      <c r="M7243" s="4"/>
      <c r="O7243" s="4"/>
      <c r="P7243" s="4"/>
      <c r="Q7243" s="1" t="s">
        <v>2054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3219</v>
      </c>
      <c r="L7244" s="3">
        <v>1</v>
      </c>
      <c r="M7244" s="4"/>
      <c r="O7244" s="4"/>
      <c r="P7244" s="4"/>
      <c r="Q7244" s="1" t="s">
        <v>2054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1817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5660</v>
      </c>
      <c r="I7247" s="2">
        <v>44865</v>
      </c>
      <c r="K7247" s="1" t="s">
        <v>4946</v>
      </c>
      <c r="L7247" s="3">
        <v>1</v>
      </c>
      <c r="M7247" s="4">
        <v>150</v>
      </c>
      <c r="N7247" s="1" t="s">
        <v>1570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4948</v>
      </c>
      <c r="L7248" s="3">
        <v>1</v>
      </c>
      <c r="M7248" s="4">
        <v>300</v>
      </c>
      <c r="N7248" s="1" t="s">
        <v>1570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5661</v>
      </c>
      <c r="I7250" s="2">
        <v>44861</v>
      </c>
      <c r="K7250" s="1" t="s">
        <v>5409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4142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5662</v>
      </c>
      <c r="I7252" s="2">
        <v>44861</v>
      </c>
      <c r="K7252" s="1" t="s">
        <v>5558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4142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4358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4142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5663</v>
      </c>
      <c r="I7255" s="2">
        <v>44861</v>
      </c>
      <c r="K7255" s="1" t="s">
        <v>5435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4142</v>
      </c>
      <c r="R7255" s="5"/>
      <c r="S7255" s="5"/>
      <c r="T7255" s="4">
        <v>1870625</v>
      </c>
      <c r="U7255" s="18" t="s">
        <v>5664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5725</v>
      </c>
      <c r="I7257" s="2">
        <v>44867</v>
      </c>
      <c r="K7257" s="1" t="s">
        <v>5409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5654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5725</v>
      </c>
      <c r="I7260" s="2">
        <v>44867</v>
      </c>
      <c r="K7260" s="1" t="s">
        <v>5409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5654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5726</v>
      </c>
      <c r="I7263" s="2">
        <v>44867</v>
      </c>
      <c r="K7263" s="1" t="s">
        <v>3317</v>
      </c>
      <c r="L7263" s="3">
        <v>5</v>
      </c>
      <c r="M7263" s="4">
        <v>1000</v>
      </c>
      <c r="N7263" s="1" t="s">
        <v>1910</v>
      </c>
      <c r="O7263" s="4">
        <v>8750</v>
      </c>
      <c r="P7263" s="4"/>
      <c r="Q7263" s="1" t="s">
        <v>5171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5727</v>
      </c>
      <c r="H7265" s="1" t="s">
        <v>5728</v>
      </c>
      <c r="I7265" s="2">
        <v>44868</v>
      </c>
      <c r="K7265" s="1" t="s">
        <v>5729</v>
      </c>
      <c r="L7265" s="3">
        <v>5</v>
      </c>
      <c r="M7265" s="4"/>
      <c r="O7265" s="4"/>
      <c r="P7265" s="4">
        <v>5616000</v>
      </c>
      <c r="Q7265" s="1" t="s">
        <v>3834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5691</v>
      </c>
      <c r="L7266" s="3">
        <v>5</v>
      </c>
      <c r="M7266" s="4"/>
      <c r="O7266" s="4"/>
      <c r="P7266" s="4">
        <v>3888000</v>
      </c>
      <c r="Q7266" s="1" t="s">
        <v>4083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3837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5730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3834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3141</v>
      </c>
      <c r="L7269" s="3">
        <v>1</v>
      </c>
      <c r="M7269" s="4"/>
      <c r="O7269" s="4"/>
      <c r="P7269" s="4">
        <v>3758400</v>
      </c>
      <c r="Q7269" s="1" t="s">
        <v>3834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5731</v>
      </c>
      <c r="L7270" s="3">
        <v>1</v>
      </c>
      <c r="M7270" s="4"/>
      <c r="O7270" s="4"/>
      <c r="P7270" s="4">
        <v>3628800</v>
      </c>
      <c r="Q7270" s="1" t="s">
        <v>3834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5732</v>
      </c>
      <c r="H7272" s="1" t="s">
        <v>5733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1083</v>
      </c>
      <c r="O7272" s="4"/>
      <c r="P7272" s="4">
        <v>112200</v>
      </c>
      <c r="Q7272" s="1" t="s">
        <v>3897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5734</v>
      </c>
      <c r="L7273" s="3">
        <v>3</v>
      </c>
      <c r="M7273" s="4"/>
      <c r="O7273" s="4"/>
      <c r="P7273" s="4">
        <v>1224000</v>
      </c>
      <c r="Q7273" s="1" t="s">
        <v>3933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5735</v>
      </c>
      <c r="L7274" s="3">
        <v>1</v>
      </c>
      <c r="M7274" s="4"/>
      <c r="O7274" s="4"/>
      <c r="P7274" s="4">
        <v>1310400</v>
      </c>
      <c r="Q7274" s="1" t="s">
        <v>3933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5736</v>
      </c>
      <c r="L7275" s="3">
        <v>1</v>
      </c>
      <c r="M7275" s="4"/>
      <c r="O7275" s="4"/>
      <c r="P7275" s="4">
        <v>1310400</v>
      </c>
      <c r="Q7275" s="1" t="s">
        <v>3933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4387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3750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3837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5419</v>
      </c>
      <c r="L7279" s="3">
        <v>2</v>
      </c>
      <c r="M7279" s="4"/>
      <c r="O7279" s="4"/>
      <c r="P7279" s="4">
        <v>2376000</v>
      </c>
      <c r="Q7279" s="1" t="s">
        <v>3887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1021</v>
      </c>
      <c r="L7280" s="3">
        <v>1</v>
      </c>
      <c r="M7280" s="4"/>
      <c r="O7280" s="4"/>
      <c r="P7280" s="4">
        <v>2592000</v>
      </c>
      <c r="Q7280" s="1" t="s">
        <v>3895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5737</v>
      </c>
      <c r="I7282" s="2">
        <v>44867</v>
      </c>
      <c r="K7282" s="1" t="s">
        <v>4111</v>
      </c>
      <c r="L7282" s="3">
        <v>2</v>
      </c>
      <c r="M7282" s="4">
        <v>288</v>
      </c>
      <c r="N7282" s="1" t="s">
        <v>1910</v>
      </c>
      <c r="O7282" s="4">
        <v>27600</v>
      </c>
      <c r="P7282" s="4"/>
      <c r="Q7282" s="1" t="s">
        <v>3574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1215</v>
      </c>
      <c r="L7283" s="3">
        <v>2</v>
      </c>
      <c r="M7283" s="4">
        <v>100</v>
      </c>
      <c r="N7283" s="1" t="s">
        <v>1114</v>
      </c>
      <c r="O7283" s="4">
        <v>28300</v>
      </c>
      <c r="P7283" s="4"/>
      <c r="Q7283" s="1" t="s">
        <v>4146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4967</v>
      </c>
      <c r="L7284" s="3">
        <v>3</v>
      </c>
      <c r="M7284" s="4">
        <v>432</v>
      </c>
      <c r="N7284" s="1" t="s">
        <v>2006</v>
      </c>
      <c r="O7284" s="4">
        <v>10600</v>
      </c>
      <c r="P7284" s="4"/>
      <c r="Q7284" s="1" t="s">
        <v>3570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4672</v>
      </c>
      <c r="L7285" s="3">
        <v>2</v>
      </c>
      <c r="M7285" s="4">
        <v>144</v>
      </c>
      <c r="N7285" s="1" t="s">
        <v>2006</v>
      </c>
      <c r="O7285" s="4">
        <v>21200</v>
      </c>
      <c r="P7285" s="4"/>
      <c r="Q7285" s="1" t="s">
        <v>3580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2006</v>
      </c>
      <c r="O7286" s="4">
        <v>8800</v>
      </c>
      <c r="P7286" s="4"/>
      <c r="Q7286" s="1" t="s">
        <v>3585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2006</v>
      </c>
      <c r="O7287" s="4">
        <v>10600</v>
      </c>
      <c r="P7287" s="4"/>
      <c r="Q7287" s="1" t="s">
        <v>3585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1602</v>
      </c>
      <c r="M7288" s="4">
        <v>200</v>
      </c>
      <c r="N7288" s="1" t="s">
        <v>511</v>
      </c>
      <c r="O7288" s="4">
        <v>3700</v>
      </c>
      <c r="P7288" s="4"/>
      <c r="Q7288" s="1" t="s">
        <v>3947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3947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3947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3947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3947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5738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2006</v>
      </c>
      <c r="O7294" s="4">
        <v>11900</v>
      </c>
      <c r="P7294" s="4"/>
      <c r="Q7294" s="1" t="s">
        <v>3570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2006</v>
      </c>
      <c r="O7295" s="4">
        <v>23000</v>
      </c>
      <c r="P7295" s="4"/>
      <c r="Q7295" s="1" t="s">
        <v>3241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2006</v>
      </c>
      <c r="O7296" s="4">
        <v>29600</v>
      </c>
      <c r="P7296" s="4"/>
      <c r="Q7296" s="1" t="s">
        <v>3573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1769</v>
      </c>
      <c r="L7297" s="3">
        <v>2</v>
      </c>
      <c r="M7297" s="4">
        <v>72</v>
      </c>
      <c r="N7297" s="1" t="s">
        <v>2006</v>
      </c>
      <c r="O7297" s="4">
        <v>41500</v>
      </c>
      <c r="P7297" s="4"/>
      <c r="Q7297" s="1" t="s">
        <v>3937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3756</v>
      </c>
      <c r="L7298" s="3">
        <v>1</v>
      </c>
      <c r="M7298" s="4">
        <v>96</v>
      </c>
      <c r="N7298" s="1" t="s">
        <v>2006</v>
      </c>
      <c r="O7298" s="4">
        <v>26800</v>
      </c>
      <c r="P7298" s="4"/>
      <c r="Q7298" s="1" t="s">
        <v>3757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4967</v>
      </c>
      <c r="L7299" s="3">
        <v>3</v>
      </c>
      <c r="M7299" s="4">
        <v>432</v>
      </c>
      <c r="N7299" s="1" t="s">
        <v>2006</v>
      </c>
      <c r="O7299" s="4">
        <v>10600</v>
      </c>
      <c r="P7299" s="4"/>
      <c r="Q7299" s="1" t="s">
        <v>3570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4672</v>
      </c>
      <c r="L7300" s="3">
        <v>2</v>
      </c>
      <c r="M7300" s="4">
        <v>144</v>
      </c>
      <c r="N7300" s="1" t="s">
        <v>2006</v>
      </c>
      <c r="O7300" s="4">
        <v>21200</v>
      </c>
      <c r="P7300" s="4"/>
      <c r="Q7300" s="1" t="s">
        <v>3580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5739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2006</v>
      </c>
      <c r="O7302" s="4">
        <v>10600</v>
      </c>
      <c r="P7302" s="4"/>
      <c r="Q7302" s="1" t="s">
        <v>3585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4111</v>
      </c>
      <c r="L7303" s="3">
        <v>1</v>
      </c>
      <c r="M7303" s="4">
        <v>144</v>
      </c>
      <c r="N7303" s="1" t="s">
        <v>1910</v>
      </c>
      <c r="O7303" s="4">
        <v>27600</v>
      </c>
      <c r="P7303" s="4"/>
      <c r="Q7303" s="1" t="s">
        <v>3574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5740</v>
      </c>
      <c r="L7304" s="3">
        <v>2</v>
      </c>
      <c r="M7304" s="4">
        <v>120</v>
      </c>
      <c r="N7304" s="1" t="s">
        <v>3128</v>
      </c>
      <c r="O7304" s="4">
        <v>13800</v>
      </c>
      <c r="P7304" s="4"/>
      <c r="Q7304" s="1" t="s">
        <v>4383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4663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4664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5741</v>
      </c>
      <c r="L7306" s="3">
        <v>2</v>
      </c>
      <c r="M7306" s="4">
        <v>20</v>
      </c>
      <c r="N7306" s="1" t="s">
        <v>1570</v>
      </c>
      <c r="O7306" s="4">
        <v>85000</v>
      </c>
      <c r="P7306" s="4"/>
      <c r="Q7306" s="1" t="s">
        <v>5742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5743</v>
      </c>
      <c r="L7307" s="3">
        <v>2</v>
      </c>
      <c r="M7307" s="4">
        <v>240</v>
      </c>
      <c r="N7307" s="1" t="s">
        <v>3128</v>
      </c>
      <c r="O7307" s="4">
        <v>5500</v>
      </c>
      <c r="P7307" s="4"/>
      <c r="Q7307" s="1" t="s">
        <v>5353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1628</v>
      </c>
      <c r="L7308" s="3">
        <v>3</v>
      </c>
      <c r="M7308" s="4">
        <v>30</v>
      </c>
      <c r="N7308" s="1" t="s">
        <v>3092</v>
      </c>
      <c r="O7308" s="4">
        <v>115800</v>
      </c>
      <c r="P7308" s="4"/>
      <c r="Q7308" s="1" t="s">
        <v>3749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5744</v>
      </c>
      <c r="M7309" s="4">
        <v>72</v>
      </c>
      <c r="N7309" s="1" t="s">
        <v>511</v>
      </c>
      <c r="O7309" s="4">
        <v>2350</v>
      </c>
      <c r="P7309" s="4"/>
      <c r="Q7309" s="1" t="s">
        <v>5745</v>
      </c>
      <c r="R7309" s="5">
        <v>0.1</v>
      </c>
      <c r="S7309" s="5">
        <v>0.05</v>
      </c>
      <c r="T7309" s="4">
        <v>144666</v>
      </c>
      <c r="U7309" s="18" t="s">
        <v>5746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1418</v>
      </c>
      <c r="F7311" s="1" t="s">
        <v>28</v>
      </c>
      <c r="G7311" s="1" t="s">
        <v>5747</v>
      </c>
      <c r="I7311" s="2">
        <v>44870</v>
      </c>
      <c r="K7311" s="1" t="s">
        <v>3809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3810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3811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3812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5748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2814</v>
      </c>
      <c r="F7317" s="1" t="s">
        <v>28</v>
      </c>
      <c r="G7317" s="1" t="s">
        <v>5749</v>
      </c>
      <c r="I7317" s="2">
        <v>44870</v>
      </c>
      <c r="K7317" s="1" t="s">
        <v>5750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5751</v>
      </c>
      <c r="F7319" s="1" t="s">
        <v>28</v>
      </c>
      <c r="G7319" s="1" t="s">
        <v>5752</v>
      </c>
      <c r="I7319" s="2">
        <v>44872</v>
      </c>
      <c r="K7319" s="1" t="s">
        <v>5753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5754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5755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5756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5757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5756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5758</v>
      </c>
      <c r="H7323" s="1" t="s">
        <v>5759</v>
      </c>
      <c r="I7323" s="2">
        <v>44872</v>
      </c>
      <c r="K7323" s="1" t="s">
        <v>5128</v>
      </c>
      <c r="L7323" s="3">
        <v>1</v>
      </c>
      <c r="M7323" s="4"/>
      <c r="O7323" s="4"/>
      <c r="P7323" s="4">
        <v>2980800</v>
      </c>
      <c r="Q7323" s="1" t="s">
        <v>3907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5760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3834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2082</v>
      </c>
      <c r="L7326" s="3">
        <v>1</v>
      </c>
      <c r="M7326" s="4"/>
      <c r="O7326" s="4"/>
      <c r="P7326" s="4">
        <v>2352000</v>
      </c>
      <c r="Q7326" s="1" t="s">
        <v>3840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5761</v>
      </c>
      <c r="L7327" s="3">
        <v>1</v>
      </c>
      <c r="M7327" s="4"/>
      <c r="O7327" s="4"/>
      <c r="P7327" s="4">
        <v>2400000</v>
      </c>
      <c r="Q7327" s="1" t="s">
        <v>3897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2587</v>
      </c>
      <c r="L7328" s="3">
        <v>2</v>
      </c>
      <c r="M7328" s="4"/>
      <c r="O7328" s="4"/>
      <c r="P7328" s="4">
        <v>2280000</v>
      </c>
      <c r="Q7328" s="1" t="s">
        <v>3897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5762</v>
      </c>
      <c r="H7330" s="1" t="s">
        <v>5763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3896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5700</v>
      </c>
      <c r="L7331" s="3">
        <v>3</v>
      </c>
      <c r="M7331" s="4"/>
      <c r="O7331" s="4"/>
      <c r="P7331" s="4">
        <v>1995000</v>
      </c>
      <c r="Q7331" s="1" t="s">
        <v>3896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3837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3837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5711</v>
      </c>
      <c r="L7334" s="3">
        <v>2</v>
      </c>
      <c r="M7334" s="4"/>
      <c r="O7334" s="4"/>
      <c r="P7334" s="4">
        <v>2448000</v>
      </c>
      <c r="Q7334" s="1" t="s">
        <v>3893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1688</v>
      </c>
      <c r="L7335" s="3">
        <v>4</v>
      </c>
      <c r="M7335" s="4"/>
      <c r="O7335" s="4"/>
      <c r="P7335" s="4">
        <v>2952000</v>
      </c>
      <c r="Q7335" s="1" t="s">
        <v>3840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5764</v>
      </c>
      <c r="I7337" s="2">
        <v>44870</v>
      </c>
      <c r="K7337" s="1" t="s">
        <v>1593</v>
      </c>
      <c r="L7337" s="3">
        <v>1</v>
      </c>
      <c r="M7337" s="4">
        <v>24</v>
      </c>
      <c r="N7337" s="1" t="s">
        <v>1910</v>
      </c>
      <c r="O7337" s="4">
        <v>162000</v>
      </c>
      <c r="P7337" s="4"/>
      <c r="Q7337" s="1" t="s">
        <v>3571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1910</v>
      </c>
      <c r="O7338" s="4"/>
      <c r="P7338" s="4"/>
      <c r="Q7338" s="1" t="s">
        <v>3571</v>
      </c>
      <c r="R7338" s="5"/>
      <c r="S7338" s="5"/>
      <c r="T7338" s="4"/>
      <c r="U7338" s="18" t="s">
        <v>5765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1628</v>
      </c>
      <c r="L7339" s="3">
        <v>2</v>
      </c>
      <c r="M7339" s="4">
        <v>20</v>
      </c>
      <c r="N7339" s="1" t="s">
        <v>3092</v>
      </c>
      <c r="O7339" s="4">
        <v>115800</v>
      </c>
      <c r="P7339" s="4"/>
      <c r="Q7339" s="1" t="s">
        <v>3749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5526</v>
      </c>
      <c r="M7340" s="4">
        <v>48</v>
      </c>
      <c r="N7340" s="1" t="s">
        <v>511</v>
      </c>
      <c r="O7340" s="4">
        <v>2350</v>
      </c>
      <c r="P7340" s="4"/>
      <c r="Q7340" s="1" t="s">
        <v>5745</v>
      </c>
      <c r="R7340" s="5">
        <v>0.1</v>
      </c>
      <c r="S7340" s="5">
        <v>0.05</v>
      </c>
      <c r="T7340" s="4">
        <v>96444</v>
      </c>
      <c r="U7340" s="18" t="s">
        <v>5425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5766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4113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5767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4148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1215</v>
      </c>
      <c r="L7344" s="3">
        <v>1</v>
      </c>
      <c r="M7344" s="4">
        <v>50</v>
      </c>
      <c r="N7344" s="1" t="s">
        <v>1114</v>
      </c>
      <c r="O7344" s="4">
        <v>28300</v>
      </c>
      <c r="P7344" s="4"/>
      <c r="Q7344" s="1" t="s">
        <v>4146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1114</v>
      </c>
      <c r="O7345" s="4">
        <v>28300</v>
      </c>
      <c r="P7345" s="4"/>
      <c r="Q7345" s="1" t="s">
        <v>4145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5451</v>
      </c>
      <c r="L7346" s="3">
        <v>2</v>
      </c>
      <c r="M7346" s="4">
        <v>100</v>
      </c>
      <c r="N7346" s="1" t="s">
        <v>1114</v>
      </c>
      <c r="O7346" s="4">
        <v>34100</v>
      </c>
      <c r="P7346" s="4"/>
      <c r="Q7346" s="1" t="s">
        <v>4145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3719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5768</v>
      </c>
      <c r="L7348" s="3">
        <v>1</v>
      </c>
      <c r="M7348" s="4">
        <v>144</v>
      </c>
      <c r="N7348" s="1" t="s">
        <v>1910</v>
      </c>
      <c r="O7348" s="4">
        <v>32400</v>
      </c>
      <c r="P7348" s="4"/>
      <c r="Q7348" s="1" t="s">
        <v>3574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2006</v>
      </c>
      <c r="O7349" s="4">
        <v>11600</v>
      </c>
      <c r="P7349" s="4"/>
      <c r="Q7349" s="1" t="s">
        <v>3570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5769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2006</v>
      </c>
      <c r="O7351" s="4">
        <v>23000</v>
      </c>
      <c r="P7351" s="4"/>
      <c r="Q7351" s="1" t="s">
        <v>3241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2006</v>
      </c>
      <c r="O7352" s="4">
        <v>29600</v>
      </c>
      <c r="P7352" s="4"/>
      <c r="Q7352" s="1" t="s">
        <v>3573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1769</v>
      </c>
      <c r="L7353" s="3">
        <v>2</v>
      </c>
      <c r="M7353" s="4">
        <v>72</v>
      </c>
      <c r="N7353" s="1" t="s">
        <v>2006</v>
      </c>
      <c r="O7353" s="4">
        <v>41500</v>
      </c>
      <c r="P7353" s="4"/>
      <c r="Q7353" s="1" t="s">
        <v>3937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3556</v>
      </c>
      <c r="L7354" s="3">
        <v>3</v>
      </c>
      <c r="M7354" s="4">
        <v>72</v>
      </c>
      <c r="N7354" s="1" t="s">
        <v>2006</v>
      </c>
      <c r="O7354" s="4">
        <v>96000</v>
      </c>
      <c r="P7354" s="4"/>
      <c r="Q7354" s="1" t="s">
        <v>3681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5770</v>
      </c>
      <c r="I7356" s="2">
        <v>44870</v>
      </c>
      <c r="K7356" s="1" t="s">
        <v>2212</v>
      </c>
      <c r="L7356" s="3">
        <v>1</v>
      </c>
      <c r="M7356" s="4">
        <v>72</v>
      </c>
      <c r="N7356" s="1" t="s">
        <v>2006</v>
      </c>
      <c r="O7356" s="4">
        <v>16800</v>
      </c>
      <c r="P7356" s="4"/>
      <c r="Q7356" s="1" t="s">
        <v>3580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2214</v>
      </c>
      <c r="L7357" s="3">
        <v>2</v>
      </c>
      <c r="M7357" s="4">
        <v>576</v>
      </c>
      <c r="N7357" s="1" t="s">
        <v>2006</v>
      </c>
      <c r="O7357" s="4">
        <v>5400</v>
      </c>
      <c r="P7357" s="4"/>
      <c r="Q7357" s="1" t="s">
        <v>3939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5771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3719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5772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2006</v>
      </c>
      <c r="O7361" s="4">
        <v>11900</v>
      </c>
      <c r="P7361" s="4"/>
      <c r="Q7361" s="1" t="s">
        <v>3570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2006</v>
      </c>
      <c r="O7362" s="4">
        <v>23000</v>
      </c>
      <c r="P7362" s="4"/>
      <c r="Q7362" s="1" t="s">
        <v>3241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2006</v>
      </c>
      <c r="O7363" s="4">
        <v>29600</v>
      </c>
      <c r="P7363" s="4"/>
      <c r="Q7363" s="1" t="s">
        <v>3573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1769</v>
      </c>
      <c r="L7364" s="3">
        <v>3</v>
      </c>
      <c r="M7364" s="4">
        <v>108</v>
      </c>
      <c r="N7364" s="1" t="s">
        <v>2006</v>
      </c>
      <c r="O7364" s="4">
        <v>41500</v>
      </c>
      <c r="P7364" s="4"/>
      <c r="Q7364" s="1" t="s">
        <v>3937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1773</v>
      </c>
      <c r="L7365" s="3">
        <v>1</v>
      </c>
      <c r="M7365" s="4">
        <v>24</v>
      </c>
      <c r="N7365" s="1" t="s">
        <v>2006</v>
      </c>
      <c r="O7365" s="4">
        <v>66900</v>
      </c>
      <c r="P7365" s="4"/>
      <c r="Q7365" s="1" t="s">
        <v>3681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1172</v>
      </c>
      <c r="L7366" s="3">
        <v>2</v>
      </c>
      <c r="M7366" s="4">
        <v>288</v>
      </c>
      <c r="N7366" s="1" t="s">
        <v>2006</v>
      </c>
      <c r="O7366" s="4">
        <v>9000</v>
      </c>
      <c r="P7366" s="4"/>
      <c r="Q7366" s="1" t="s">
        <v>3932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3125</v>
      </c>
      <c r="L7367" s="3">
        <v>2</v>
      </c>
      <c r="M7367" s="4">
        <v>288</v>
      </c>
      <c r="N7367" s="1" t="s">
        <v>2006</v>
      </c>
      <c r="O7367" s="4">
        <v>11000</v>
      </c>
      <c r="P7367" s="4"/>
      <c r="Q7367" s="1" t="s">
        <v>3570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5751</v>
      </c>
      <c r="F7369" s="1" t="s">
        <v>28</v>
      </c>
      <c r="G7369" s="1" t="s">
        <v>5773</v>
      </c>
      <c r="I7369" s="2">
        <v>44875</v>
      </c>
      <c r="K7369" s="1" t="s">
        <v>5774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5756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5775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5756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5776</v>
      </c>
      <c r="I7372" s="2">
        <v>44872</v>
      </c>
      <c r="K7372" s="1" t="s">
        <v>4753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5777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4755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4756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4757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4760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4761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5778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4758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4759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5779</v>
      </c>
      <c r="I7383" s="2">
        <v>44874</v>
      </c>
      <c r="K7383" s="1" t="s">
        <v>5780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2054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5781</v>
      </c>
      <c r="I7385" s="2">
        <v>44875</v>
      </c>
      <c r="K7385" s="1" t="s">
        <v>3768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3595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3776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3595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3775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3595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3762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3595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3595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3595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3595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3595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3772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3595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5782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3595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5783</v>
      </c>
      <c r="H7396" s="1" t="s">
        <v>5784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3837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2869</v>
      </c>
      <c r="L7397" s="3">
        <v>1</v>
      </c>
      <c r="M7397" s="4"/>
      <c r="O7397" s="4"/>
      <c r="P7397" s="4">
        <v>1560000</v>
      </c>
      <c r="Q7397" s="1" t="s">
        <v>3897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1195</v>
      </c>
      <c r="L7398" s="3">
        <v>1</v>
      </c>
      <c r="M7398" s="4"/>
      <c r="O7398" s="4"/>
      <c r="P7398" s="4">
        <v>1410000</v>
      </c>
      <c r="Q7398" s="1" t="s">
        <v>4002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4387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4819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3834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3893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3750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5785</v>
      </c>
      <c r="L7404" s="3">
        <v>2</v>
      </c>
      <c r="M7404" s="4"/>
      <c r="O7404" s="4"/>
      <c r="P7404" s="4">
        <v>1020000</v>
      </c>
      <c r="Q7404" s="1" t="s">
        <v>2303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3834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5594</v>
      </c>
      <c r="L7406" s="3">
        <v>2</v>
      </c>
      <c r="M7406" s="4"/>
      <c r="O7406" s="4"/>
      <c r="P7406" s="4">
        <v>1188000</v>
      </c>
      <c r="Q7406" s="1" t="s">
        <v>3897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5786</v>
      </c>
      <c r="H7408" s="1" t="s">
        <v>5787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3840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5736</v>
      </c>
      <c r="L7409" s="3">
        <v>1</v>
      </c>
      <c r="M7409" s="4"/>
      <c r="O7409" s="4"/>
      <c r="P7409" s="4">
        <v>1310400</v>
      </c>
      <c r="Q7409" s="1" t="s">
        <v>3933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1688</v>
      </c>
      <c r="L7410" s="3">
        <v>1</v>
      </c>
      <c r="M7410" s="4"/>
      <c r="O7410" s="4"/>
      <c r="P7410" s="4">
        <v>2952000</v>
      </c>
      <c r="Q7410" s="1" t="s">
        <v>3840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5788</v>
      </c>
      <c r="H7412" s="1" t="s">
        <v>5789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3588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5594</v>
      </c>
      <c r="L7413" s="3">
        <v>1</v>
      </c>
      <c r="M7413" s="4"/>
      <c r="O7413" s="4"/>
      <c r="P7413" s="4">
        <v>1188000</v>
      </c>
      <c r="Q7413" s="1" t="s">
        <v>3897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3568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3893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3749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5419</v>
      </c>
      <c r="L7417" s="3">
        <v>1</v>
      </c>
      <c r="M7417" s="4"/>
      <c r="O7417" s="4"/>
      <c r="P7417" s="4">
        <v>2376000</v>
      </c>
      <c r="Q7417" s="1" t="s">
        <v>3887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1688</v>
      </c>
      <c r="L7418" s="3">
        <v>2</v>
      </c>
      <c r="M7418" s="4"/>
      <c r="O7418" s="4"/>
      <c r="P7418" s="4">
        <v>2952000</v>
      </c>
      <c r="Q7418" s="1" t="s">
        <v>3840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5790</v>
      </c>
      <c r="I7420" s="2">
        <v>44872</v>
      </c>
      <c r="K7420" s="1" t="s">
        <v>2212</v>
      </c>
      <c r="L7420" s="3">
        <v>2</v>
      </c>
      <c r="M7420" s="4">
        <v>144</v>
      </c>
      <c r="N7420" s="1" t="s">
        <v>2006</v>
      </c>
      <c r="O7420" s="4">
        <v>16800</v>
      </c>
      <c r="P7420" s="4"/>
      <c r="Q7420" s="1" t="s">
        <v>3580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2214</v>
      </c>
      <c r="L7421" s="3">
        <v>1</v>
      </c>
      <c r="M7421" s="4">
        <v>288</v>
      </c>
      <c r="N7421" s="1" t="s">
        <v>2006</v>
      </c>
      <c r="O7421" s="4">
        <v>5400</v>
      </c>
      <c r="P7421" s="4"/>
      <c r="Q7421" s="1" t="s">
        <v>3939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4967</v>
      </c>
      <c r="L7422" s="3">
        <v>1</v>
      </c>
      <c r="M7422" s="4">
        <v>144</v>
      </c>
      <c r="N7422" s="1" t="s">
        <v>2006</v>
      </c>
      <c r="O7422" s="4">
        <v>10600</v>
      </c>
      <c r="P7422" s="4"/>
      <c r="Q7422" s="1" t="s">
        <v>3570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2006</v>
      </c>
      <c r="O7423" s="4">
        <v>29600</v>
      </c>
      <c r="P7423" s="4"/>
      <c r="Q7423" s="1" t="s">
        <v>3573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3128</v>
      </c>
      <c r="O7424" s="4">
        <v>2050</v>
      </c>
      <c r="P7424" s="4"/>
      <c r="Q7424" s="1" t="s">
        <v>3943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5791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3942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5792</v>
      </c>
      <c r="H7427" s="1" t="s">
        <v>5793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4387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1688</v>
      </c>
      <c r="L7428" s="3">
        <v>2</v>
      </c>
      <c r="M7428" s="4"/>
      <c r="O7428" s="4"/>
      <c r="P7428" s="4">
        <v>2952000</v>
      </c>
      <c r="Q7428" s="1" t="s">
        <v>3840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2349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3748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3748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3568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3749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3750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5342</v>
      </c>
      <c r="L7435" s="3">
        <v>3</v>
      </c>
      <c r="M7435" s="4"/>
      <c r="O7435" s="4"/>
      <c r="P7435" s="4">
        <v>1548000</v>
      </c>
      <c r="Q7435" s="1" t="s">
        <v>3752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5794</v>
      </c>
      <c r="K7436" s="1" t="s">
        <v>5795</v>
      </c>
      <c r="L7436" s="3">
        <v>1</v>
      </c>
      <c r="M7436" s="4"/>
      <c r="O7436" s="4"/>
      <c r="P7436" s="4">
        <v>3456000</v>
      </c>
      <c r="Q7436" s="1" t="s">
        <v>3834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5796</v>
      </c>
      <c r="H7438" s="1" t="s">
        <v>5797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3748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3750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4292</v>
      </c>
      <c r="L7440" s="3">
        <v>2</v>
      </c>
      <c r="M7440" s="4"/>
      <c r="O7440" s="4"/>
      <c r="P7440" s="4">
        <v>462000</v>
      </c>
      <c r="Q7440" s="1" t="s">
        <v>2303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5077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1186</v>
      </c>
      <c r="L7442" s="3">
        <v>1</v>
      </c>
      <c r="M7442" s="4"/>
      <c r="O7442" s="4"/>
      <c r="P7442" s="4">
        <v>2112000</v>
      </c>
      <c r="Q7442" s="1" t="s">
        <v>3893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1188</v>
      </c>
      <c r="L7443" s="3">
        <v>1</v>
      </c>
      <c r="M7443" s="4"/>
      <c r="O7443" s="4"/>
      <c r="P7443" s="4">
        <v>2208000</v>
      </c>
      <c r="Q7443" s="1" t="s">
        <v>3893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1856</v>
      </c>
      <c r="L7444" s="3">
        <v>1</v>
      </c>
      <c r="M7444" s="4"/>
      <c r="O7444" s="4"/>
      <c r="P7444" s="4">
        <v>2160000</v>
      </c>
      <c r="Q7444" s="1" t="s">
        <v>3893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1190</v>
      </c>
      <c r="L7445" s="3">
        <v>3</v>
      </c>
      <c r="M7445" s="4"/>
      <c r="O7445" s="4"/>
      <c r="P7445" s="4">
        <v>2208000</v>
      </c>
      <c r="Q7445" s="1" t="s">
        <v>3893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5798</v>
      </c>
      <c r="K7446" s="1" t="s">
        <v>2049</v>
      </c>
      <c r="L7446" s="3">
        <v>3</v>
      </c>
      <c r="M7446" s="4"/>
      <c r="O7446" s="4"/>
      <c r="P7446" s="4">
        <v>504000</v>
      </c>
      <c r="Q7446" s="1" t="s">
        <v>4375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2084</v>
      </c>
      <c r="L7447" s="3">
        <v>1</v>
      </c>
      <c r="M7447" s="4"/>
      <c r="O7447" s="4"/>
      <c r="P7447" s="4">
        <v>930000</v>
      </c>
      <c r="Q7447" s="1" t="s">
        <v>4375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5799</v>
      </c>
      <c r="I7449" s="2">
        <v>44874</v>
      </c>
      <c r="K7449" s="1" t="s">
        <v>5800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5801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2629</v>
      </c>
      <c r="L7450" s="3">
        <v>1</v>
      </c>
      <c r="M7450" s="4">
        <v>36</v>
      </c>
      <c r="N7450" s="1" t="s">
        <v>1910</v>
      </c>
      <c r="O7450" s="4">
        <v>41400</v>
      </c>
      <c r="P7450" s="4"/>
      <c r="Q7450" s="1" t="s">
        <v>4088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5802</v>
      </c>
      <c r="L7451" s="3">
        <v>1</v>
      </c>
      <c r="M7451" s="4">
        <v>36</v>
      </c>
      <c r="N7451" s="1" t="s">
        <v>1910</v>
      </c>
      <c r="O7451" s="4">
        <v>41400</v>
      </c>
      <c r="P7451" s="4"/>
      <c r="Q7451" s="1" t="s">
        <v>4088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1167</v>
      </c>
      <c r="L7452" s="3">
        <v>2</v>
      </c>
      <c r="M7452" s="4">
        <v>288</v>
      </c>
      <c r="N7452" s="1" t="s">
        <v>2006</v>
      </c>
      <c r="O7452" s="4">
        <v>10600</v>
      </c>
      <c r="P7452" s="4"/>
      <c r="Q7452" s="1" t="s">
        <v>3570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4672</v>
      </c>
      <c r="L7453" s="3">
        <v>2</v>
      </c>
      <c r="M7453" s="4">
        <v>144</v>
      </c>
      <c r="N7453" s="1" t="s">
        <v>2006</v>
      </c>
      <c r="O7453" s="4">
        <v>21200</v>
      </c>
      <c r="P7453" s="4"/>
      <c r="Q7453" s="1" t="s">
        <v>3580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5803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2054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1910</v>
      </c>
      <c r="O7455" s="4">
        <v>88200</v>
      </c>
      <c r="P7455" s="4"/>
      <c r="Q7455" s="1" t="s">
        <v>3571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3129</v>
      </c>
      <c r="L7456" s="3">
        <v>1</v>
      </c>
      <c r="M7456" s="4">
        <v>48</v>
      </c>
      <c r="N7456" s="1" t="s">
        <v>1114</v>
      </c>
      <c r="O7456" s="4">
        <v>31200</v>
      </c>
      <c r="P7456" s="4"/>
      <c r="Q7456" s="1" t="s">
        <v>4856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2006</v>
      </c>
      <c r="O7457" s="4">
        <v>11900</v>
      </c>
      <c r="P7457" s="4"/>
      <c r="Q7457" s="1" t="s">
        <v>3570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2006</v>
      </c>
      <c r="O7458" s="4">
        <v>11600</v>
      </c>
      <c r="P7458" s="4"/>
      <c r="Q7458" s="1" t="s">
        <v>3570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2570</v>
      </c>
      <c r="M7459" s="4">
        <v>6</v>
      </c>
      <c r="N7459" s="1" t="s">
        <v>1910</v>
      </c>
      <c r="O7459" s="4">
        <v>12600</v>
      </c>
      <c r="P7459" s="4"/>
      <c r="Q7459" s="1" t="s">
        <v>3574</v>
      </c>
      <c r="R7459" s="5">
        <v>0.1</v>
      </c>
      <c r="S7459" s="5">
        <v>0.05</v>
      </c>
      <c r="T7459" s="4">
        <v>64638</v>
      </c>
      <c r="U7459" s="18" t="s">
        <v>5804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5805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1114</v>
      </c>
      <c r="O7461" s="4">
        <v>34100</v>
      </c>
      <c r="P7461" s="4"/>
      <c r="Q7461" s="1" t="s">
        <v>4145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1114</v>
      </c>
      <c r="O7462" s="4">
        <v>34100</v>
      </c>
      <c r="P7462" s="4"/>
      <c r="Q7462" s="1" t="s">
        <v>4145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1114</v>
      </c>
      <c r="O7463" s="4">
        <v>32000</v>
      </c>
      <c r="P7463" s="4"/>
      <c r="Q7463" s="1" t="s">
        <v>4193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5806</v>
      </c>
      <c r="I7465" s="2">
        <v>44875</v>
      </c>
      <c r="K7465" s="1" t="s">
        <v>5807</v>
      </c>
      <c r="L7465" s="3">
        <v>1</v>
      </c>
      <c r="M7465" s="4">
        <v>144</v>
      </c>
      <c r="N7465" s="1" t="s">
        <v>1910</v>
      </c>
      <c r="O7465" s="4">
        <v>25200</v>
      </c>
      <c r="P7465" s="4"/>
      <c r="Q7465" s="1" t="s">
        <v>3574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1215</v>
      </c>
      <c r="L7466" s="3">
        <v>1</v>
      </c>
      <c r="M7466" s="4">
        <v>50</v>
      </c>
      <c r="N7466" s="1" t="s">
        <v>1114</v>
      </c>
      <c r="O7466" s="4">
        <v>28300</v>
      </c>
      <c r="P7466" s="4"/>
      <c r="Q7466" s="1" t="s">
        <v>4146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1114</v>
      </c>
      <c r="O7467" s="4">
        <v>28300</v>
      </c>
      <c r="P7467" s="4"/>
      <c r="Q7467" s="1" t="s">
        <v>4146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1114</v>
      </c>
      <c r="O7468" s="4">
        <v>34100</v>
      </c>
      <c r="P7468" s="4"/>
      <c r="Q7468" s="1" t="s">
        <v>4145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3754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3755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2006</v>
      </c>
      <c r="O7470" s="4">
        <v>10600</v>
      </c>
      <c r="P7470" s="4"/>
      <c r="Q7470" s="1" t="s">
        <v>3585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1114</v>
      </c>
      <c r="O7471" s="4">
        <v>1850</v>
      </c>
      <c r="P7471" s="4"/>
      <c r="Q7471" s="1" t="s">
        <v>3583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1114</v>
      </c>
      <c r="O7472" s="4">
        <v>1625</v>
      </c>
      <c r="P7472" s="4"/>
      <c r="Q7472" s="1" t="s">
        <v>3583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1114</v>
      </c>
      <c r="O7473" s="4">
        <v>4400</v>
      </c>
      <c r="P7473" s="4"/>
      <c r="Q7473" s="1" t="s">
        <v>3584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1910</v>
      </c>
      <c r="O7474" s="4">
        <v>85200</v>
      </c>
      <c r="P7474" s="4"/>
      <c r="Q7474" s="1" t="s">
        <v>3639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2627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4151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5808</v>
      </c>
      <c r="I7477" s="2">
        <v>44875</v>
      </c>
      <c r="K7477" s="1" t="s">
        <v>1167</v>
      </c>
      <c r="L7477" s="3">
        <v>1</v>
      </c>
      <c r="M7477" s="4">
        <v>144</v>
      </c>
      <c r="N7477" s="1" t="s">
        <v>2006</v>
      </c>
      <c r="O7477" s="4">
        <v>10600</v>
      </c>
      <c r="P7477" s="4"/>
      <c r="Q7477" s="1" t="s">
        <v>3570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1169</v>
      </c>
      <c r="L7478" s="3">
        <v>1</v>
      </c>
      <c r="M7478" s="4">
        <v>288</v>
      </c>
      <c r="N7478" s="1" t="s">
        <v>3507</v>
      </c>
      <c r="O7478" s="4">
        <v>3100</v>
      </c>
      <c r="P7478" s="4"/>
      <c r="Q7478" s="1" t="s">
        <v>5809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5625</v>
      </c>
      <c r="L7479" s="3">
        <v>1</v>
      </c>
      <c r="M7479" s="4">
        <v>48</v>
      </c>
      <c r="N7479" s="1" t="s">
        <v>1114</v>
      </c>
      <c r="O7479" s="4">
        <v>31200</v>
      </c>
      <c r="P7479" s="4"/>
      <c r="Q7479" s="1" t="s">
        <v>4856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3128</v>
      </c>
      <c r="O7480" s="4">
        <v>2050</v>
      </c>
      <c r="P7480" s="4"/>
      <c r="Q7480" s="1" t="s">
        <v>3943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1593</v>
      </c>
      <c r="L7481" s="3">
        <v>1</v>
      </c>
      <c r="M7481" s="4">
        <v>24</v>
      </c>
      <c r="N7481" s="1" t="s">
        <v>1910</v>
      </c>
      <c r="O7481" s="4">
        <v>162000</v>
      </c>
      <c r="P7481" s="4"/>
      <c r="Q7481" s="1" t="s">
        <v>3571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1910</v>
      </c>
      <c r="O7482" s="4"/>
      <c r="P7482" s="4"/>
      <c r="Q7482" s="1" t="s">
        <v>3572</v>
      </c>
      <c r="R7482" s="5"/>
      <c r="S7482" s="5"/>
      <c r="T7482" s="4"/>
      <c r="U7482" s="18" t="s">
        <v>5810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5811</v>
      </c>
      <c r="I7484" s="2">
        <v>44876</v>
      </c>
      <c r="K7484" s="1" t="s">
        <v>5812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5813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5814</v>
      </c>
      <c r="I7486" s="2">
        <v>44875</v>
      </c>
      <c r="K7486" s="1" t="s">
        <v>1833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4079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5815</v>
      </c>
      <c r="I7488" s="2">
        <v>44875</v>
      </c>
      <c r="K7488" s="1" t="s">
        <v>3317</v>
      </c>
      <c r="L7488" s="3">
        <v>1</v>
      </c>
      <c r="M7488" s="4">
        <v>1000</v>
      </c>
      <c r="N7488" s="1" t="s">
        <v>1910</v>
      </c>
      <c r="O7488" s="4">
        <v>8750</v>
      </c>
      <c r="P7488" s="4"/>
      <c r="Q7488" s="1" t="s">
        <v>5171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5816</v>
      </c>
      <c r="I7490" s="2">
        <v>44875</v>
      </c>
      <c r="K7490" s="1" t="s">
        <v>5568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3657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5817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3657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5818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1910</v>
      </c>
      <c r="O7493" s="4">
        <v>116500</v>
      </c>
      <c r="P7493" s="4"/>
      <c r="Q7493" s="1" t="s">
        <v>3628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1910</v>
      </c>
      <c r="O7494" s="4">
        <v>130500</v>
      </c>
      <c r="P7494" s="4"/>
      <c r="Q7494" s="1" t="s">
        <v>3628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5430</v>
      </c>
      <c r="L7495" s="3">
        <v>2</v>
      </c>
      <c r="M7495" s="4">
        <v>20</v>
      </c>
      <c r="N7495" s="1" t="s">
        <v>1910</v>
      </c>
      <c r="O7495" s="4">
        <v>147500</v>
      </c>
      <c r="P7495" s="4"/>
      <c r="Q7495" s="1" t="s">
        <v>3628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1910</v>
      </c>
      <c r="O7496" s="4">
        <v>173500</v>
      </c>
      <c r="P7496" s="4"/>
      <c r="Q7496" s="1" t="s">
        <v>3628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5819</v>
      </c>
      <c r="I7498" s="2">
        <v>44875</v>
      </c>
      <c r="K7498" s="1" t="s">
        <v>5558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4142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5409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4142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5820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1910</v>
      </c>
      <c r="O7501" s="4">
        <v>26780</v>
      </c>
      <c r="P7501" s="4"/>
      <c r="Q7501" s="1" t="s">
        <v>4187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5821</v>
      </c>
      <c r="I7503" s="2">
        <v>44875</v>
      </c>
      <c r="K7503" s="1" t="s">
        <v>3633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3634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5822</v>
      </c>
      <c r="I7505" s="2">
        <v>44874</v>
      </c>
      <c r="K7505" s="1" t="s">
        <v>2977</v>
      </c>
      <c r="L7505" s="3">
        <v>15</v>
      </c>
      <c r="M7505" s="4">
        <v>360</v>
      </c>
      <c r="N7505" s="1" t="s">
        <v>3092</v>
      </c>
      <c r="O7505" s="4">
        <v>71423</v>
      </c>
      <c r="P7505" s="4"/>
      <c r="Q7505" s="1" t="s">
        <v>3893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3092</v>
      </c>
      <c r="O7506" s="4">
        <v>71423</v>
      </c>
      <c r="P7506" s="4"/>
      <c r="Q7506" s="1" t="s">
        <v>3893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1926</v>
      </c>
      <c r="F7508" s="1" t="s">
        <v>28</v>
      </c>
      <c r="G7508" s="1" t="s">
        <v>2033</v>
      </c>
      <c r="I7508" s="2">
        <v>44876</v>
      </c>
      <c r="K7508" s="1" t="s">
        <v>2702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5823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5824</v>
      </c>
      <c r="I7510" s="2">
        <v>44879</v>
      </c>
      <c r="K7510" s="1" t="s">
        <v>4300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4142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5558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4142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5825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1910</v>
      </c>
      <c r="O7513" s="4">
        <v>195000</v>
      </c>
      <c r="P7513" s="4"/>
      <c r="Q7513" s="1" t="s">
        <v>4545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1910</v>
      </c>
      <c r="O7514" s="4">
        <v>180000</v>
      </c>
      <c r="P7514" s="4"/>
      <c r="Q7514" s="1" t="s">
        <v>5826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5827</v>
      </c>
      <c r="H7516" s="1" t="s">
        <v>5828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5077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1186</v>
      </c>
      <c r="L7517" s="3">
        <v>1</v>
      </c>
      <c r="M7517" s="4"/>
      <c r="O7517" s="4"/>
      <c r="P7517" s="4">
        <v>2112000</v>
      </c>
      <c r="Q7517" s="1" t="s">
        <v>3893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5829</v>
      </c>
      <c r="L7518" s="3">
        <v>1</v>
      </c>
      <c r="M7518" s="4"/>
      <c r="O7518" s="4"/>
      <c r="P7518" s="4">
        <v>2592000</v>
      </c>
      <c r="Q7518" s="1" t="s">
        <v>4104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4104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5830</v>
      </c>
      <c r="H7521" s="1" t="s">
        <v>5831</v>
      </c>
      <c r="I7521" s="2">
        <v>44877</v>
      </c>
      <c r="K7521" s="1" t="s">
        <v>4292</v>
      </c>
      <c r="L7521" s="3">
        <v>5</v>
      </c>
      <c r="M7521" s="4"/>
      <c r="O7521" s="4"/>
      <c r="P7521" s="4">
        <v>462000</v>
      </c>
      <c r="Q7521" s="1" t="s">
        <v>2303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5832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3837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3834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3837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4197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3897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5833</v>
      </c>
      <c r="I7528" s="2">
        <v>44877</v>
      </c>
      <c r="K7528" s="1" t="s">
        <v>1167</v>
      </c>
      <c r="L7528" s="3">
        <v>5</v>
      </c>
      <c r="M7528" s="4">
        <v>720</v>
      </c>
      <c r="N7528" s="1" t="s">
        <v>2006</v>
      </c>
      <c r="O7528" s="4">
        <v>10600</v>
      </c>
      <c r="P7528" s="4"/>
      <c r="Q7528" s="1" t="s">
        <v>3570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2006</v>
      </c>
      <c r="O7529" s="4">
        <v>21200</v>
      </c>
      <c r="P7529" s="4"/>
      <c r="Q7529" s="1" t="s">
        <v>3580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1114</v>
      </c>
      <c r="O7530" s="4">
        <v>34100</v>
      </c>
      <c r="P7530" s="4"/>
      <c r="Q7530" s="1" t="s">
        <v>4145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1114</v>
      </c>
      <c r="O7531" s="4">
        <v>34100</v>
      </c>
      <c r="P7531" s="4"/>
      <c r="Q7531" s="1" t="s">
        <v>4145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1114</v>
      </c>
      <c r="O7532" s="4">
        <v>32000</v>
      </c>
      <c r="P7532" s="4"/>
      <c r="Q7532" s="1" t="s">
        <v>4193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1215</v>
      </c>
      <c r="L7533" s="3">
        <v>3</v>
      </c>
      <c r="M7533" s="4">
        <v>150</v>
      </c>
      <c r="N7533" s="1" t="s">
        <v>1114</v>
      </c>
      <c r="O7533" s="4">
        <v>28300</v>
      </c>
      <c r="P7533" s="4"/>
      <c r="Q7533" s="1" t="s">
        <v>4146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1910</v>
      </c>
      <c r="O7534" s="4">
        <v>85200</v>
      </c>
      <c r="P7534" s="4"/>
      <c r="Q7534" s="1" t="s">
        <v>3639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1910</v>
      </c>
      <c r="O7535" s="4">
        <v>49200</v>
      </c>
      <c r="P7535" s="4"/>
      <c r="Q7535" s="1" t="s">
        <v>3572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5834</v>
      </c>
      <c r="I7537" s="2">
        <v>44876</v>
      </c>
      <c r="K7537" s="1" t="s">
        <v>1169</v>
      </c>
      <c r="L7537" s="3">
        <v>1</v>
      </c>
      <c r="M7537" s="4">
        <v>288</v>
      </c>
      <c r="N7537" s="1" t="s">
        <v>3507</v>
      </c>
      <c r="O7537" s="4">
        <v>3100</v>
      </c>
      <c r="P7537" s="4"/>
      <c r="Q7537" s="1" t="s">
        <v>4669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2303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1593</v>
      </c>
      <c r="L7539" s="3">
        <v>1</v>
      </c>
      <c r="M7539" s="4">
        <v>24</v>
      </c>
      <c r="N7539" s="1" t="s">
        <v>1910</v>
      </c>
      <c r="O7539" s="4">
        <v>162000</v>
      </c>
      <c r="P7539" s="4"/>
      <c r="Q7539" s="1" t="s">
        <v>3571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1910</v>
      </c>
      <c r="O7540" s="4">
        <v>0</v>
      </c>
      <c r="P7540" s="4"/>
      <c r="Q7540" s="1" t="s">
        <v>3572</v>
      </c>
      <c r="R7540" s="5"/>
      <c r="S7540" s="5"/>
      <c r="T7540" s="4"/>
      <c r="U7540" s="18" t="s">
        <v>5810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2006</v>
      </c>
      <c r="O7541" s="4">
        <v>11900</v>
      </c>
      <c r="P7541" s="4"/>
      <c r="Q7541" s="1" t="s">
        <v>3570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5835</v>
      </c>
      <c r="M7542" s="4">
        <v>6</v>
      </c>
      <c r="N7542" s="1" t="s">
        <v>1910</v>
      </c>
      <c r="O7542" s="4">
        <v>12600</v>
      </c>
      <c r="P7542" s="4"/>
      <c r="Q7542" s="1" t="s">
        <v>3574</v>
      </c>
      <c r="R7542" s="5">
        <v>0.1</v>
      </c>
      <c r="S7542" s="5">
        <v>0.05</v>
      </c>
      <c r="T7542" s="4"/>
      <c r="U7542" s="18" t="s">
        <v>5804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1862</v>
      </c>
      <c r="L7543" s="3">
        <v>1</v>
      </c>
      <c r="M7543" s="4">
        <v>60</v>
      </c>
      <c r="N7543" s="1" t="s">
        <v>3092</v>
      </c>
      <c r="O7543" s="4">
        <v>27600</v>
      </c>
      <c r="P7543" s="4"/>
      <c r="Q7543" s="1" t="s">
        <v>4859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1805</v>
      </c>
      <c r="L7544" s="3">
        <v>1</v>
      </c>
      <c r="M7544" s="4">
        <v>30</v>
      </c>
      <c r="N7544" s="1" t="s">
        <v>3092</v>
      </c>
      <c r="O7544" s="4">
        <v>48600</v>
      </c>
      <c r="P7544" s="4"/>
      <c r="Q7544" s="1" t="s">
        <v>3568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5836</v>
      </c>
      <c r="M7545" s="4">
        <v>48</v>
      </c>
      <c r="N7545" s="1" t="s">
        <v>511</v>
      </c>
      <c r="O7545" s="4">
        <v>2350</v>
      </c>
      <c r="P7545" s="4"/>
      <c r="Q7545" s="1" t="s">
        <v>4856</v>
      </c>
      <c r="R7545" s="5">
        <v>0.1</v>
      </c>
      <c r="S7545" s="5">
        <v>0.05</v>
      </c>
      <c r="T7545" s="4">
        <v>161082</v>
      </c>
      <c r="U7545" s="18" t="s">
        <v>5837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5838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3092</v>
      </c>
      <c r="O7547" s="4">
        <v>104400</v>
      </c>
      <c r="P7547" s="4"/>
      <c r="Q7547" s="1" t="s">
        <v>3568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1167</v>
      </c>
      <c r="L7548" s="3">
        <v>2</v>
      </c>
      <c r="M7548" s="4">
        <v>288</v>
      </c>
      <c r="N7548" s="1" t="s">
        <v>2006</v>
      </c>
      <c r="O7548" s="4">
        <v>10600</v>
      </c>
      <c r="P7548" s="4"/>
      <c r="Q7548" s="1" t="s">
        <v>3570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4672</v>
      </c>
      <c r="L7549" s="3">
        <v>1</v>
      </c>
      <c r="M7549" s="4">
        <v>72</v>
      </c>
      <c r="N7549" s="1" t="s">
        <v>2006</v>
      </c>
      <c r="O7549" s="4">
        <v>21200</v>
      </c>
      <c r="P7549" s="4"/>
      <c r="Q7549" s="1" t="s">
        <v>3580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2006</v>
      </c>
      <c r="O7550" s="4">
        <v>6700</v>
      </c>
      <c r="P7550" s="4"/>
      <c r="Q7550" s="1" t="s">
        <v>3939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5839</v>
      </c>
      <c r="L7551" s="3">
        <v>1</v>
      </c>
      <c r="M7551" s="4">
        <v>50</v>
      </c>
      <c r="N7551" s="1" t="s">
        <v>1114</v>
      </c>
      <c r="O7551" s="4">
        <v>34100</v>
      </c>
      <c r="P7551" s="4"/>
      <c r="Q7551" s="1" t="s">
        <v>4145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1114</v>
      </c>
      <c r="O7552" s="4">
        <v>34100</v>
      </c>
      <c r="P7552" s="4"/>
      <c r="Q7552" s="1" t="s">
        <v>5840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1114</v>
      </c>
      <c r="O7553" s="4">
        <v>32000</v>
      </c>
      <c r="P7553" s="4"/>
      <c r="Q7553" s="1" t="s">
        <v>4193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5841</v>
      </c>
      <c r="L7554" s="3">
        <v>1</v>
      </c>
      <c r="M7554" s="4">
        <v>50</v>
      </c>
      <c r="N7554" s="1" t="s">
        <v>1114</v>
      </c>
      <c r="O7554" s="4">
        <v>28300</v>
      </c>
      <c r="P7554" s="4"/>
      <c r="Q7554" s="1" t="s">
        <v>4146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1910</v>
      </c>
      <c r="O7555" s="4">
        <v>49200</v>
      </c>
      <c r="P7555" s="4"/>
      <c r="Q7555" s="1" t="s">
        <v>3572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1480</v>
      </c>
      <c r="L7556" s="3">
        <v>1</v>
      </c>
      <c r="M7556" s="4">
        <v>144</v>
      </c>
      <c r="N7556" s="1" t="s">
        <v>2006</v>
      </c>
      <c r="O7556" s="4">
        <v>23900</v>
      </c>
      <c r="P7556" s="4"/>
      <c r="Q7556" s="1" t="s">
        <v>3570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4148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2627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5842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5843</v>
      </c>
      <c r="I7560" s="2">
        <v>44879</v>
      </c>
      <c r="K7560" s="1" t="s">
        <v>5817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4096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5568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4096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5844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4096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5441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4096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1219</v>
      </c>
      <c r="F7565" s="1" t="s">
        <v>28</v>
      </c>
      <c r="G7565" s="1" t="s">
        <v>5845</v>
      </c>
      <c r="I7565" s="2">
        <v>44880</v>
      </c>
      <c r="K7565" s="1" t="s">
        <v>5476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2054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5846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1570</v>
      </c>
      <c r="O7567" s="4">
        <v>14000</v>
      </c>
      <c r="P7567" s="4"/>
      <c r="Q7567" s="1" t="s">
        <v>3943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1570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5847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1910</v>
      </c>
      <c r="O7570" s="4">
        <v>26780</v>
      </c>
      <c r="P7570" s="4"/>
      <c r="Q7570" s="1" t="s">
        <v>4187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1373</v>
      </c>
      <c r="F7572" s="1" t="s">
        <v>28</v>
      </c>
      <c r="G7572" s="1" t="s">
        <v>5848</v>
      </c>
      <c r="I7572" s="2">
        <v>44880</v>
      </c>
      <c r="K7572" s="1" t="s">
        <v>1380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3780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1383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3780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1385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3697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5849</v>
      </c>
      <c r="H7576" s="1" t="s">
        <v>5850</v>
      </c>
      <c r="I7576" s="2">
        <v>44880</v>
      </c>
      <c r="K7576" s="1" t="s">
        <v>2084</v>
      </c>
      <c r="L7576" s="3">
        <v>1</v>
      </c>
      <c r="M7576" s="4"/>
      <c r="O7576" s="4"/>
      <c r="P7576" s="4">
        <v>930000</v>
      </c>
      <c r="Q7576" s="1" t="s">
        <v>4375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5077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1698</v>
      </c>
      <c r="L7578" s="3">
        <v>1</v>
      </c>
      <c r="M7578" s="4"/>
      <c r="O7578" s="4"/>
      <c r="P7578" s="4">
        <v>1922400</v>
      </c>
      <c r="Q7578" s="1" t="s">
        <v>3837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3837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5851</v>
      </c>
      <c r="L7580" s="3">
        <v>1</v>
      </c>
      <c r="M7580" s="4"/>
      <c r="O7580" s="4"/>
      <c r="P7580" s="4">
        <v>1224000</v>
      </c>
      <c r="Q7580" s="1" t="s">
        <v>3933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5852</v>
      </c>
      <c r="L7581" s="3">
        <v>2</v>
      </c>
      <c r="M7581" s="4"/>
      <c r="O7581" s="4"/>
      <c r="P7581" s="4">
        <v>1224000</v>
      </c>
      <c r="Q7581" s="1" t="s">
        <v>3933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3148</v>
      </c>
      <c r="L7582" s="3">
        <v>1</v>
      </c>
      <c r="M7582" s="4"/>
      <c r="O7582" s="4"/>
      <c r="P7582" s="4">
        <v>1500000</v>
      </c>
      <c r="Q7582" s="1" t="s">
        <v>3746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3746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1159</v>
      </c>
      <c r="L7584" s="3">
        <v>3</v>
      </c>
      <c r="M7584" s="4"/>
      <c r="O7584" s="4"/>
      <c r="P7584" s="4">
        <v>1375000</v>
      </c>
      <c r="Q7584" s="1" t="s">
        <v>3746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5853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3840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5854</v>
      </c>
      <c r="H7587" s="1" t="s">
        <v>5855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3834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3834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5856</v>
      </c>
      <c r="H7590" s="1" t="s">
        <v>5857</v>
      </c>
      <c r="I7590" s="2">
        <v>44881</v>
      </c>
      <c r="K7590" s="1" t="s">
        <v>5858</v>
      </c>
      <c r="L7590" s="3">
        <v>1</v>
      </c>
      <c r="M7590" s="4"/>
      <c r="O7590" s="4"/>
      <c r="P7590" s="4">
        <v>1040000</v>
      </c>
      <c r="Q7590" s="1" t="s">
        <v>4196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3840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1159</v>
      </c>
      <c r="L7592" s="3">
        <v>3</v>
      </c>
      <c r="M7592" s="4"/>
      <c r="O7592" s="4"/>
      <c r="P7592" s="4">
        <v>1375000</v>
      </c>
      <c r="Q7592" s="1" t="s">
        <v>5552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1204</v>
      </c>
      <c r="L7593" s="3">
        <v>3</v>
      </c>
      <c r="M7593" s="4"/>
      <c r="O7593" s="4"/>
      <c r="P7593" s="4">
        <v>1375000</v>
      </c>
      <c r="Q7593" s="1" t="s">
        <v>3746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5859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1114</v>
      </c>
      <c r="O7595" s="4">
        <v>70800</v>
      </c>
      <c r="P7595" s="4"/>
      <c r="Q7595" s="1" t="s">
        <v>4791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2689</v>
      </c>
      <c r="L7596" s="3">
        <v>3</v>
      </c>
      <c r="M7596" s="4">
        <v>72</v>
      </c>
      <c r="N7596" s="1" t="s">
        <v>1114</v>
      </c>
      <c r="O7596" s="4">
        <v>70800</v>
      </c>
      <c r="P7596" s="4"/>
      <c r="Q7596" s="1" t="s">
        <v>4791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3567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5860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3567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1899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5399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1679</v>
      </c>
      <c r="F7601" s="1" t="s">
        <v>58</v>
      </c>
      <c r="G7601" s="1" t="s">
        <v>5861</v>
      </c>
      <c r="I7601" s="2">
        <v>44881</v>
      </c>
      <c r="K7601" s="1" t="s">
        <v>5862</v>
      </c>
      <c r="L7601" s="3">
        <v>3</v>
      </c>
      <c r="M7601" s="4">
        <v>1500</v>
      </c>
      <c r="N7601" s="1" t="s">
        <v>1114</v>
      </c>
      <c r="O7601" s="4">
        <v>2918.9</v>
      </c>
      <c r="P7601" s="4"/>
      <c r="Q7601" s="1" t="s">
        <v>3583</v>
      </c>
      <c r="R7601" s="5">
        <v>0.17499999999999999</v>
      </c>
      <c r="S7601" s="5">
        <v>0.03</v>
      </c>
      <c r="T7601" s="4"/>
      <c r="U7601" s="18"/>
      <c r="V7601" s="4">
        <v>4378350</v>
      </c>
      <c r="W7601" s="4">
        <v>766211.25</v>
      </c>
      <c r="X7601" s="4">
        <v>108364.16249999999</v>
      </c>
      <c r="Y7601" s="4">
        <v>874575.41249999998</v>
      </c>
      <c r="Z7601" s="4">
        <v>3503774.5874999999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1682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4096</v>
      </c>
      <c r="R7602" s="5">
        <v>0.17499999999999999</v>
      </c>
      <c r="S7602" s="5">
        <v>0.03</v>
      </c>
      <c r="T7602" s="4"/>
      <c r="U7602" s="18"/>
      <c r="V7602" s="4">
        <v>3583783.8000000003</v>
      </c>
      <c r="W7602" s="4">
        <v>627162.16500000004</v>
      </c>
      <c r="X7602" s="4">
        <v>88698.649050000007</v>
      </c>
      <c r="Y7602" s="4">
        <v>715860.81405000004</v>
      </c>
      <c r="Z7602" s="4">
        <v>2867922.9859500001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5863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4096</v>
      </c>
      <c r="R7603" s="5">
        <v>0.17499999999999999</v>
      </c>
      <c r="S7603" s="5">
        <v>0.03</v>
      </c>
      <c r="T7603" s="4"/>
      <c r="U7603" s="18"/>
      <c r="V7603" s="4">
        <v>6081081</v>
      </c>
      <c r="W7603" s="4">
        <v>1064189.175</v>
      </c>
      <c r="X7603" s="4">
        <v>150506.75474999999</v>
      </c>
      <c r="Y7603" s="4">
        <v>1214695.9297500001</v>
      </c>
      <c r="Z7603" s="4">
        <v>4866385.0702499999</v>
      </c>
      <c r="AA7603" s="4">
        <v>2805132.1562999999</v>
      </c>
      <c r="AB7603" s="4">
        <v>11238082.6437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1679</v>
      </c>
      <c r="F7605" s="1" t="s">
        <v>58</v>
      </c>
      <c r="G7605" s="1" t="s">
        <v>5864</v>
      </c>
      <c r="I7605" s="2">
        <v>44881</v>
      </c>
      <c r="K7605" s="1" t="s">
        <v>1684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3697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5865</v>
      </c>
      <c r="M7606" s="4">
        <v>12</v>
      </c>
      <c r="N7606" s="1" t="s">
        <v>2006</v>
      </c>
      <c r="O7606" s="4">
        <v>3864.86</v>
      </c>
      <c r="P7606" s="4"/>
      <c r="R7606" s="5"/>
      <c r="S7606" s="5"/>
      <c r="T7606" s="4">
        <v>46378.38</v>
      </c>
      <c r="U7606" s="18" t="s">
        <v>5866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46378.38</v>
      </c>
      <c r="AB7606" s="4">
        <v>4169951.3400000008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D7608" s="2">
        <v>44884</v>
      </c>
      <c r="E7608" s="1" t="s">
        <v>1418</v>
      </c>
      <c r="F7608" s="1" t="s">
        <v>28</v>
      </c>
      <c r="G7608" s="1" t="s">
        <v>5867</v>
      </c>
      <c r="I7608" s="2">
        <v>44880</v>
      </c>
      <c r="K7608" s="1" t="s">
        <v>5868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3637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5869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3637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5870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3637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5871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3637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5872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3637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5868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3637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5873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3600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5874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3616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5875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3616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3648</v>
      </c>
      <c r="F7619" s="1" t="s">
        <v>28</v>
      </c>
      <c r="G7619" s="1" t="s">
        <v>5876</v>
      </c>
      <c r="I7619" s="2">
        <v>44881</v>
      </c>
      <c r="K7619" s="1" t="s">
        <v>4957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4957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3648</v>
      </c>
      <c r="F7622" s="1" t="s">
        <v>28</v>
      </c>
      <c r="G7622" s="1" t="s">
        <v>5877</v>
      </c>
      <c r="I7622" s="2">
        <v>44882</v>
      </c>
      <c r="K7622" s="1" t="s">
        <v>4957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4957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MAKMR</v>
      </c>
      <c r="D7625" s="2">
        <v>44884</v>
      </c>
      <c r="E7625" s="1" t="s">
        <v>5878</v>
      </c>
      <c r="F7625" s="1" t="s">
        <v>28</v>
      </c>
      <c r="G7625" s="1" t="s">
        <v>5879</v>
      </c>
      <c r="I7625" s="2">
        <v>44883</v>
      </c>
      <c r="K7625" s="1" t="s">
        <v>2489</v>
      </c>
      <c r="M7625" s="4">
        <v>60</v>
      </c>
      <c r="N7625" s="1" t="s">
        <v>511</v>
      </c>
      <c r="O7625" s="4">
        <v>13000</v>
      </c>
      <c r="P7625" s="4"/>
      <c r="Q7625" s="1" t="s">
        <v>2303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MAKMR</v>
      </c>
      <c r="K7626" s="1" t="s">
        <v>2492</v>
      </c>
      <c r="M7626" s="4">
        <v>60</v>
      </c>
      <c r="N7626" s="1" t="s">
        <v>511</v>
      </c>
      <c r="O7626" s="4">
        <v>13000</v>
      </c>
      <c r="P7626" s="4"/>
      <c r="Q7626" s="1" t="s">
        <v>2303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MAKMR</v>
      </c>
      <c r="K7627" s="1" t="s">
        <v>2494</v>
      </c>
      <c r="M7627" s="4">
        <v>60</v>
      </c>
      <c r="N7627" s="1" t="s">
        <v>511</v>
      </c>
      <c r="O7627" s="4">
        <v>13000</v>
      </c>
      <c r="P7627" s="4"/>
      <c r="Q7627" s="1" t="s">
        <v>2303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MAKMR</v>
      </c>
      <c r="K7628" s="1" t="s">
        <v>2579</v>
      </c>
      <c r="M7628" s="4">
        <v>60</v>
      </c>
      <c r="N7628" s="1" t="s">
        <v>511</v>
      </c>
      <c r="O7628" s="4">
        <v>13000</v>
      </c>
      <c r="P7628" s="4"/>
      <c r="Q7628" s="1" t="s">
        <v>2303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MAKMR</v>
      </c>
      <c r="K7629" s="1" t="s">
        <v>2091</v>
      </c>
      <c r="M7629" s="4">
        <v>90</v>
      </c>
      <c r="N7629" s="1" t="s">
        <v>511</v>
      </c>
      <c r="O7629" s="4">
        <v>13000</v>
      </c>
      <c r="P7629" s="4"/>
      <c r="Q7629" s="1" t="s">
        <v>5880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MAKMR</v>
      </c>
      <c r="K7630" s="1" t="s">
        <v>2093</v>
      </c>
      <c r="M7630" s="4">
        <v>90</v>
      </c>
      <c r="N7630" s="1" t="s">
        <v>511</v>
      </c>
      <c r="O7630" s="4">
        <v>13000</v>
      </c>
      <c r="P7630" s="4"/>
      <c r="Q7630" s="1" t="s">
        <v>5880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MAKMR</v>
      </c>
      <c r="K7631" s="1" t="s">
        <v>2461</v>
      </c>
      <c r="M7631" s="4">
        <v>90</v>
      </c>
      <c r="N7631" s="1" t="s">
        <v>511</v>
      </c>
      <c r="O7631" s="4">
        <v>13000</v>
      </c>
      <c r="P7631" s="4"/>
      <c r="Q7631" s="1" t="s">
        <v>5880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MAKMR</v>
      </c>
      <c r="K7632" s="1" t="s">
        <v>5881</v>
      </c>
      <c r="M7632" s="4">
        <v>90</v>
      </c>
      <c r="N7632" s="1" t="s">
        <v>511</v>
      </c>
      <c r="O7632" s="4">
        <v>13000</v>
      </c>
      <c r="P7632" s="4"/>
      <c r="Q7632" s="1" t="s">
        <v>5880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MAKMR</v>
      </c>
      <c r="K7633" s="1" t="s">
        <v>2489</v>
      </c>
      <c r="M7633" s="4">
        <v>6</v>
      </c>
      <c r="N7633" s="1" t="s">
        <v>511</v>
      </c>
      <c r="O7633" s="4"/>
      <c r="P7633" s="4"/>
      <c r="Q7633" s="1" t="s">
        <v>2303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MAKMR</v>
      </c>
      <c r="K7634" s="1" t="s">
        <v>2492</v>
      </c>
      <c r="M7634" s="4">
        <v>6</v>
      </c>
      <c r="N7634" s="1" t="s">
        <v>511</v>
      </c>
      <c r="O7634" s="4"/>
      <c r="P7634" s="4"/>
      <c r="Q7634" s="1" t="s">
        <v>2303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MAKMR</v>
      </c>
      <c r="K7635" s="1" t="s">
        <v>2494</v>
      </c>
      <c r="M7635" s="4">
        <v>6</v>
      </c>
      <c r="N7635" s="1" t="s">
        <v>511</v>
      </c>
      <c r="O7635" s="4"/>
      <c r="P7635" s="4"/>
      <c r="Q7635" s="1" t="s">
        <v>2303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MAKMR</v>
      </c>
      <c r="K7636" s="1" t="s">
        <v>2579</v>
      </c>
      <c r="M7636" s="4">
        <v>6</v>
      </c>
      <c r="N7636" s="1" t="s">
        <v>511</v>
      </c>
      <c r="O7636" s="4"/>
      <c r="P7636" s="4"/>
      <c r="Q7636" s="1" t="s">
        <v>2303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MAKMR</v>
      </c>
      <c r="K7637" s="1" t="s">
        <v>2091</v>
      </c>
      <c r="M7637" s="4">
        <v>9</v>
      </c>
      <c r="N7637" s="1" t="s">
        <v>511</v>
      </c>
      <c r="O7637" s="4"/>
      <c r="P7637" s="4"/>
      <c r="Q7637" s="1" t="s">
        <v>5880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MAKMR</v>
      </c>
      <c r="K7638" s="1" t="s">
        <v>2093</v>
      </c>
      <c r="M7638" s="4">
        <v>9</v>
      </c>
      <c r="N7638" s="1" t="s">
        <v>511</v>
      </c>
      <c r="O7638" s="4"/>
      <c r="P7638" s="4"/>
      <c r="Q7638" s="1" t="s">
        <v>5880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MAKMR</v>
      </c>
      <c r="K7639" s="1" t="s">
        <v>2461</v>
      </c>
      <c r="M7639" s="4">
        <v>9</v>
      </c>
      <c r="N7639" s="1" t="s">
        <v>511</v>
      </c>
      <c r="O7639" s="4"/>
      <c r="P7639" s="4"/>
      <c r="Q7639" s="1" t="s">
        <v>5880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MAKMR</v>
      </c>
      <c r="K7640" s="1" t="s">
        <v>5881</v>
      </c>
      <c r="M7640" s="4">
        <v>9</v>
      </c>
      <c r="N7640" s="1" t="s">
        <v>511</v>
      </c>
      <c r="O7640" s="4"/>
      <c r="P7640" s="4"/>
      <c r="Q7640" s="1" t="s">
        <v>5880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5882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1910</v>
      </c>
      <c r="O7642" s="4">
        <v>147500</v>
      </c>
      <c r="P7642" s="4"/>
      <c r="Q7642" s="1" t="s">
        <v>3727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1910</v>
      </c>
      <c r="O7643" s="4">
        <v>173500</v>
      </c>
      <c r="P7643" s="4"/>
      <c r="Q7643" s="1" t="s">
        <v>3727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1910</v>
      </c>
      <c r="O7644" s="4">
        <v>242000</v>
      </c>
      <c r="P7644" s="4"/>
      <c r="Q7644" s="1" t="s">
        <v>3727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5883</v>
      </c>
      <c r="L7645" s="3">
        <v>1</v>
      </c>
      <c r="M7645" s="4">
        <v>15</v>
      </c>
      <c r="N7645" s="1" t="s">
        <v>1910</v>
      </c>
      <c r="O7645" s="4">
        <v>129000</v>
      </c>
      <c r="P7645" s="4"/>
      <c r="Q7645" s="1" t="s">
        <v>5884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1910</v>
      </c>
      <c r="O7646" s="4">
        <v>176000</v>
      </c>
      <c r="P7646" s="4"/>
      <c r="Q7646" s="1" t="s">
        <v>3727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1910</v>
      </c>
      <c r="O7647" s="4">
        <v>215500</v>
      </c>
      <c r="P7647" s="4"/>
      <c r="Q7647" s="1" t="s">
        <v>3727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5885</v>
      </c>
      <c r="H7649" s="1" t="s">
        <v>5886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3834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5419</v>
      </c>
      <c r="L7650" s="3">
        <v>2</v>
      </c>
      <c r="M7650" s="4"/>
      <c r="O7650" s="4"/>
      <c r="P7650" s="4">
        <v>2376000</v>
      </c>
      <c r="Q7650" s="1" t="s">
        <v>3887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1021</v>
      </c>
      <c r="L7651" s="3">
        <v>1</v>
      </c>
      <c r="M7651" s="4"/>
      <c r="O7651" s="4"/>
      <c r="P7651" s="4">
        <v>2592000</v>
      </c>
      <c r="Q7651" s="1" t="s">
        <v>3895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5887</v>
      </c>
      <c r="L7652" s="3">
        <v>1</v>
      </c>
      <c r="M7652" s="4"/>
      <c r="O7652" s="4"/>
      <c r="P7652" s="4">
        <v>3240000</v>
      </c>
      <c r="Q7652" s="1" t="s">
        <v>3837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5888</v>
      </c>
      <c r="L7653" s="3">
        <v>1</v>
      </c>
      <c r="M7653" s="4"/>
      <c r="O7653" s="4"/>
      <c r="P7653" s="4">
        <v>4406400</v>
      </c>
      <c r="Q7653" s="1" t="s">
        <v>3837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5889</v>
      </c>
      <c r="K7654" s="1" t="s">
        <v>1073</v>
      </c>
      <c r="L7654" s="3">
        <v>10</v>
      </c>
      <c r="M7654" s="4"/>
      <c r="O7654" s="4"/>
      <c r="P7654" s="4">
        <v>396000</v>
      </c>
      <c r="Q7654" s="1" t="s">
        <v>3840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5890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3837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5891</v>
      </c>
      <c r="I7657" s="2">
        <v>44883</v>
      </c>
      <c r="K7657" s="1" t="s">
        <v>1593</v>
      </c>
      <c r="L7657" s="3">
        <v>1</v>
      </c>
      <c r="M7657" s="4">
        <v>24</v>
      </c>
      <c r="N7657" s="1" t="s">
        <v>1910</v>
      </c>
      <c r="O7657" s="4">
        <v>162000</v>
      </c>
      <c r="P7657" s="4"/>
      <c r="Q7657" s="1" t="s">
        <v>3571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1910</v>
      </c>
      <c r="O7658" s="4"/>
      <c r="P7658" s="4"/>
      <c r="Q7658" s="1" t="s">
        <v>3572</v>
      </c>
      <c r="R7658" s="5"/>
      <c r="S7658" s="5"/>
      <c r="T7658" s="4"/>
      <c r="U7658" s="18" t="s">
        <v>5810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2006</v>
      </c>
      <c r="O7659" s="4">
        <v>11900</v>
      </c>
      <c r="P7659" s="4"/>
      <c r="Q7659" s="1" t="s">
        <v>3570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2006</v>
      </c>
      <c r="O7660" s="4">
        <v>23000</v>
      </c>
      <c r="P7660" s="4"/>
      <c r="Q7660" s="1" t="s">
        <v>3241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5892</v>
      </c>
      <c r="L7661" s="3">
        <v>1</v>
      </c>
      <c r="M7661" s="4">
        <v>36</v>
      </c>
      <c r="N7661" s="1" t="s">
        <v>2006</v>
      </c>
      <c r="O7661" s="4">
        <v>41500</v>
      </c>
      <c r="P7661" s="4"/>
      <c r="Q7661" s="1" t="s">
        <v>3937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1773</v>
      </c>
      <c r="L7662" s="3">
        <v>1</v>
      </c>
      <c r="M7662" s="4">
        <v>24</v>
      </c>
      <c r="N7662" s="1" t="s">
        <v>2006</v>
      </c>
      <c r="O7662" s="4">
        <v>66900</v>
      </c>
      <c r="P7662" s="4"/>
      <c r="Q7662" s="1" t="s">
        <v>5893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2570</v>
      </c>
      <c r="M7663" s="4">
        <v>12</v>
      </c>
      <c r="N7663" s="1" t="s">
        <v>1910</v>
      </c>
      <c r="O7663" s="4">
        <v>12600</v>
      </c>
      <c r="P7663" s="4"/>
      <c r="Q7663" s="1" t="s">
        <v>3574</v>
      </c>
      <c r="R7663" s="5">
        <v>0.1</v>
      </c>
      <c r="S7663" s="5">
        <v>0.05</v>
      </c>
      <c r="T7663" s="4">
        <v>129276</v>
      </c>
      <c r="U7663" s="18" t="s">
        <v>5804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5894</v>
      </c>
      <c r="I7665" s="2">
        <v>44883</v>
      </c>
      <c r="K7665" s="1" t="s">
        <v>5895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3933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5896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3933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5897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3933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5898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3933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5899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3933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3719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5900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3942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5901</v>
      </c>
      <c r="I7673" s="2">
        <v>44882</v>
      </c>
      <c r="K7673" s="1" t="s">
        <v>5460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5461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5902</v>
      </c>
      <c r="I7675" s="2">
        <v>44881</v>
      </c>
      <c r="K7675" s="1" t="s">
        <v>5568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4096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5903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3604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5904</v>
      </c>
      <c r="I7678" s="2">
        <v>44886</v>
      </c>
      <c r="K7678" s="1" t="s">
        <v>5905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3616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5906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3616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5907</v>
      </c>
      <c r="H7681" s="1" t="s">
        <v>5908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3834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3588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3840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5909</v>
      </c>
      <c r="I7685" s="2">
        <v>44886</v>
      </c>
      <c r="K7685" s="1" t="s">
        <v>5910</v>
      </c>
      <c r="L7685" s="3">
        <v>2</v>
      </c>
      <c r="M7685" s="4"/>
      <c r="O7685" s="4"/>
      <c r="P7685" s="4">
        <v>537000</v>
      </c>
      <c r="Q7685" s="1" t="s">
        <v>5414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5911</v>
      </c>
      <c r="L7686" s="3">
        <v>1</v>
      </c>
      <c r="M7686" s="4"/>
      <c r="O7686" s="4"/>
      <c r="P7686" s="4">
        <v>458100</v>
      </c>
      <c r="Q7686" s="1" t="s">
        <v>5414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5912</v>
      </c>
      <c r="I7688" s="2">
        <v>44882</v>
      </c>
      <c r="K7688" s="1" t="s">
        <v>5913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5914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5915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5916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5917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5918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5919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5920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5921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5922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5923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5924</v>
      </c>
      <c r="I7700" s="2">
        <v>44884</v>
      </c>
      <c r="K7700" s="1" t="s">
        <v>4175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4176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5925</v>
      </c>
      <c r="I7703" s="2">
        <v>44887</v>
      </c>
      <c r="K7703" s="1" t="s">
        <v>4924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4142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4627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4142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5926</v>
      </c>
      <c r="H7706" s="1" t="s">
        <v>5927</v>
      </c>
      <c r="I7706" s="2">
        <v>44888</v>
      </c>
      <c r="K7706" s="1" t="s">
        <v>5888</v>
      </c>
      <c r="L7706" s="3">
        <v>1</v>
      </c>
      <c r="M7706" s="4"/>
      <c r="O7706" s="4"/>
      <c r="P7706" s="4">
        <v>4406400</v>
      </c>
      <c r="Q7706" s="1" t="s">
        <v>3837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5829</v>
      </c>
      <c r="L7707" s="3">
        <v>1</v>
      </c>
      <c r="M7707" s="4"/>
      <c r="O7707" s="4"/>
      <c r="P7707" s="4">
        <v>2592000</v>
      </c>
      <c r="Q7707" s="1" t="s">
        <v>4104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5928</v>
      </c>
      <c r="L7708" s="3">
        <v>1</v>
      </c>
      <c r="M7708" s="4"/>
      <c r="O7708" s="4"/>
      <c r="P7708" s="4">
        <v>2448000</v>
      </c>
      <c r="Q7708" s="1" t="s">
        <v>4104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4104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1086</v>
      </c>
      <c r="L7710" s="3">
        <v>1</v>
      </c>
      <c r="M7710" s="4"/>
      <c r="O7710" s="4"/>
      <c r="P7710" s="4">
        <v>3024000</v>
      </c>
      <c r="Q7710" s="1" t="s">
        <v>4104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5929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3567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1801</v>
      </c>
      <c r="L7713" s="3">
        <v>1</v>
      </c>
      <c r="M7713" s="4">
        <v>144</v>
      </c>
      <c r="N7713" s="1" t="s">
        <v>1910</v>
      </c>
      <c r="O7713" s="4">
        <v>14100</v>
      </c>
      <c r="P7713" s="4"/>
      <c r="Q7713" s="1" t="s">
        <v>3574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5930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1910</v>
      </c>
      <c r="O7715" s="4">
        <v>85200</v>
      </c>
      <c r="P7715" s="4"/>
      <c r="Q7715" s="1" t="s">
        <v>3639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2631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3567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5900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3942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5931</v>
      </c>
      <c r="L7718" s="3">
        <v>1</v>
      </c>
      <c r="M7718" s="4">
        <v>12</v>
      </c>
      <c r="N7718" s="1" t="s">
        <v>3092</v>
      </c>
      <c r="O7718" s="4">
        <v>176400</v>
      </c>
      <c r="P7718" s="4"/>
      <c r="Q7718" s="1" t="s">
        <v>3834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3719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3719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3719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4113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4148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4148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5932</v>
      </c>
      <c r="I7726" s="2">
        <v>44888</v>
      </c>
      <c r="K7726" s="1" t="s">
        <v>3556</v>
      </c>
      <c r="L7726" s="3">
        <v>3</v>
      </c>
      <c r="M7726" s="4">
        <v>72</v>
      </c>
      <c r="N7726" s="1" t="s">
        <v>2006</v>
      </c>
      <c r="O7726" s="4">
        <v>96000</v>
      </c>
      <c r="P7726" s="4"/>
      <c r="Q7726" s="1" t="s">
        <v>3681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2570</v>
      </c>
      <c r="M7727" s="4">
        <v>6</v>
      </c>
      <c r="N7727" s="1" t="s">
        <v>1910</v>
      </c>
      <c r="O7727" s="4">
        <v>12600</v>
      </c>
      <c r="P7727" s="4"/>
      <c r="Q7727" s="1" t="s">
        <v>3574</v>
      </c>
      <c r="R7727" s="5">
        <v>0.1</v>
      </c>
      <c r="S7727" s="5">
        <v>0.05</v>
      </c>
      <c r="T7727" s="4">
        <v>64638</v>
      </c>
      <c r="U7727" s="18" t="s">
        <v>5804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4731</v>
      </c>
      <c r="F7729" s="1" t="s">
        <v>28</v>
      </c>
      <c r="G7729" s="1" t="s">
        <v>5933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3648</v>
      </c>
      <c r="F7731" s="1" t="s">
        <v>28</v>
      </c>
      <c r="G7731" s="1" t="s">
        <v>5934</v>
      </c>
      <c r="I7731" s="2">
        <v>44883</v>
      </c>
      <c r="K7731" s="1" t="s">
        <v>1826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3786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1828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3786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1828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3786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3648</v>
      </c>
      <c r="F7735" s="1" t="s">
        <v>28</v>
      </c>
      <c r="G7735" s="1" t="s">
        <v>5935</v>
      </c>
      <c r="I7735" s="2">
        <v>44866</v>
      </c>
      <c r="K7735" s="1" t="s">
        <v>1826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5936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1828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1828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5937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5938</v>
      </c>
      <c r="I7739" s="2">
        <v>44888</v>
      </c>
      <c r="K7739" s="1" t="s">
        <v>2783</v>
      </c>
      <c r="M7739" s="4">
        <v>16</v>
      </c>
      <c r="N7739" s="1" t="s">
        <v>1910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5939</v>
      </c>
      <c r="I7741" s="2">
        <v>44888</v>
      </c>
      <c r="K7741" s="1" t="s">
        <v>4358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4142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4359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4142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5940</v>
      </c>
      <c r="I7745" s="2">
        <v>44887</v>
      </c>
      <c r="K7745" s="1" t="s">
        <v>4359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4142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5941</v>
      </c>
      <c r="I7747" s="2">
        <v>44888</v>
      </c>
      <c r="K7747" s="1" t="s">
        <v>1833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4079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5942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1570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 t="str">
        <f>IF(nota[[#This Row],[FAKTUR]]="","",ROW())</f>
        <v/>
      </c>
      <c r="B7751" s="22" t="str">
        <f>IF(nota[[#This Row],[NAMA BARANG]]="","",IF(nota[[#This Row],[ID]]="",B7750,nota[[#This Row],[ID]]))</f>
        <v/>
      </c>
      <c r="C7751" s="22" t="str">
        <f>IF(nota[[#This Row],[ID]]="",C7750,nota[[#This Row],[SUPPLIER]])</f>
        <v>LAYS</v>
      </c>
      <c r="M7751" s="4"/>
      <c r="O7751" s="4"/>
      <c r="P7751" s="4"/>
      <c r="R7751" s="5"/>
      <c r="S7751" s="5"/>
      <c r="T7751" s="4"/>
      <c r="U7751" s="18"/>
      <c r="V7751" s="4" t="s">
        <v>31</v>
      </c>
      <c r="W7751" s="4" t="s">
        <v>31</v>
      </c>
      <c r="X7751" s="4" t="s">
        <v>31</v>
      </c>
      <c r="Y7751" s="4" t="s">
        <v>31</v>
      </c>
      <c r="Z7751" s="4" t="s">
        <v>31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>
        <f>IF(nota[[#This Row],[FAKTUR]]="","",ROW())</f>
        <v>7752</v>
      </c>
      <c r="B7752" s="22">
        <f>IF(nota[[#This Row],[NAMA BARANG]]="","",IF(nota[[#This Row],[ID]]="",B7751,nota[[#This Row],[ID]]))</f>
        <v>7752</v>
      </c>
      <c r="C7752" s="22" t="str">
        <f>IF(nota[[#This Row],[ID]]="",C7751,nota[[#This Row],[SUPPLIER]])</f>
        <v>BINTANG SAUDARA</v>
      </c>
      <c r="E7752" s="1" t="s">
        <v>196</v>
      </c>
      <c r="F7752" s="1" t="s">
        <v>28</v>
      </c>
      <c r="G7752" s="1" t="s">
        <v>5943</v>
      </c>
      <c r="I7752" s="2">
        <v>44884</v>
      </c>
      <c r="K7752" s="1" t="s">
        <v>5944</v>
      </c>
      <c r="L7752" s="3">
        <v>3</v>
      </c>
      <c r="M7752" s="4">
        <v>180</v>
      </c>
      <c r="N7752" s="1" t="s">
        <v>511</v>
      </c>
      <c r="O7752" s="4">
        <v>27500</v>
      </c>
      <c r="P7752" s="4"/>
      <c r="Q7752" s="1" t="s">
        <v>3851</v>
      </c>
      <c r="R7752" s="5"/>
      <c r="S7752" s="5"/>
      <c r="T7752" s="4"/>
      <c r="U7752" s="18"/>
      <c r="V7752" s="4">
        <v>4950000</v>
      </c>
      <c r="W7752" s="4">
        <v>0</v>
      </c>
      <c r="X7752" s="4">
        <v>0</v>
      </c>
      <c r="Y7752" s="4">
        <v>0</v>
      </c>
      <c r="Z7752" s="4">
        <v>4950000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7752</v>
      </c>
      <c r="C7753" s="22" t="str">
        <f>IF(nota[[#This Row],[ID]]="",C7752,nota[[#This Row],[SUPPLIER]])</f>
        <v>BINTANG SAUDARA</v>
      </c>
      <c r="K7753" s="1" t="s">
        <v>4948</v>
      </c>
      <c r="L7753" s="3">
        <v>2</v>
      </c>
      <c r="M7753" s="4">
        <v>600</v>
      </c>
      <c r="N7753" s="1" t="s">
        <v>1570</v>
      </c>
      <c r="O7753" s="4">
        <v>4950</v>
      </c>
      <c r="P7753" s="4"/>
      <c r="Q7753" s="1" t="s">
        <v>5945</v>
      </c>
      <c r="R7753" s="5"/>
      <c r="S7753" s="5"/>
      <c r="T7753" s="4"/>
      <c r="U7753" s="18"/>
      <c r="V7753" s="4">
        <v>2970000</v>
      </c>
      <c r="W7753" s="4">
        <v>0</v>
      </c>
      <c r="X7753" s="4">
        <v>0</v>
      </c>
      <c r="Y7753" s="4">
        <v>0</v>
      </c>
      <c r="Z7753" s="4">
        <v>2970000</v>
      </c>
      <c r="AA7753" s="4" t="s">
        <v>31</v>
      </c>
      <c r="AB7753" s="4" t="s">
        <v>31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>
        <f>IF(nota[[#This Row],[NAMA BARANG]]="","",IF(nota[[#This Row],[ID]]="",B7753,nota[[#This Row],[ID]]))</f>
        <v>7752</v>
      </c>
      <c r="C7754" s="22" t="str">
        <f>IF(nota[[#This Row],[ID]]="",C7753,nota[[#This Row],[SUPPLIER]])</f>
        <v>BINTANG SAUDARA</v>
      </c>
      <c r="K7754" s="1" t="s">
        <v>5946</v>
      </c>
      <c r="L7754" s="3">
        <v>2</v>
      </c>
      <c r="M7754" s="4">
        <v>108</v>
      </c>
      <c r="N7754" s="1" t="s">
        <v>511</v>
      </c>
      <c r="O7754" s="4">
        <v>32500</v>
      </c>
      <c r="P7754" s="4"/>
      <c r="Q7754" s="1" t="s">
        <v>5947</v>
      </c>
      <c r="R7754" s="5"/>
      <c r="S7754" s="5"/>
      <c r="T7754" s="4"/>
      <c r="U7754" s="18"/>
      <c r="V7754" s="4">
        <v>3510000</v>
      </c>
      <c r="W7754" s="4">
        <v>0</v>
      </c>
      <c r="X7754" s="4">
        <v>0</v>
      </c>
      <c r="Y7754" s="4">
        <v>0</v>
      </c>
      <c r="Z7754" s="4">
        <v>3510000</v>
      </c>
      <c r="AA7754" s="4">
        <v>0</v>
      </c>
      <c r="AB7754" s="4">
        <v>11430000</v>
      </c>
      <c r="AC7754" s="4">
        <v>1755000</v>
      </c>
      <c r="AD7754" s="4">
        <v>3510000</v>
      </c>
      <c r="AE7754" s="4"/>
    </row>
    <row r="7755" spans="1:31" ht="12.75" x14ac:dyDescent="0.25">
      <c r="A7755" s="22" t="str">
        <f>IF(nota[[#This Row],[FAKTUR]]="","",ROW())</f>
        <v/>
      </c>
      <c r="B7755" s="22" t="str">
        <f>IF(nota[[#This Row],[NAMA BARANG]]="","",IF(nota[[#This Row],[ID]]="",B7754,nota[[#This Row],[ID]]))</f>
        <v/>
      </c>
      <c r="C7755" s="22" t="str">
        <f>IF(nota[[#This Row],[ID]]="",C7754,nota[[#This Row],[SUPPLIER]])</f>
        <v>BINTANG SAUDARA</v>
      </c>
      <c r="M7755" s="4"/>
      <c r="O7755" s="4"/>
      <c r="P7755" s="4"/>
      <c r="R7755" s="5"/>
      <c r="S7755" s="5"/>
      <c r="T7755" s="4"/>
      <c r="U7755" s="18"/>
      <c r="V7755" s="4" t="s">
        <v>31</v>
      </c>
      <c r="W7755" s="4" t="s">
        <v>31</v>
      </c>
      <c r="X7755" s="4" t="s">
        <v>31</v>
      </c>
      <c r="Y7755" s="4" t="s">
        <v>31</v>
      </c>
      <c r="Z7755" s="4" t="s">
        <v>31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>
        <f>IF(nota[[#This Row],[FAKTUR]]="","",ROW())</f>
        <v>7756</v>
      </c>
      <c r="B7756" s="22">
        <f>IF(nota[[#This Row],[NAMA BARANG]]="","",IF(nota[[#This Row],[ID]]="",B7755,nota[[#This Row],[ID]]))</f>
        <v>7756</v>
      </c>
      <c r="C7756" s="22" t="str">
        <f>IF(nota[[#This Row],[ID]]="",C7755,nota[[#This Row],[SUPPLIER]])</f>
        <v>BINTANG SAUDARA</v>
      </c>
      <c r="E7756" s="1" t="s">
        <v>196</v>
      </c>
      <c r="F7756" s="1" t="s">
        <v>28</v>
      </c>
      <c r="G7756" s="1" t="s">
        <v>5948</v>
      </c>
      <c r="I7756" s="2">
        <v>44884</v>
      </c>
      <c r="K7756" s="1" t="s">
        <v>4364</v>
      </c>
      <c r="L7756" s="3">
        <v>1</v>
      </c>
      <c r="M7756" s="4">
        <v>60</v>
      </c>
      <c r="N7756" s="1" t="s">
        <v>511</v>
      </c>
      <c r="O7756" s="4">
        <v>19000</v>
      </c>
      <c r="P7756" s="4"/>
      <c r="Q7756" s="1" t="s">
        <v>3851</v>
      </c>
      <c r="R7756" s="5"/>
      <c r="S7756" s="5"/>
      <c r="T7756" s="4"/>
      <c r="U7756" s="18"/>
      <c r="V7756" s="4">
        <v>1140000</v>
      </c>
      <c r="W7756" s="4">
        <v>0</v>
      </c>
      <c r="X7756" s="4">
        <v>0</v>
      </c>
      <c r="Y7756" s="4">
        <v>0</v>
      </c>
      <c r="Z7756" s="4">
        <v>1140000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7756</v>
      </c>
      <c r="C7757" s="22" t="str">
        <f>IF(nota[[#This Row],[ID]]="",C7756,nota[[#This Row],[SUPPLIER]])</f>
        <v>BINTANG SAUDARA</v>
      </c>
      <c r="K7757" s="1" t="s">
        <v>4365</v>
      </c>
      <c r="L7757" s="3">
        <v>1</v>
      </c>
      <c r="M7757" s="4">
        <v>120</v>
      </c>
      <c r="N7757" s="1" t="s">
        <v>511</v>
      </c>
      <c r="O7757" s="4">
        <v>9000</v>
      </c>
      <c r="P7757" s="4"/>
      <c r="Q7757" s="1" t="s">
        <v>700</v>
      </c>
      <c r="R7757" s="5"/>
      <c r="S7757" s="5"/>
      <c r="T7757" s="4"/>
      <c r="U7757" s="18"/>
      <c r="V7757" s="4">
        <v>1080000</v>
      </c>
      <c r="W7757" s="4">
        <v>0</v>
      </c>
      <c r="X7757" s="4">
        <v>0</v>
      </c>
      <c r="Y7757" s="4">
        <v>0</v>
      </c>
      <c r="Z7757" s="4">
        <v>1080000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7756</v>
      </c>
      <c r="C7758" s="22" t="str">
        <f>IF(nota[[#This Row],[ID]]="",C7757,nota[[#This Row],[SUPPLIER]])</f>
        <v>BINTANG SAUDARA</v>
      </c>
      <c r="K7758" s="1" t="s">
        <v>5949</v>
      </c>
      <c r="L7758" s="3">
        <v>2</v>
      </c>
      <c r="M7758" s="4">
        <v>40</v>
      </c>
      <c r="N7758" s="1" t="s">
        <v>192</v>
      </c>
      <c r="O7758" s="4">
        <v>128700</v>
      </c>
      <c r="P7758" s="4"/>
      <c r="Q7758" s="1" t="s">
        <v>3697</v>
      </c>
      <c r="R7758" s="5">
        <v>0.15</v>
      </c>
      <c r="S7758" s="5"/>
      <c r="T7758" s="4"/>
      <c r="U7758" s="18"/>
      <c r="V7758" s="4">
        <v>5148000</v>
      </c>
      <c r="W7758" s="4">
        <v>772200</v>
      </c>
      <c r="X7758" s="4">
        <v>0</v>
      </c>
      <c r="Y7758" s="4">
        <v>772200</v>
      </c>
      <c r="Z7758" s="4">
        <v>4375800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7756</v>
      </c>
      <c r="C7759" s="22" t="str">
        <f>IF(nota[[#This Row],[ID]]="",C7758,nota[[#This Row],[SUPPLIER]])</f>
        <v>BINTANG SAUDARA</v>
      </c>
      <c r="K7759" s="1" t="s">
        <v>5950</v>
      </c>
      <c r="L7759" s="3">
        <v>2</v>
      </c>
      <c r="M7759" s="4">
        <v>40</v>
      </c>
      <c r="N7759" s="1" t="s">
        <v>192</v>
      </c>
      <c r="O7759" s="4">
        <v>157300</v>
      </c>
      <c r="P7759" s="4"/>
      <c r="Q7759" s="1" t="s">
        <v>3697</v>
      </c>
      <c r="R7759" s="5">
        <v>0.15</v>
      </c>
      <c r="S7759" s="5"/>
      <c r="T7759" s="4"/>
      <c r="U7759" s="18"/>
      <c r="V7759" s="4">
        <v>6292000</v>
      </c>
      <c r="W7759" s="4">
        <v>943800</v>
      </c>
      <c r="X7759" s="4">
        <v>0</v>
      </c>
      <c r="Y7759" s="4">
        <v>943800</v>
      </c>
      <c r="Z7759" s="4">
        <v>5348200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7756</v>
      </c>
      <c r="C7760" s="22" t="str">
        <f>IF(nota[[#This Row],[ID]]="",C7759,nota[[#This Row],[SUPPLIER]])</f>
        <v>BINTANG SAUDARA</v>
      </c>
      <c r="K7760" s="1" t="s">
        <v>5951</v>
      </c>
      <c r="L7760" s="3">
        <v>1</v>
      </c>
      <c r="M7760" s="4">
        <v>200</v>
      </c>
      <c r="N7760" s="1" t="s">
        <v>1570</v>
      </c>
      <c r="O7760" s="4">
        <v>5750</v>
      </c>
      <c r="P7760" s="4"/>
      <c r="Q7760" s="1" t="s">
        <v>5952</v>
      </c>
      <c r="R7760" s="5"/>
      <c r="S7760" s="5"/>
      <c r="T7760" s="4"/>
      <c r="U7760" s="18"/>
      <c r="V7760" s="4">
        <v>1150000</v>
      </c>
      <c r="W7760" s="4">
        <v>0</v>
      </c>
      <c r="X7760" s="4">
        <v>0</v>
      </c>
      <c r="Y7760" s="4">
        <v>0</v>
      </c>
      <c r="Z7760" s="4">
        <v>1150000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7756</v>
      </c>
      <c r="C7761" s="22" t="str">
        <f>IF(nota[[#This Row],[ID]]="",C7760,nota[[#This Row],[SUPPLIER]])</f>
        <v>BINTANG SAUDARA</v>
      </c>
      <c r="K7761" s="1" t="s">
        <v>5953</v>
      </c>
      <c r="L7761" s="3">
        <v>1</v>
      </c>
      <c r="M7761" s="4">
        <v>200</v>
      </c>
      <c r="N7761" s="1" t="s">
        <v>1570</v>
      </c>
      <c r="O7761" s="4">
        <v>4850</v>
      </c>
      <c r="P7761" s="4"/>
      <c r="Q7761" s="1" t="s">
        <v>5952</v>
      </c>
      <c r="R7761" s="5"/>
      <c r="S7761" s="5"/>
      <c r="T7761" s="4"/>
      <c r="U7761" s="18"/>
      <c r="V7761" s="4">
        <v>970000</v>
      </c>
      <c r="W7761" s="4">
        <v>0</v>
      </c>
      <c r="X7761" s="4">
        <v>0</v>
      </c>
      <c r="Y7761" s="4">
        <v>0</v>
      </c>
      <c r="Z7761" s="4">
        <v>970000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7756</v>
      </c>
      <c r="C7762" s="22" t="str">
        <f>IF(nota[[#This Row],[ID]]="",C7761,nota[[#This Row],[SUPPLIER]])</f>
        <v>BINTANG SAUDARA</v>
      </c>
      <c r="K7762" s="1" t="s">
        <v>4946</v>
      </c>
      <c r="L7762" s="3">
        <v>1</v>
      </c>
      <c r="M7762" s="4">
        <v>150</v>
      </c>
      <c r="N7762" s="1" t="s">
        <v>1570</v>
      </c>
      <c r="O7762" s="4">
        <v>9900</v>
      </c>
      <c r="P7762" s="4"/>
      <c r="Q7762" s="1" t="s">
        <v>5954</v>
      </c>
      <c r="R7762" s="5"/>
      <c r="S7762" s="5"/>
      <c r="T7762" s="4"/>
      <c r="U7762" s="18"/>
      <c r="V7762" s="4">
        <v>1485000</v>
      </c>
      <c r="W7762" s="4">
        <v>0</v>
      </c>
      <c r="X7762" s="4">
        <v>0</v>
      </c>
      <c r="Y7762" s="4">
        <v>0</v>
      </c>
      <c r="Z7762" s="4">
        <v>1485000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7756</v>
      </c>
      <c r="C7763" s="22" t="str">
        <f>IF(nota[[#This Row],[ID]]="",C7762,nota[[#This Row],[SUPPLIER]])</f>
        <v>BINTANG SAUDARA</v>
      </c>
      <c r="K7763" s="1" t="s">
        <v>5955</v>
      </c>
      <c r="L7763" s="3">
        <v>2</v>
      </c>
      <c r="M7763" s="4">
        <v>60</v>
      </c>
      <c r="N7763" s="1" t="s">
        <v>192</v>
      </c>
      <c r="O7763" s="4">
        <v>43000</v>
      </c>
      <c r="P7763" s="4"/>
      <c r="Q7763" s="1" t="s">
        <v>4096</v>
      </c>
      <c r="R7763" s="5"/>
      <c r="S7763" s="5"/>
      <c r="T7763" s="4"/>
      <c r="U7763" s="18"/>
      <c r="V7763" s="4">
        <v>2580000</v>
      </c>
      <c r="W7763" s="4">
        <v>0</v>
      </c>
      <c r="X7763" s="4">
        <v>0</v>
      </c>
      <c r="Y7763" s="4">
        <v>0</v>
      </c>
      <c r="Z7763" s="4">
        <v>2580000</v>
      </c>
      <c r="AA7763" s="4" t="s">
        <v>31</v>
      </c>
      <c r="AB7763" s="4" t="s">
        <v>31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>
        <f>IF(nota[[#This Row],[NAMA BARANG]]="","",IF(nota[[#This Row],[ID]]="",B7763,nota[[#This Row],[ID]]))</f>
        <v>7756</v>
      </c>
      <c r="C7764" s="22" t="str">
        <f>IF(nota[[#This Row],[ID]]="",C7763,nota[[#This Row],[SUPPLIER]])</f>
        <v>BINTANG SAUDARA</v>
      </c>
      <c r="K7764" s="1" t="s">
        <v>3190</v>
      </c>
      <c r="L7764" s="3">
        <v>5</v>
      </c>
      <c r="M7764" s="4">
        <v>300</v>
      </c>
      <c r="N7764" s="1" t="s">
        <v>192</v>
      </c>
      <c r="O7764" s="4">
        <v>29000</v>
      </c>
      <c r="P7764" s="4"/>
      <c r="Q7764" s="1" t="s">
        <v>3786</v>
      </c>
      <c r="R7764" s="5"/>
      <c r="S7764" s="5"/>
      <c r="T7764" s="4"/>
      <c r="U7764" s="18"/>
      <c r="V7764" s="4">
        <v>8700000</v>
      </c>
      <c r="W7764" s="4">
        <v>0</v>
      </c>
      <c r="X7764" s="4">
        <v>0</v>
      </c>
      <c r="Y7764" s="4">
        <v>0</v>
      </c>
      <c r="Z7764" s="4">
        <v>8700000</v>
      </c>
      <c r="AA7764" s="4">
        <v>1716000</v>
      </c>
      <c r="AB7764" s="4">
        <v>26829000</v>
      </c>
      <c r="AC7764" s="4">
        <v>1740000</v>
      </c>
      <c r="AD7764" s="4">
        <v>8700000</v>
      </c>
      <c r="AE7764" s="4"/>
    </row>
    <row r="7765" spans="1:31" ht="12.75" x14ac:dyDescent="0.25">
      <c r="A7765" s="22" t="str">
        <f>IF(nota[[#This Row],[FAKTUR]]="","",ROW())</f>
        <v/>
      </c>
      <c r="B7765" s="22" t="str">
        <f>IF(nota[[#This Row],[NAMA BARANG]]="","",IF(nota[[#This Row],[ID]]="",B7764,nota[[#This Row],[ID]]))</f>
        <v/>
      </c>
      <c r="C7765" s="22" t="str">
        <f>IF(nota[[#This Row],[ID]]="",C7764,nota[[#This Row],[SUPPLIER]])</f>
        <v>BINTANG SAUDARA</v>
      </c>
      <c r="M7765" s="4"/>
      <c r="O7765" s="4"/>
      <c r="P7765" s="4"/>
      <c r="R7765" s="5"/>
      <c r="S7765" s="5"/>
      <c r="T7765" s="4"/>
      <c r="U7765" s="18"/>
      <c r="V7765" s="4" t="s">
        <v>31</v>
      </c>
      <c r="W7765" s="4" t="s">
        <v>31</v>
      </c>
      <c r="X7765" s="4" t="s">
        <v>31</v>
      </c>
      <c r="Y7765" s="4" t="s">
        <v>31</v>
      </c>
      <c r="Z7765" s="4" t="s">
        <v>31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>
        <f>IF(nota[[#This Row],[FAKTUR]]="","",ROW())</f>
        <v>7766</v>
      </c>
      <c r="B7766" s="22">
        <f>IF(nota[[#This Row],[NAMA BARANG]]="","",IF(nota[[#This Row],[ID]]="",B7765,nota[[#This Row],[ID]]))</f>
        <v>7766</v>
      </c>
      <c r="C7766" s="22" t="str">
        <f>IF(nota[[#This Row],[ID]]="",C7765,nota[[#This Row],[SUPPLIER]])</f>
        <v>ATALI MAKMUR</v>
      </c>
      <c r="E7766" s="1" t="s">
        <v>109</v>
      </c>
      <c r="F7766" s="1" t="s">
        <v>58</v>
      </c>
      <c r="G7766" s="1" t="s">
        <v>5956</v>
      </c>
      <c r="I7766" s="2">
        <v>44887</v>
      </c>
      <c r="K7766" s="1" t="s">
        <v>5957</v>
      </c>
      <c r="M7766" s="4">
        <v>120</v>
      </c>
      <c r="N7766" s="1" t="s">
        <v>1910</v>
      </c>
      <c r="O7766" s="4">
        <v>17400</v>
      </c>
      <c r="P7766" s="4"/>
      <c r="Q7766" s="1" t="s">
        <v>3574</v>
      </c>
      <c r="R7766" s="5">
        <v>0.125</v>
      </c>
      <c r="S7766" s="5">
        <v>0.1</v>
      </c>
      <c r="T7766" s="4"/>
      <c r="U7766" s="18"/>
      <c r="V7766" s="4">
        <v>2088000</v>
      </c>
      <c r="W7766" s="4">
        <v>261000</v>
      </c>
      <c r="X7766" s="4">
        <v>182700</v>
      </c>
      <c r="Y7766" s="4">
        <v>443700</v>
      </c>
      <c r="Z7766" s="4">
        <v>1644300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7766</v>
      </c>
      <c r="C7767" s="22" t="str">
        <f>IF(nota[[#This Row],[ID]]="",C7766,nota[[#This Row],[SUPPLIER]])</f>
        <v>ATALI MAKMUR</v>
      </c>
      <c r="K7767" s="1" t="s">
        <v>5958</v>
      </c>
      <c r="M7767" s="4">
        <v>24</v>
      </c>
      <c r="N7767" s="1" t="s">
        <v>1910</v>
      </c>
      <c r="O7767" s="4">
        <v>17400</v>
      </c>
      <c r="P7767" s="4"/>
      <c r="Q7767" s="1" t="s">
        <v>3574</v>
      </c>
      <c r="R7767" s="5">
        <v>0.125</v>
      </c>
      <c r="S7767" s="5">
        <v>0.1</v>
      </c>
      <c r="T7767" s="4"/>
      <c r="U7767" s="18"/>
      <c r="V7767" s="4">
        <v>417600</v>
      </c>
      <c r="W7767" s="4">
        <v>52200</v>
      </c>
      <c r="X7767" s="4">
        <v>36540</v>
      </c>
      <c r="Y7767" s="4">
        <v>88740</v>
      </c>
      <c r="Z7767" s="4">
        <v>328860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7766</v>
      </c>
      <c r="C7768" s="22" t="str">
        <f>IF(nota[[#This Row],[ID]]="",C7767,nota[[#This Row],[SUPPLIER]])</f>
        <v>ATALI MAKMUR</v>
      </c>
      <c r="K7768" s="1" t="s">
        <v>5959</v>
      </c>
      <c r="L7768" s="3">
        <v>1</v>
      </c>
      <c r="M7768" s="4">
        <v>360</v>
      </c>
      <c r="N7768" s="1" t="s">
        <v>511</v>
      </c>
      <c r="O7768" s="4">
        <v>4800</v>
      </c>
      <c r="P7768" s="4"/>
      <c r="Q7768" s="1" t="s">
        <v>5960</v>
      </c>
      <c r="R7768" s="5">
        <v>0.125</v>
      </c>
      <c r="S7768" s="5">
        <v>0.1</v>
      </c>
      <c r="T7768" s="4"/>
      <c r="U7768" s="18"/>
      <c r="V7768" s="4">
        <v>1728000</v>
      </c>
      <c r="W7768" s="4">
        <v>216000</v>
      </c>
      <c r="X7768" s="4">
        <v>151200</v>
      </c>
      <c r="Y7768" s="4">
        <v>367200</v>
      </c>
      <c r="Z7768" s="4">
        <v>1360800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7766</v>
      </c>
      <c r="C7769" s="22" t="str">
        <f>IF(nota[[#This Row],[ID]]="",C7768,nota[[#This Row],[SUPPLIER]])</f>
        <v>ATALI MAKMUR</v>
      </c>
      <c r="K7769" s="1" t="s">
        <v>5961</v>
      </c>
      <c r="L7769" s="3">
        <v>1</v>
      </c>
      <c r="M7769" s="4">
        <v>360</v>
      </c>
      <c r="N7769" s="1" t="s">
        <v>511</v>
      </c>
      <c r="O7769" s="4">
        <v>6000</v>
      </c>
      <c r="P7769" s="4"/>
      <c r="Q7769" s="1" t="s">
        <v>5960</v>
      </c>
      <c r="R7769" s="5">
        <v>0.125</v>
      </c>
      <c r="S7769" s="5">
        <v>0.1</v>
      </c>
      <c r="T7769" s="4"/>
      <c r="U7769" s="18"/>
      <c r="V7769" s="4">
        <v>2160000</v>
      </c>
      <c r="W7769" s="4">
        <v>270000</v>
      </c>
      <c r="X7769" s="4">
        <v>189000</v>
      </c>
      <c r="Y7769" s="4">
        <v>459000</v>
      </c>
      <c r="Z7769" s="4">
        <v>1701000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7766</v>
      </c>
      <c r="C7770" s="22" t="str">
        <f>IF(nota[[#This Row],[ID]]="",C7769,nota[[#This Row],[SUPPLIER]])</f>
        <v>ATALI MAKMUR</v>
      </c>
      <c r="K7770" s="1" t="s">
        <v>147</v>
      </c>
      <c r="L7770" s="3">
        <v>2</v>
      </c>
      <c r="M7770" s="4">
        <v>60</v>
      </c>
      <c r="N7770" s="1" t="s">
        <v>3092</v>
      </c>
      <c r="O7770" s="4">
        <v>104400</v>
      </c>
      <c r="P7770" s="4"/>
      <c r="Q7770" s="1" t="s">
        <v>3568</v>
      </c>
      <c r="R7770" s="5">
        <v>0.125</v>
      </c>
      <c r="S7770" s="5">
        <v>0.05</v>
      </c>
      <c r="T7770" s="4"/>
      <c r="U7770" s="18"/>
      <c r="V7770" s="4">
        <v>6264000</v>
      </c>
      <c r="W7770" s="4">
        <v>783000</v>
      </c>
      <c r="X7770" s="4">
        <v>274050</v>
      </c>
      <c r="Y7770" s="4">
        <v>1057050</v>
      </c>
      <c r="Z7770" s="4">
        <v>5206950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7766</v>
      </c>
      <c r="C7771" s="22" t="str">
        <f>IF(nota[[#This Row],[ID]]="",C7770,nota[[#This Row],[SUPPLIER]])</f>
        <v>ATALI MAKMUR</v>
      </c>
      <c r="K7771" s="1" t="s">
        <v>794</v>
      </c>
      <c r="L7771" s="3">
        <v>1</v>
      </c>
      <c r="M7771" s="4">
        <v>144</v>
      </c>
      <c r="N7771" s="1" t="s">
        <v>2006</v>
      </c>
      <c r="O7771" s="4">
        <v>18600</v>
      </c>
      <c r="P7771" s="4"/>
      <c r="Q7771" s="1" t="s">
        <v>3907</v>
      </c>
      <c r="R7771" s="5">
        <v>0.125</v>
      </c>
      <c r="S7771" s="5">
        <v>0.05</v>
      </c>
      <c r="T7771" s="4"/>
      <c r="U7771" s="18"/>
      <c r="V7771" s="4">
        <v>2678400</v>
      </c>
      <c r="W7771" s="4">
        <v>334800</v>
      </c>
      <c r="X7771" s="4">
        <v>117180</v>
      </c>
      <c r="Y7771" s="4">
        <v>451980</v>
      </c>
      <c r="Z7771" s="4">
        <v>2226420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7766</v>
      </c>
      <c r="C7772" s="22" t="str">
        <f>IF(nota[[#This Row],[ID]]="",C7771,nota[[#This Row],[SUPPLIER]])</f>
        <v>ATALI MAKMUR</v>
      </c>
      <c r="K7772" s="1" t="s">
        <v>1769</v>
      </c>
      <c r="L7772" s="3">
        <v>3</v>
      </c>
      <c r="M7772" s="4">
        <v>108</v>
      </c>
      <c r="N7772" s="1" t="s">
        <v>2006</v>
      </c>
      <c r="O7772" s="4">
        <v>41500</v>
      </c>
      <c r="P7772" s="4"/>
      <c r="Q7772" s="1" t="s">
        <v>3937</v>
      </c>
      <c r="R7772" s="5">
        <v>0.125</v>
      </c>
      <c r="S7772" s="5">
        <v>0.05</v>
      </c>
      <c r="T7772" s="4"/>
      <c r="U7772" s="18"/>
      <c r="V7772" s="4">
        <v>4482000</v>
      </c>
      <c r="W7772" s="4">
        <v>560250</v>
      </c>
      <c r="X7772" s="4">
        <v>196087.5</v>
      </c>
      <c r="Y7772" s="4">
        <v>756337.5</v>
      </c>
      <c r="Z7772" s="4">
        <v>3725662.5</v>
      </c>
      <c r="AA7772" s="4" t="s">
        <v>31</v>
      </c>
      <c r="AB7772" s="4" t="s">
        <v>31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>
        <f>IF(nota[[#This Row],[NAMA BARANG]]="","",IF(nota[[#This Row],[ID]]="",B7772,nota[[#This Row],[ID]]))</f>
        <v>7766</v>
      </c>
      <c r="C7773" s="22" t="str">
        <f>IF(nota[[#This Row],[ID]]="",C7772,nota[[#This Row],[SUPPLIER]])</f>
        <v>ATALI MAKMUR</v>
      </c>
      <c r="K7773" s="1" t="s">
        <v>2570</v>
      </c>
      <c r="M7773" s="4">
        <v>6</v>
      </c>
      <c r="N7773" s="1" t="s">
        <v>1910</v>
      </c>
      <c r="O7773" s="4">
        <v>12600</v>
      </c>
      <c r="P7773" s="4"/>
      <c r="Q7773" s="1" t="s">
        <v>3574</v>
      </c>
      <c r="R7773" s="5">
        <v>0.1</v>
      </c>
      <c r="S7773" s="5">
        <v>0.05</v>
      </c>
      <c r="T7773" s="4">
        <v>64638</v>
      </c>
      <c r="U7773" s="18" t="s">
        <v>5962</v>
      </c>
      <c r="V7773" s="4">
        <v>75600</v>
      </c>
      <c r="W7773" s="4">
        <v>7560</v>
      </c>
      <c r="X7773" s="4">
        <v>3402</v>
      </c>
      <c r="Y7773" s="4">
        <v>10962</v>
      </c>
      <c r="Z7773" s="4">
        <v>64638</v>
      </c>
      <c r="AA7773" s="4">
        <v>3699607.5</v>
      </c>
      <c r="AB7773" s="4">
        <v>16193992.5</v>
      </c>
      <c r="AC7773" s="4">
        <v>75600</v>
      </c>
      <c r="AD7773" s="4">
        <v>75600</v>
      </c>
      <c r="AE7773" s="4"/>
    </row>
    <row r="7774" spans="1:31" ht="12.75" x14ac:dyDescent="0.25">
      <c r="A7774" s="22" t="str">
        <f>IF(nota[[#This Row],[FAKTUR]]="","",ROW())</f>
        <v/>
      </c>
      <c r="B7774" s="22" t="str">
        <f>IF(nota[[#This Row],[NAMA BARANG]]="","",IF(nota[[#This Row],[ID]]="",B7773,nota[[#This Row],[ID]]))</f>
        <v/>
      </c>
      <c r="C7774" s="22" t="str">
        <f>IF(nota[[#This Row],[ID]]="",C7773,nota[[#This Row],[SUPPLIER]])</f>
        <v>ATALI MAKMUR</v>
      </c>
      <c r="M7774" s="4"/>
      <c r="O7774" s="4"/>
      <c r="P7774" s="4"/>
      <c r="R7774" s="5"/>
      <c r="S7774" s="5"/>
      <c r="T7774" s="4"/>
      <c r="U7774" s="18"/>
      <c r="V7774" s="4" t="s">
        <v>31</v>
      </c>
      <c r="W7774" s="4" t="s">
        <v>31</v>
      </c>
      <c r="X7774" s="4" t="s">
        <v>31</v>
      </c>
      <c r="Y7774" s="4" t="s">
        <v>31</v>
      </c>
      <c r="Z7774" s="4" t="s">
        <v>31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>
        <f>IF(nota[[#This Row],[FAKTUR]]="","",ROW())</f>
        <v>7775</v>
      </c>
      <c r="B7775" s="22">
        <f>IF(nota[[#This Row],[NAMA BARANG]]="","",IF(nota[[#This Row],[ID]]="",B7774,nota[[#This Row],[ID]]))</f>
        <v>7775</v>
      </c>
      <c r="C7775" s="22" t="str">
        <f>IF(nota[[#This Row],[ID]]="",C7774,nota[[#This Row],[SUPPLIER]])</f>
        <v>ATALI MAKMUR</v>
      </c>
      <c r="E7775" s="1" t="s">
        <v>109</v>
      </c>
      <c r="F7775" s="1" t="s">
        <v>58</v>
      </c>
      <c r="G7775" s="1" t="s">
        <v>5963</v>
      </c>
      <c r="I7775" s="2">
        <v>44887</v>
      </c>
      <c r="K7775" s="1" t="s">
        <v>783</v>
      </c>
      <c r="L7775" s="3">
        <v>5</v>
      </c>
      <c r="M7775" s="4">
        <v>100</v>
      </c>
      <c r="N7775" s="1" t="s">
        <v>1910</v>
      </c>
      <c r="O7775" s="4">
        <v>85200</v>
      </c>
      <c r="P7775" s="4"/>
      <c r="Q7775" s="1" t="s">
        <v>3639</v>
      </c>
      <c r="R7775" s="5">
        <v>0.125</v>
      </c>
      <c r="S7775" s="5">
        <v>0.05</v>
      </c>
      <c r="T7775" s="4"/>
      <c r="U7775" s="18"/>
      <c r="V7775" s="4">
        <v>8520000</v>
      </c>
      <c r="W7775" s="4">
        <v>1065000</v>
      </c>
      <c r="X7775" s="4">
        <v>372750</v>
      </c>
      <c r="Y7775" s="4">
        <v>1437750</v>
      </c>
      <c r="Z7775" s="4">
        <v>7082250</v>
      </c>
      <c r="AA7775" s="4" t="s">
        <v>31</v>
      </c>
      <c r="AB7775" s="4" t="s">
        <v>31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>
        <f>IF(nota[[#This Row],[NAMA BARANG]]="","",IF(nota[[#This Row],[ID]]="",B7775,nota[[#This Row],[ID]]))</f>
        <v>7775</v>
      </c>
      <c r="C7776" s="22" t="str">
        <f>IF(nota[[#This Row],[ID]]="",C7775,nota[[#This Row],[SUPPLIER]])</f>
        <v>ATALI MAKMUR</v>
      </c>
      <c r="K7776" s="1" t="s">
        <v>134</v>
      </c>
      <c r="L7776" s="3">
        <v>3</v>
      </c>
      <c r="M7776" s="4">
        <v>120</v>
      </c>
      <c r="N7776" s="1" t="s">
        <v>1910</v>
      </c>
      <c r="O7776" s="4">
        <v>49200</v>
      </c>
      <c r="P7776" s="4"/>
      <c r="Q7776" s="1" t="s">
        <v>3572</v>
      </c>
      <c r="R7776" s="5">
        <v>0.125</v>
      </c>
      <c r="S7776" s="5">
        <v>0.05</v>
      </c>
      <c r="T7776" s="4"/>
      <c r="U7776" s="18"/>
      <c r="V7776" s="4">
        <v>5904000</v>
      </c>
      <c r="W7776" s="4">
        <v>738000</v>
      </c>
      <c r="X7776" s="4">
        <v>258300</v>
      </c>
      <c r="Y7776" s="4">
        <v>996300</v>
      </c>
      <c r="Z7776" s="4">
        <v>4907700</v>
      </c>
      <c r="AA7776" s="4">
        <v>2434050</v>
      </c>
      <c r="AB7776" s="4">
        <v>11989950</v>
      </c>
      <c r="AC7776" s="4">
        <v>1968000</v>
      </c>
      <c r="AD7776" s="4">
        <v>5904000</v>
      </c>
      <c r="AE7776" s="4"/>
    </row>
    <row r="7777" spans="1:31" ht="12.75" x14ac:dyDescent="0.25">
      <c r="A7777" s="22" t="str">
        <f>IF(nota[[#This Row],[FAKTUR]]="","",ROW())</f>
        <v/>
      </c>
      <c r="B7777" s="22" t="str">
        <f>IF(nota[[#This Row],[NAMA BARANG]]="","",IF(nota[[#This Row],[ID]]="",B7776,nota[[#This Row],[ID]]))</f>
        <v/>
      </c>
      <c r="C7777" s="22" t="str">
        <f>IF(nota[[#This Row],[ID]]="",C7776,nota[[#This Row],[SUPPLIER]])</f>
        <v>ATALI MAKMUR</v>
      </c>
      <c r="M7777" s="4"/>
      <c r="O7777" s="4"/>
      <c r="P7777" s="4"/>
      <c r="R7777" s="5"/>
      <c r="S7777" s="5"/>
      <c r="T7777" s="4"/>
      <c r="U7777" s="18"/>
      <c r="V7777" s="4" t="s">
        <v>31</v>
      </c>
      <c r="W7777" s="4" t="s">
        <v>31</v>
      </c>
      <c r="X7777" s="4" t="s">
        <v>31</v>
      </c>
      <c r="Y7777" s="4" t="s">
        <v>31</v>
      </c>
      <c r="Z7777" s="4" t="s">
        <v>31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>
        <f>IF(nota[[#This Row],[FAKTUR]]="","",ROW())</f>
        <v>7778</v>
      </c>
      <c r="B7778" s="22">
        <f>IF(nota[[#This Row],[NAMA BARANG]]="","",IF(nota[[#This Row],[ID]]="",B7777,nota[[#This Row],[ID]]))</f>
        <v>7778</v>
      </c>
      <c r="C7778" s="22" t="str">
        <f>IF(nota[[#This Row],[ID]]="",C7777,nota[[#This Row],[SUPPLIER]])</f>
        <v>KALINDO SUKSES</v>
      </c>
      <c r="E7778" s="1" t="s">
        <v>549</v>
      </c>
      <c r="F7778" s="1" t="s">
        <v>58</v>
      </c>
      <c r="G7778" s="1" t="s">
        <v>5964</v>
      </c>
      <c r="I7778" s="2">
        <v>44886</v>
      </c>
      <c r="K7778" s="1" t="s">
        <v>4919</v>
      </c>
      <c r="M7778" s="4">
        <v>80</v>
      </c>
      <c r="N7778" s="1" t="s">
        <v>511</v>
      </c>
      <c r="O7778" s="4">
        <v>47000</v>
      </c>
      <c r="P7778" s="4"/>
      <c r="Q7778" s="1" t="s">
        <v>3849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7778</v>
      </c>
      <c r="C7779" s="22" t="str">
        <f>IF(nota[[#This Row],[ID]]="",C7778,nota[[#This Row],[SUPPLIER]])</f>
        <v>KALINDO SUKSES</v>
      </c>
      <c r="K7779" s="1" t="s">
        <v>4920</v>
      </c>
      <c r="M7779" s="4">
        <v>80</v>
      </c>
      <c r="N7779" s="1" t="s">
        <v>511</v>
      </c>
      <c r="O7779" s="4">
        <v>47000</v>
      </c>
      <c r="P7779" s="4"/>
      <c r="Q7779" s="1" t="s">
        <v>3849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7778</v>
      </c>
      <c r="C7780" s="22" t="str">
        <f>IF(nota[[#This Row],[ID]]="",C7779,nota[[#This Row],[SUPPLIER]])</f>
        <v>KALINDO SUKSES</v>
      </c>
      <c r="K7780" s="1" t="s">
        <v>4921</v>
      </c>
      <c r="M7780" s="4">
        <v>80</v>
      </c>
      <c r="N7780" s="1" t="s">
        <v>511</v>
      </c>
      <c r="O7780" s="4">
        <v>47000</v>
      </c>
      <c r="P7780" s="4"/>
      <c r="Q7780" s="1" t="s">
        <v>3849</v>
      </c>
      <c r="R7780" s="5">
        <v>0.125</v>
      </c>
      <c r="S7780" s="5">
        <v>0.05</v>
      </c>
      <c r="T7780" s="4"/>
      <c r="U7780" s="18"/>
      <c r="V7780" s="4">
        <v>3760000</v>
      </c>
      <c r="W7780" s="4">
        <v>470000</v>
      </c>
      <c r="X7780" s="4">
        <v>164500</v>
      </c>
      <c r="Y7780" s="4">
        <v>634500</v>
      </c>
      <c r="Z7780" s="4">
        <v>3125500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7778</v>
      </c>
      <c r="C7781" s="22" t="str">
        <f>IF(nota[[#This Row],[ID]]="",C7780,nota[[#This Row],[SUPPLIER]])</f>
        <v>KALINDO SUKSES</v>
      </c>
      <c r="K7781" s="1" t="s">
        <v>1512</v>
      </c>
      <c r="L7781" s="3">
        <v>1</v>
      </c>
      <c r="M7781" s="4">
        <v>160</v>
      </c>
      <c r="N7781" s="1" t="s">
        <v>511</v>
      </c>
      <c r="O7781" s="4">
        <v>32000</v>
      </c>
      <c r="P7781" s="4"/>
      <c r="Q7781" s="1" t="s">
        <v>4922</v>
      </c>
      <c r="R7781" s="5">
        <v>0.125</v>
      </c>
      <c r="S7781" s="5">
        <v>0.05</v>
      </c>
      <c r="T7781" s="4"/>
      <c r="U7781" s="18"/>
      <c r="V7781" s="4">
        <v>5120000</v>
      </c>
      <c r="W7781" s="4">
        <v>640000</v>
      </c>
      <c r="X7781" s="4">
        <v>224000</v>
      </c>
      <c r="Y7781" s="4">
        <v>864000</v>
      </c>
      <c r="Z7781" s="4">
        <v>4256000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7778</v>
      </c>
      <c r="C7782" s="22" t="str">
        <f>IF(nota[[#This Row],[ID]]="",C7781,nota[[#This Row],[SUPPLIER]])</f>
        <v>KALINDO SUKSES</v>
      </c>
      <c r="K7782" s="1" t="s">
        <v>1515</v>
      </c>
      <c r="L7782" s="3">
        <v>1</v>
      </c>
      <c r="M7782" s="4">
        <v>160</v>
      </c>
      <c r="N7782" s="1" t="s">
        <v>511</v>
      </c>
      <c r="O7782" s="4">
        <v>27500</v>
      </c>
      <c r="P7782" s="4"/>
      <c r="Q7782" s="1" t="s">
        <v>4922</v>
      </c>
      <c r="R7782" s="5">
        <v>0.125</v>
      </c>
      <c r="S7782" s="5">
        <v>0.05</v>
      </c>
      <c r="T7782" s="4"/>
      <c r="U7782" s="18"/>
      <c r="V7782" s="4">
        <v>4400000</v>
      </c>
      <c r="W7782" s="4">
        <v>550000</v>
      </c>
      <c r="X7782" s="4">
        <v>192500</v>
      </c>
      <c r="Y7782" s="4">
        <v>742500</v>
      </c>
      <c r="Z7782" s="4">
        <v>3657500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7778</v>
      </c>
      <c r="C7783" s="22" t="str">
        <f>IF(nota[[#This Row],[ID]]="",C7782,nota[[#This Row],[SUPPLIER]])</f>
        <v>KALINDO SUKSES</v>
      </c>
      <c r="K7783" s="1" t="s">
        <v>5965</v>
      </c>
      <c r="L7783" s="3">
        <v>1</v>
      </c>
      <c r="M7783" s="4">
        <v>60</v>
      </c>
      <c r="N7783" s="1" t="s">
        <v>511</v>
      </c>
      <c r="O7783" s="4">
        <v>56000</v>
      </c>
      <c r="P7783" s="4"/>
      <c r="Q7783" s="1" t="s">
        <v>4573</v>
      </c>
      <c r="R7783" s="5">
        <v>0.125</v>
      </c>
      <c r="S7783" s="5">
        <v>0.05</v>
      </c>
      <c r="T7783" s="4"/>
      <c r="U7783" s="18"/>
      <c r="V7783" s="4">
        <v>3360000</v>
      </c>
      <c r="W7783" s="4">
        <v>420000</v>
      </c>
      <c r="X7783" s="4">
        <v>147000</v>
      </c>
      <c r="Y7783" s="4">
        <v>567000</v>
      </c>
      <c r="Z7783" s="4">
        <v>2793000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7778</v>
      </c>
      <c r="C7784" s="22" t="str">
        <f>IF(nota[[#This Row],[ID]]="",C7783,nota[[#This Row],[SUPPLIER]])</f>
        <v>KALINDO SUKSES</v>
      </c>
      <c r="K7784" s="1" t="s">
        <v>652</v>
      </c>
      <c r="L7784" s="3">
        <v>1</v>
      </c>
      <c r="M7784" s="4">
        <v>60</v>
      </c>
      <c r="N7784" s="1" t="s">
        <v>511</v>
      </c>
      <c r="O7784" s="4">
        <v>54000</v>
      </c>
      <c r="P7784" s="4"/>
      <c r="Q7784" s="1" t="s">
        <v>4573</v>
      </c>
      <c r="R7784" s="5">
        <v>0.125</v>
      </c>
      <c r="S7784" s="5">
        <v>0.05</v>
      </c>
      <c r="T7784" s="4"/>
      <c r="U7784" s="18"/>
      <c r="V7784" s="4">
        <v>3240000</v>
      </c>
      <c r="W7784" s="4">
        <v>405000</v>
      </c>
      <c r="X7784" s="4">
        <v>141750</v>
      </c>
      <c r="Y7784" s="4">
        <v>546750</v>
      </c>
      <c r="Z7784" s="4">
        <v>2693250</v>
      </c>
      <c r="AA7784" s="4" t="s">
        <v>31</v>
      </c>
      <c r="AB7784" s="4" t="s">
        <v>31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>
        <f>IF(nota[[#This Row],[NAMA BARANG]]="","",IF(nota[[#This Row],[ID]]="",B7784,nota[[#This Row],[ID]]))</f>
        <v>7778</v>
      </c>
      <c r="C7785" s="22" t="str">
        <f>IF(nota[[#This Row],[ID]]="",C7784,nota[[#This Row],[SUPPLIER]])</f>
        <v>KALINDO SUKSES</v>
      </c>
      <c r="K7785" s="1" t="s">
        <v>5966</v>
      </c>
      <c r="M7785" s="4">
        <v>6</v>
      </c>
      <c r="N7785" s="1" t="s">
        <v>511</v>
      </c>
      <c r="O7785" s="4">
        <v>99000</v>
      </c>
      <c r="P7785" s="4"/>
      <c r="Q7785" s="1" t="s">
        <v>5967</v>
      </c>
      <c r="R7785" s="5">
        <v>0.1</v>
      </c>
      <c r="S7785" s="5">
        <v>0.05</v>
      </c>
      <c r="T7785" s="4">
        <v>507870</v>
      </c>
      <c r="U7785" s="18" t="s">
        <v>5968</v>
      </c>
      <c r="V7785" s="4">
        <v>594000</v>
      </c>
      <c r="W7785" s="4">
        <v>59400</v>
      </c>
      <c r="X7785" s="4">
        <v>26730</v>
      </c>
      <c r="Y7785" s="4">
        <v>86130</v>
      </c>
      <c r="Z7785" s="4">
        <v>507870</v>
      </c>
      <c r="AA7785" s="4">
        <v>5217750</v>
      </c>
      <c r="AB7785" s="4">
        <v>22776250</v>
      </c>
      <c r="AC7785" s="4">
        <v>594000</v>
      </c>
      <c r="AD7785" s="4">
        <v>594000</v>
      </c>
      <c r="AE7785" s="4"/>
    </row>
    <row r="7786" spans="1:31" ht="12.75" x14ac:dyDescent="0.25">
      <c r="A7786" s="22" t="str">
        <f>IF(nota[[#This Row],[FAKTUR]]="","",ROW())</f>
        <v/>
      </c>
      <c r="B7786" s="22" t="str">
        <f>IF(nota[[#This Row],[NAMA BARANG]]="","",IF(nota[[#This Row],[ID]]="",B7785,nota[[#This Row],[ID]]))</f>
        <v/>
      </c>
      <c r="C7786" s="22" t="str">
        <f>IF(nota[[#This Row],[ID]]="",C7785,nota[[#This Row],[SUPPLIER]])</f>
        <v>KALINDO SUKSES</v>
      </c>
      <c r="M7786" s="4"/>
      <c r="O7786" s="4"/>
      <c r="P7786" s="4"/>
      <c r="R7786" s="5"/>
      <c r="S7786" s="5"/>
      <c r="T7786" s="4"/>
      <c r="U7786" s="18"/>
      <c r="V7786" s="4" t="s">
        <v>31</v>
      </c>
      <c r="W7786" s="4" t="s">
        <v>31</v>
      </c>
      <c r="X7786" s="4" t="s">
        <v>31</v>
      </c>
      <c r="Y7786" s="4" t="s">
        <v>31</v>
      </c>
      <c r="Z7786" s="4" t="s">
        <v>31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>
        <f>IF(nota[[#This Row],[FAKTUR]]="","",ROW())</f>
        <v>7787</v>
      </c>
      <c r="B7787" s="22">
        <f>IF(nota[[#This Row],[NAMA BARANG]]="","",IF(nota[[#This Row],[ID]]="",B7786,nota[[#This Row],[ID]]))</f>
        <v>7787</v>
      </c>
      <c r="C7787" s="22" t="str">
        <f>IF(nota[[#This Row],[ID]]="",C7786,nota[[#This Row],[SUPPLIER]])</f>
        <v>KALINDO SUKSES</v>
      </c>
      <c r="E7787" s="1" t="s">
        <v>549</v>
      </c>
      <c r="F7787" s="1" t="s">
        <v>58</v>
      </c>
      <c r="G7787" s="1" t="s">
        <v>5969</v>
      </c>
      <c r="I7787" s="2">
        <v>44886</v>
      </c>
      <c r="K7787" s="1" t="s">
        <v>5970</v>
      </c>
      <c r="L7787" s="3">
        <v>2</v>
      </c>
      <c r="M7787" s="4">
        <v>240</v>
      </c>
      <c r="N7787" s="1" t="s">
        <v>511</v>
      </c>
      <c r="O7787" s="4">
        <v>49000</v>
      </c>
      <c r="P7787" s="4"/>
      <c r="Q7787" s="1" t="s">
        <v>3849</v>
      </c>
      <c r="R7787" s="5">
        <v>0.125</v>
      </c>
      <c r="S7787" s="5">
        <v>0.05</v>
      </c>
      <c r="T7787" s="4"/>
      <c r="U7787" s="18"/>
      <c r="V7787" s="4">
        <v>11760000</v>
      </c>
      <c r="W7787" s="4">
        <v>1470000</v>
      </c>
      <c r="X7787" s="4">
        <v>514500</v>
      </c>
      <c r="Y7787" s="4">
        <v>1984500</v>
      </c>
      <c r="Z7787" s="4">
        <v>9775500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7787</v>
      </c>
      <c r="C7788" s="22" t="str">
        <f>IF(nota[[#This Row],[ID]]="",C7787,nota[[#This Row],[SUPPLIER]])</f>
        <v>KALINDO SUKSES</v>
      </c>
      <c r="K7788" s="1" t="s">
        <v>580</v>
      </c>
      <c r="L7788" s="3">
        <v>2</v>
      </c>
      <c r="M7788" s="4">
        <v>240</v>
      </c>
      <c r="N7788" s="1" t="s">
        <v>511</v>
      </c>
      <c r="O7788" s="4">
        <v>47000</v>
      </c>
      <c r="P7788" s="4"/>
      <c r="Q7788" s="1" t="s">
        <v>3849</v>
      </c>
      <c r="R7788" s="5">
        <v>0.125</v>
      </c>
      <c r="S7788" s="5">
        <v>0.05</v>
      </c>
      <c r="T7788" s="4"/>
      <c r="U7788" s="18"/>
      <c r="V7788" s="4">
        <v>11280000</v>
      </c>
      <c r="W7788" s="4">
        <v>1410000</v>
      </c>
      <c r="X7788" s="4">
        <v>493500</v>
      </c>
      <c r="Y7788" s="4">
        <v>1903500</v>
      </c>
      <c r="Z7788" s="4">
        <v>9376500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7787</v>
      </c>
      <c r="C7789" s="22" t="str">
        <f>IF(nota[[#This Row],[ID]]="",C7788,nota[[#This Row],[SUPPLIER]])</f>
        <v>KALINDO SUKSES</v>
      </c>
      <c r="K7789" s="1" t="s">
        <v>565</v>
      </c>
      <c r="M7789" s="4">
        <v>80</v>
      </c>
      <c r="N7789" s="1" t="s">
        <v>511</v>
      </c>
      <c r="O7789" s="4">
        <v>32500</v>
      </c>
      <c r="P7789" s="4"/>
      <c r="Q7789" s="1" t="s">
        <v>3849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7787</v>
      </c>
      <c r="C7790" s="22" t="str">
        <f>IF(nota[[#This Row],[ID]]="",C7789,nota[[#This Row],[SUPPLIER]])</f>
        <v>KALINDO SUKSES</v>
      </c>
      <c r="K7790" s="1" t="s">
        <v>567</v>
      </c>
      <c r="M7790" s="4">
        <v>80</v>
      </c>
      <c r="N7790" s="1" t="s">
        <v>511</v>
      </c>
      <c r="O7790" s="4">
        <v>32500</v>
      </c>
      <c r="P7790" s="4"/>
      <c r="Q7790" s="1" t="s">
        <v>3849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7787</v>
      </c>
      <c r="C7791" s="22" t="str">
        <f>IF(nota[[#This Row],[ID]]="",C7790,nota[[#This Row],[SUPPLIER]])</f>
        <v>KALINDO SUKSES</v>
      </c>
      <c r="K7791" s="1" t="s">
        <v>569</v>
      </c>
      <c r="M7791" s="4">
        <v>80</v>
      </c>
      <c r="N7791" s="1" t="s">
        <v>511</v>
      </c>
      <c r="O7791" s="4">
        <v>32500</v>
      </c>
      <c r="P7791" s="4"/>
      <c r="Q7791" s="1" t="s">
        <v>3849</v>
      </c>
      <c r="R7791" s="5">
        <v>0.125</v>
      </c>
      <c r="S7791" s="5">
        <v>0.05</v>
      </c>
      <c r="T7791" s="4"/>
      <c r="U7791" s="18"/>
      <c r="V7791" s="4">
        <v>2600000</v>
      </c>
      <c r="W7791" s="4">
        <v>325000</v>
      </c>
      <c r="X7791" s="4">
        <v>113750</v>
      </c>
      <c r="Y7791" s="4">
        <v>438750</v>
      </c>
      <c r="Z7791" s="4">
        <v>2161250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7787</v>
      </c>
      <c r="C7792" s="22" t="str">
        <f>IF(nota[[#This Row],[ID]]="",C7791,nota[[#This Row],[SUPPLIER]])</f>
        <v>KALINDO SUKSES</v>
      </c>
      <c r="K7792" s="1" t="s">
        <v>5966</v>
      </c>
      <c r="M7792" s="4">
        <v>8</v>
      </c>
      <c r="N7792" s="1" t="s">
        <v>511</v>
      </c>
      <c r="O7792" s="4">
        <v>99000</v>
      </c>
      <c r="P7792" s="4"/>
      <c r="Q7792" s="1" t="s">
        <v>5967</v>
      </c>
      <c r="R7792" s="5">
        <v>0.1</v>
      </c>
      <c r="S7792" s="5">
        <v>0.05</v>
      </c>
      <c r="T7792" s="4">
        <v>890617</v>
      </c>
      <c r="U7792" s="18" t="s">
        <v>5968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6209707</v>
      </c>
      <c r="AB7792" s="4">
        <v>25422293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KENKO SINAR INDONESIA</v>
      </c>
      <c r="D7794" s="2">
        <v>44893</v>
      </c>
      <c r="E7794" s="1" t="s">
        <v>57</v>
      </c>
      <c r="F7794" s="1" t="s">
        <v>58</v>
      </c>
      <c r="G7794" s="1" t="s">
        <v>5971</v>
      </c>
      <c r="H7794" s="1" t="s">
        <v>5972</v>
      </c>
      <c r="I7794" s="2">
        <v>44890</v>
      </c>
      <c r="K7794" s="1" t="s">
        <v>5973</v>
      </c>
      <c r="L7794" s="3">
        <v>1</v>
      </c>
      <c r="M7794" s="4"/>
      <c r="O7794" s="4"/>
      <c r="P7794" s="4">
        <v>2995200</v>
      </c>
      <c r="Q7794" s="1" t="s">
        <v>4104</v>
      </c>
      <c r="R7794" s="5">
        <v>0.17</v>
      </c>
      <c r="S7794" s="5"/>
      <c r="T7794" s="4"/>
      <c r="U7794" s="18"/>
      <c r="V7794" s="4">
        <v>2995200</v>
      </c>
      <c r="W7794" s="4">
        <v>509184.00000000006</v>
      </c>
      <c r="X7794" s="4">
        <v>0</v>
      </c>
      <c r="Y7794" s="4">
        <v>509184.00000000006</v>
      </c>
      <c r="Z7794" s="4">
        <v>2486016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KENKO SINAR INDONESIA</v>
      </c>
      <c r="K7795" s="1" t="s">
        <v>1153</v>
      </c>
      <c r="L7795" s="3">
        <v>1</v>
      </c>
      <c r="M7795" s="4"/>
      <c r="O7795" s="4"/>
      <c r="P7795" s="4">
        <v>2160000</v>
      </c>
      <c r="Q7795" s="1" t="s">
        <v>3960</v>
      </c>
      <c r="R7795" s="5">
        <v>0.17</v>
      </c>
      <c r="S7795" s="5"/>
      <c r="T7795" s="4"/>
      <c r="U7795" s="18"/>
      <c r="V7795" s="4">
        <v>2160000</v>
      </c>
      <c r="W7795" s="4">
        <v>367200</v>
      </c>
      <c r="X7795" s="4">
        <v>0</v>
      </c>
      <c r="Y7795" s="4">
        <v>367200</v>
      </c>
      <c r="Z7795" s="4">
        <v>1792800</v>
      </c>
      <c r="AA7795" s="4" t="s">
        <v>31</v>
      </c>
      <c r="AB7795" s="4" t="s">
        <v>31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>
        <f>IF(nota[[#This Row],[NAMA BARANG]]="","",IF(nota[[#This Row],[ID]]="",B7795,nota[[#This Row],[ID]]))</f>
        <v>7794</v>
      </c>
      <c r="C7796" s="22" t="str">
        <f>IF(nota[[#This Row],[ID]]="",C7795,nota[[#This Row],[SUPPLIER]])</f>
        <v>KENKO SINAR INDONESIA</v>
      </c>
      <c r="K7796" s="1" t="s">
        <v>1155</v>
      </c>
      <c r="L7796" s="3">
        <v>1</v>
      </c>
      <c r="M7796" s="4"/>
      <c r="O7796" s="4"/>
      <c r="P7796" s="4">
        <v>2160000</v>
      </c>
      <c r="Q7796" s="1" t="s">
        <v>3960</v>
      </c>
      <c r="R7796" s="5">
        <v>0.17</v>
      </c>
      <c r="S7796" s="5"/>
      <c r="T7796" s="4"/>
      <c r="U7796" s="18"/>
      <c r="V7796" s="4">
        <v>2160000</v>
      </c>
      <c r="W7796" s="4">
        <v>367200</v>
      </c>
      <c r="X7796" s="4">
        <v>0</v>
      </c>
      <c r="Y7796" s="4">
        <v>367200</v>
      </c>
      <c r="Z7796" s="4">
        <v>1792800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 t="str">
        <f>IF(nota[[#This Row],[FAKTUR]]="","",ROW())</f>
        <v/>
      </c>
      <c r="B7797" s="22">
        <f>IF(nota[[#This Row],[NAMA BARANG]]="","",IF(nota[[#This Row],[ID]]="",B7796,nota[[#This Row],[ID]]))</f>
        <v>7794</v>
      </c>
      <c r="C7797" s="22" t="str">
        <f>IF(nota[[#This Row],[ID]]="",C7796,nota[[#This Row],[SUPPLIER]])</f>
        <v>KENKO SINAR INDONESIA</v>
      </c>
      <c r="K7797" s="1" t="s">
        <v>5974</v>
      </c>
      <c r="L7797" s="3">
        <v>1</v>
      </c>
      <c r="M7797" s="4"/>
      <c r="O7797" s="4"/>
      <c r="P7797" s="4">
        <v>2160000</v>
      </c>
      <c r="Q7797" s="1" t="s">
        <v>3960</v>
      </c>
      <c r="R7797" s="5">
        <v>0.17</v>
      </c>
      <c r="S7797" s="5"/>
      <c r="T7797" s="4"/>
      <c r="U7797" s="18"/>
      <c r="V7797" s="4">
        <v>2160000</v>
      </c>
      <c r="W7797" s="4">
        <v>367200</v>
      </c>
      <c r="X7797" s="4">
        <v>0</v>
      </c>
      <c r="Y7797" s="4">
        <v>367200</v>
      </c>
      <c r="Z7797" s="4">
        <v>1792800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7794</v>
      </c>
      <c r="C7798" s="22" t="str">
        <f>IF(nota[[#This Row],[ID]]="",C7797,nota[[#This Row],[SUPPLIER]])</f>
        <v>KENKO SINAR INDONESIA</v>
      </c>
      <c r="K7798" s="1" t="s">
        <v>5975</v>
      </c>
      <c r="L7798" s="3">
        <v>2</v>
      </c>
      <c r="M7798" s="4"/>
      <c r="O7798" s="4"/>
      <c r="P7798" s="4">
        <v>3024000</v>
      </c>
      <c r="Q7798" s="1" t="s">
        <v>4197</v>
      </c>
      <c r="R7798" s="5">
        <v>0.17</v>
      </c>
      <c r="S7798" s="5"/>
      <c r="T7798" s="4"/>
      <c r="U7798" s="18"/>
      <c r="V7798" s="4">
        <v>6048000</v>
      </c>
      <c r="W7798" s="4">
        <v>1028160.0000000001</v>
      </c>
      <c r="X7798" s="4">
        <v>0</v>
      </c>
      <c r="Y7798" s="4">
        <v>1028160.0000000001</v>
      </c>
      <c r="Z7798" s="4">
        <v>5019840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7794</v>
      </c>
      <c r="C7799" s="22" t="str">
        <f>IF(nota[[#This Row],[ID]]="",C7798,nota[[#This Row],[SUPPLIER]])</f>
        <v>KENKO SINAR INDONESIA</v>
      </c>
      <c r="K7799" s="1" t="s">
        <v>1027</v>
      </c>
      <c r="L7799" s="3">
        <v>2</v>
      </c>
      <c r="M7799" s="4"/>
      <c r="O7799" s="4"/>
      <c r="P7799" s="4">
        <v>2100000</v>
      </c>
      <c r="Q7799" s="1" t="s">
        <v>3896</v>
      </c>
      <c r="R7799" s="5">
        <v>0.17</v>
      </c>
      <c r="S7799" s="5"/>
      <c r="T7799" s="4"/>
      <c r="U7799" s="18"/>
      <c r="V7799" s="4">
        <v>4200000</v>
      </c>
      <c r="W7799" s="4">
        <v>714000</v>
      </c>
      <c r="X7799" s="4">
        <v>0</v>
      </c>
      <c r="Y7799" s="4">
        <v>714000</v>
      </c>
      <c r="Z7799" s="4">
        <v>3486000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7794</v>
      </c>
      <c r="C7800" s="22" t="str">
        <f>IF(nota[[#This Row],[ID]]="",C7799,nota[[#This Row],[SUPPLIER]])</f>
        <v>KENKO SINAR INDONESIA</v>
      </c>
      <c r="K7800" s="1" t="s">
        <v>4911</v>
      </c>
      <c r="L7800" s="3">
        <v>1</v>
      </c>
      <c r="M7800" s="4"/>
      <c r="O7800" s="4"/>
      <c r="P7800" s="4">
        <v>1632000</v>
      </c>
      <c r="Q7800" s="1" t="s">
        <v>3897</v>
      </c>
      <c r="R7800" s="5">
        <v>0.17</v>
      </c>
      <c r="S7800" s="5"/>
      <c r="T7800" s="4"/>
      <c r="U7800" s="18"/>
      <c r="V7800" s="4">
        <v>1632000</v>
      </c>
      <c r="W7800" s="4">
        <v>277440</v>
      </c>
      <c r="X7800" s="4">
        <v>0</v>
      </c>
      <c r="Y7800" s="4">
        <v>277440</v>
      </c>
      <c r="Z7800" s="4">
        <v>1354560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7794</v>
      </c>
      <c r="C7801" s="22" t="str">
        <f>IF(nota[[#This Row],[ID]]="",C7800,nota[[#This Row],[SUPPLIER]])</f>
        <v>KENKO SINAR INDONESIA</v>
      </c>
      <c r="K7801" s="1" t="s">
        <v>4913</v>
      </c>
      <c r="L7801" s="3">
        <v>1</v>
      </c>
      <c r="M7801" s="4"/>
      <c r="O7801" s="4"/>
      <c r="P7801" s="4">
        <v>2520000</v>
      </c>
      <c r="Q7801" s="1" t="s">
        <v>3897</v>
      </c>
      <c r="R7801" s="5">
        <v>0.17</v>
      </c>
      <c r="S7801" s="5"/>
      <c r="T7801" s="4"/>
      <c r="U7801" s="18"/>
      <c r="V7801" s="4">
        <v>2520000</v>
      </c>
      <c r="W7801" s="4">
        <v>428400.00000000006</v>
      </c>
      <c r="X7801" s="4">
        <v>0</v>
      </c>
      <c r="Y7801" s="4">
        <v>428400.00000000006</v>
      </c>
      <c r="Z7801" s="4">
        <v>2091600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7794</v>
      </c>
      <c r="C7802" s="22" t="str">
        <f>IF(nota[[#This Row],[ID]]="",C7801,nota[[#This Row],[SUPPLIER]])</f>
        <v>KENKO SINAR INDONESIA</v>
      </c>
      <c r="K7802" s="1" t="s">
        <v>5976</v>
      </c>
      <c r="L7802" s="3">
        <v>1</v>
      </c>
      <c r="M7802" s="4"/>
      <c r="O7802" s="4"/>
      <c r="P7802" s="4">
        <v>5220000</v>
      </c>
      <c r="Q7802" s="1" t="s">
        <v>3897</v>
      </c>
      <c r="R7802" s="5">
        <v>0.17</v>
      </c>
      <c r="S7802" s="5"/>
      <c r="T7802" s="4"/>
      <c r="U7802" s="18"/>
      <c r="V7802" s="4">
        <v>5220000</v>
      </c>
      <c r="W7802" s="4">
        <v>887400.00000000012</v>
      </c>
      <c r="X7802" s="4">
        <v>0</v>
      </c>
      <c r="Y7802" s="4">
        <v>887400.00000000012</v>
      </c>
      <c r="Z7802" s="4">
        <v>4332600</v>
      </c>
      <c r="AA7802" s="4">
        <v>4946184</v>
      </c>
      <c r="AB7802" s="4">
        <v>24149016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 t="str">
        <f>IF(nota[[#This Row],[NAMA BARANG]]="","",IF(nota[[#This Row],[ID]]="",B7802,nota[[#This Row],[ID]]))</f>
        <v/>
      </c>
      <c r="C7803" s="22" t="str">
        <f>IF(nota[[#This Row],[ID]]="",C7802,nota[[#This Row],[SUPPLIER]])</f>
        <v>KENKO SINAR INDONESIA</v>
      </c>
      <c r="M7803" s="4"/>
      <c r="O7803" s="4"/>
      <c r="P7803" s="4"/>
      <c r="R7803" s="5"/>
      <c r="S7803" s="5"/>
      <c r="T7803" s="4"/>
      <c r="U7803" s="18"/>
      <c r="V7803" s="4" t="s">
        <v>31</v>
      </c>
      <c r="W7803" s="4" t="s">
        <v>31</v>
      </c>
      <c r="X7803" s="4" t="s">
        <v>31</v>
      </c>
      <c r="Y7803" s="4" t="s">
        <v>31</v>
      </c>
      <c r="Z7803" s="4" t="s">
        <v>31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>
        <f>IF(nota[[#This Row],[FAKTUR]]="","",ROW())</f>
        <v>7804</v>
      </c>
      <c r="B7804" s="22">
        <f>IF(nota[[#This Row],[NAMA BARANG]]="","",IF(nota[[#This Row],[ID]]="",B7803,nota[[#This Row],[ID]]))</f>
        <v>7804</v>
      </c>
      <c r="C7804" s="22" t="str">
        <f>IF(nota[[#This Row],[ID]]="",C7803,nota[[#This Row],[SUPPLIER]])</f>
        <v>KENKO SINAR INDONESIA</v>
      </c>
      <c r="E7804" s="1" t="s">
        <v>57</v>
      </c>
      <c r="F7804" s="1" t="s">
        <v>58</v>
      </c>
      <c r="G7804" s="1" t="s">
        <v>5977</v>
      </c>
      <c r="H7804" s="1" t="s">
        <v>5978</v>
      </c>
      <c r="I7804" s="2">
        <v>44891</v>
      </c>
      <c r="K7804" s="1" t="s">
        <v>5375</v>
      </c>
      <c r="M7804" s="4">
        <v>20</v>
      </c>
      <c r="N7804" s="1" t="s">
        <v>1083</v>
      </c>
      <c r="O7804" s="4">
        <v>32400</v>
      </c>
      <c r="P7804" s="4"/>
      <c r="Q7804" s="1" t="s">
        <v>4699</v>
      </c>
      <c r="R7804" s="5">
        <v>0.17</v>
      </c>
      <c r="S7804" s="5"/>
      <c r="T7804" s="4"/>
      <c r="U7804" s="18"/>
      <c r="V7804" s="4">
        <v>648000</v>
      </c>
      <c r="W7804" s="4">
        <v>110160.00000000001</v>
      </c>
      <c r="X7804" s="4">
        <v>0</v>
      </c>
      <c r="Y7804" s="4">
        <v>110160.00000000001</v>
      </c>
      <c r="Z7804" s="4">
        <v>537840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7804</v>
      </c>
      <c r="C7805" s="22" t="str">
        <f>IF(nota[[#This Row],[ID]]="",C7804,nota[[#This Row],[SUPPLIER]])</f>
        <v>KENKO SINAR INDONESIA</v>
      </c>
      <c r="K7805" s="1" t="s">
        <v>5376</v>
      </c>
      <c r="M7805" s="4">
        <v>20</v>
      </c>
      <c r="N7805" s="1" t="s">
        <v>1083</v>
      </c>
      <c r="O7805" s="4">
        <v>32400</v>
      </c>
      <c r="P7805" s="4"/>
      <c r="Q7805" s="1" t="s">
        <v>4699</v>
      </c>
      <c r="R7805" s="5">
        <v>0.17</v>
      </c>
      <c r="S7805" s="5"/>
      <c r="T7805" s="4"/>
      <c r="U7805" s="18"/>
      <c r="V7805" s="4">
        <v>648000</v>
      </c>
      <c r="W7805" s="4">
        <v>110160.00000000001</v>
      </c>
      <c r="X7805" s="4">
        <v>0</v>
      </c>
      <c r="Y7805" s="4">
        <v>110160.00000000001</v>
      </c>
      <c r="Z7805" s="4">
        <v>537840</v>
      </c>
      <c r="AA7805" s="4" t="s">
        <v>31</v>
      </c>
      <c r="AB7805" s="4" t="s">
        <v>31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>
        <f>IF(nota[[#This Row],[NAMA BARANG]]="","",IF(nota[[#This Row],[ID]]="",B7805,nota[[#This Row],[ID]]))</f>
        <v>7804</v>
      </c>
      <c r="C7806" s="22" t="str">
        <f>IF(nota[[#This Row],[ID]]="",C7805,nota[[#This Row],[SUPPLIER]])</f>
        <v>KENKO SINAR INDONESIA</v>
      </c>
      <c r="K7806" s="1" t="s">
        <v>5379</v>
      </c>
      <c r="M7806" s="4">
        <v>20</v>
      </c>
      <c r="N7806" s="1" t="s">
        <v>1083</v>
      </c>
      <c r="O7806" s="4">
        <v>32400</v>
      </c>
      <c r="P7806" s="4"/>
      <c r="Q7806" s="1" t="s">
        <v>4699</v>
      </c>
      <c r="R7806" s="5">
        <v>0.17</v>
      </c>
      <c r="S7806" s="5"/>
      <c r="T7806" s="4"/>
      <c r="U7806" s="18"/>
      <c r="V7806" s="4">
        <v>648000</v>
      </c>
      <c r="W7806" s="4">
        <v>110160.00000000001</v>
      </c>
      <c r="X7806" s="4">
        <v>0</v>
      </c>
      <c r="Y7806" s="4">
        <v>110160.00000000001</v>
      </c>
      <c r="Z7806" s="4">
        <v>537840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 t="str">
        <f>IF(nota[[#This Row],[FAKTUR]]="","",ROW())</f>
        <v/>
      </c>
      <c r="B7807" s="22">
        <f>IF(nota[[#This Row],[NAMA BARANG]]="","",IF(nota[[#This Row],[ID]]="",B7806,nota[[#This Row],[ID]]))</f>
        <v>7804</v>
      </c>
      <c r="C7807" s="22" t="str">
        <f>IF(nota[[#This Row],[ID]]="",C7806,nota[[#This Row],[SUPPLIER]])</f>
        <v>KENKO SINAR INDONESIA</v>
      </c>
      <c r="K7807" s="1" t="s">
        <v>5377</v>
      </c>
      <c r="M7807" s="4">
        <v>20</v>
      </c>
      <c r="N7807" s="1" t="s">
        <v>1083</v>
      </c>
      <c r="O7807" s="4">
        <v>32400</v>
      </c>
      <c r="P7807" s="4"/>
      <c r="Q7807" s="1" t="s">
        <v>4699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7804</v>
      </c>
      <c r="C7808" s="22" t="str">
        <f>IF(nota[[#This Row],[ID]]="",C7807,nota[[#This Row],[SUPPLIER]])</f>
        <v>KENKO SINAR INDONESIA</v>
      </c>
      <c r="K7808" s="1" t="s">
        <v>85</v>
      </c>
      <c r="L7808" s="3">
        <v>6</v>
      </c>
      <c r="M7808" s="4"/>
      <c r="O7808" s="4"/>
      <c r="P7808" s="4">
        <v>1954800</v>
      </c>
      <c r="Q7808" s="1" t="s">
        <v>3837</v>
      </c>
      <c r="R7808" s="5">
        <v>0.17</v>
      </c>
      <c r="S7808" s="5"/>
      <c r="T7808" s="4"/>
      <c r="U7808" s="18"/>
      <c r="V7808" s="4">
        <v>11728800</v>
      </c>
      <c r="W7808" s="4">
        <v>1993896.0000000002</v>
      </c>
      <c r="X7808" s="4">
        <v>0</v>
      </c>
      <c r="Y7808" s="4">
        <v>1993896.0000000002</v>
      </c>
      <c r="Z7808" s="4">
        <v>9734904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7804</v>
      </c>
      <c r="C7809" s="22" t="str">
        <f>IF(nota[[#This Row],[ID]]="",C7808,nota[[#This Row],[SUPPLIER]])</f>
        <v>KENKO SINAR INDONESIA</v>
      </c>
      <c r="K7809" s="1" t="s">
        <v>1456</v>
      </c>
      <c r="L7809" s="3">
        <v>2</v>
      </c>
      <c r="M7809" s="4"/>
      <c r="O7809" s="4"/>
      <c r="P7809" s="4">
        <v>3571200</v>
      </c>
      <c r="Q7809" s="1" t="s">
        <v>3837</v>
      </c>
      <c r="R7809" s="5">
        <v>0.17</v>
      </c>
      <c r="S7809" s="5"/>
      <c r="T7809" s="4"/>
      <c r="U7809" s="18"/>
      <c r="V7809" s="4">
        <v>7142400</v>
      </c>
      <c r="W7809" s="4">
        <v>1214208</v>
      </c>
      <c r="X7809" s="4">
        <v>0</v>
      </c>
      <c r="Y7809" s="4">
        <v>1214208</v>
      </c>
      <c r="Z7809" s="4">
        <v>5928192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7804</v>
      </c>
      <c r="C7810" s="22" t="str">
        <f>IF(nota[[#This Row],[ID]]="",C7809,nota[[#This Row],[SUPPLIER]])</f>
        <v>KENKO SINAR INDONESIA</v>
      </c>
      <c r="H7810" s="1" t="s">
        <v>5979</v>
      </c>
      <c r="K7810" s="1" t="s">
        <v>3484</v>
      </c>
      <c r="L7810" s="3">
        <v>2</v>
      </c>
      <c r="M7810" s="4"/>
      <c r="O7810" s="4"/>
      <c r="P7810" s="4">
        <v>1944000</v>
      </c>
      <c r="Q7810" s="1" t="s">
        <v>3911</v>
      </c>
      <c r="R7810" s="5">
        <v>0.17</v>
      </c>
      <c r="S7810" s="5"/>
      <c r="T7810" s="4"/>
      <c r="U7810" s="18"/>
      <c r="V7810" s="4">
        <v>3888000</v>
      </c>
      <c r="W7810" s="4">
        <v>660960</v>
      </c>
      <c r="X7810" s="4">
        <v>0</v>
      </c>
      <c r="Y7810" s="4">
        <v>660960</v>
      </c>
      <c r="Z7810" s="4">
        <v>3227040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7804</v>
      </c>
      <c r="C7811" s="22" t="str">
        <f>IF(nota[[#This Row],[ID]]="",C7810,nota[[#This Row],[SUPPLIER]])</f>
        <v>KENKO SINAR INDONESIA</v>
      </c>
      <c r="K7811" s="1" t="s">
        <v>3485</v>
      </c>
      <c r="L7811" s="3">
        <v>2</v>
      </c>
      <c r="M7811" s="4"/>
      <c r="O7811" s="4"/>
      <c r="P7811" s="4">
        <v>1632000</v>
      </c>
      <c r="Q7811" s="1" t="s">
        <v>3573</v>
      </c>
      <c r="R7811" s="5">
        <v>0.17</v>
      </c>
      <c r="S7811" s="5"/>
      <c r="T7811" s="4"/>
      <c r="U7811" s="18"/>
      <c r="V7811" s="4">
        <v>3264000</v>
      </c>
      <c r="W7811" s="4">
        <v>554880</v>
      </c>
      <c r="X7811" s="4">
        <v>0</v>
      </c>
      <c r="Y7811" s="4">
        <v>554880</v>
      </c>
      <c r="Z7811" s="4">
        <v>2709120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7804</v>
      </c>
      <c r="C7812" s="22" t="str">
        <f>IF(nota[[#This Row],[ID]]="",C7811,nota[[#This Row],[SUPPLIER]])</f>
        <v>KENKO SINAR INDONESIA</v>
      </c>
      <c r="K7812" s="1" t="s">
        <v>2086</v>
      </c>
      <c r="L7812" s="3">
        <v>1</v>
      </c>
      <c r="M7812" s="4"/>
      <c r="O7812" s="4"/>
      <c r="P7812" s="4">
        <v>1710000</v>
      </c>
      <c r="Q7812" s="1" t="s">
        <v>3937</v>
      </c>
      <c r="R7812" s="5">
        <v>0.17</v>
      </c>
      <c r="S7812" s="5"/>
      <c r="T7812" s="4"/>
      <c r="U7812" s="18"/>
      <c r="V7812" s="4">
        <v>1710000</v>
      </c>
      <c r="W7812" s="4">
        <v>290700</v>
      </c>
      <c r="X7812" s="4">
        <v>0</v>
      </c>
      <c r="Y7812" s="4">
        <v>290700</v>
      </c>
      <c r="Z7812" s="4">
        <v>1419300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7804</v>
      </c>
      <c r="C7813" s="22" t="str">
        <f>IF(nota[[#This Row],[ID]]="",C7812,nota[[#This Row],[SUPPLIER]])</f>
        <v>KENKO SINAR INDONESIA</v>
      </c>
      <c r="K7813" s="1" t="s">
        <v>2079</v>
      </c>
      <c r="L7813" s="3">
        <v>1</v>
      </c>
      <c r="M7813" s="4"/>
      <c r="O7813" s="4"/>
      <c r="P7813" s="4">
        <v>1656000</v>
      </c>
      <c r="Q7813" s="1" t="s">
        <v>3681</v>
      </c>
      <c r="R7813" s="5">
        <v>0.17</v>
      </c>
      <c r="S7813" s="5"/>
      <c r="T7813" s="4"/>
      <c r="U7813" s="18"/>
      <c r="V7813" s="4">
        <v>1656000</v>
      </c>
      <c r="W7813" s="4">
        <v>281520</v>
      </c>
      <c r="X7813" s="4">
        <v>0</v>
      </c>
      <c r="Y7813" s="4">
        <v>281520</v>
      </c>
      <c r="Z7813" s="4">
        <v>1374480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7804</v>
      </c>
      <c r="C7814" s="22" t="str">
        <f>IF(nota[[#This Row],[ID]]="",C7813,nota[[#This Row],[SUPPLIER]])</f>
        <v>KENKO SINAR INDONESIA</v>
      </c>
      <c r="K7814" s="1" t="s">
        <v>2080</v>
      </c>
      <c r="L7814" s="3">
        <v>1</v>
      </c>
      <c r="M7814" s="4"/>
      <c r="O7814" s="4"/>
      <c r="P7814" s="4">
        <v>1824000</v>
      </c>
      <c r="Q7814" s="1" t="s">
        <v>3681</v>
      </c>
      <c r="R7814" s="5">
        <v>0.17</v>
      </c>
      <c r="S7814" s="5"/>
      <c r="T7814" s="4"/>
      <c r="U7814" s="18"/>
      <c r="V7814" s="4">
        <v>1824000</v>
      </c>
      <c r="W7814" s="4">
        <v>310080</v>
      </c>
      <c r="X7814" s="4">
        <v>0</v>
      </c>
      <c r="Y7814" s="4">
        <v>310080</v>
      </c>
      <c r="Z7814" s="4">
        <v>1513920</v>
      </c>
      <c r="AA7814" s="4">
        <v>5746884</v>
      </c>
      <c r="AB7814" s="4">
        <v>28058316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 t="str">
        <f>IF(nota[[#This Row],[NAMA BARANG]]="","",IF(nota[[#This Row],[ID]]="",B7814,nota[[#This Row],[ID]]))</f>
        <v/>
      </c>
      <c r="C7815" s="22" t="str">
        <f>IF(nota[[#This Row],[ID]]="",C7814,nota[[#This Row],[SUPPLIER]])</f>
        <v>KENKO SINAR INDONESIA</v>
      </c>
      <c r="M7815" s="4"/>
      <c r="O7815" s="4"/>
      <c r="P7815" s="4"/>
      <c r="R7815" s="5"/>
      <c r="S7815" s="5"/>
      <c r="T7815" s="4"/>
      <c r="U7815" s="18"/>
      <c r="V7815" s="4" t="s">
        <v>31</v>
      </c>
      <c r="W7815" s="4" t="s">
        <v>31</v>
      </c>
      <c r="X7815" s="4" t="s">
        <v>31</v>
      </c>
      <c r="Y7815" s="4" t="s">
        <v>31</v>
      </c>
      <c r="Z7815" s="4" t="s">
        <v>31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>
        <f>IF(nota[[#This Row],[FAKTUR]]="","",ROW())</f>
        <v>7816</v>
      </c>
      <c r="B7816" s="22">
        <f>IF(nota[[#This Row],[NAMA BARANG]]="","",IF(nota[[#This Row],[ID]]="",B7815,nota[[#This Row],[ID]]))</f>
        <v>7816</v>
      </c>
      <c r="C7816" s="22" t="str">
        <f>IF(nota[[#This Row],[ID]]="",C7815,nota[[#This Row],[SUPPLIER]])</f>
        <v>DB STATIONERY</v>
      </c>
      <c r="E7816" s="1" t="s">
        <v>234</v>
      </c>
      <c r="F7816" s="1" t="s">
        <v>28</v>
      </c>
      <c r="G7816" s="1" t="s">
        <v>5980</v>
      </c>
      <c r="I7816" s="2">
        <v>44890</v>
      </c>
      <c r="K7816" s="1" t="s">
        <v>2959</v>
      </c>
      <c r="L7816" s="3">
        <v>1</v>
      </c>
      <c r="M7816" s="4">
        <v>144</v>
      </c>
      <c r="N7816" s="1" t="s">
        <v>192</v>
      </c>
      <c r="O7816" s="4">
        <v>13250</v>
      </c>
      <c r="P7816" s="4"/>
      <c r="Q7816" s="1" t="s">
        <v>3595</v>
      </c>
      <c r="R7816" s="5"/>
      <c r="S7816" s="5"/>
      <c r="T7816" s="4"/>
      <c r="U7816" s="18"/>
      <c r="V7816" s="4">
        <v>1908000</v>
      </c>
      <c r="W7816" s="4">
        <v>0</v>
      </c>
      <c r="X7816" s="4">
        <v>0</v>
      </c>
      <c r="Y7816" s="4">
        <v>0</v>
      </c>
      <c r="Z7816" s="4">
        <v>1908000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7816</v>
      </c>
      <c r="C7817" s="22" t="str">
        <f>IF(nota[[#This Row],[ID]]="",C7816,nota[[#This Row],[SUPPLIER]])</f>
        <v>DB STATIONERY</v>
      </c>
      <c r="K7817" s="1" t="s">
        <v>2908</v>
      </c>
      <c r="L7817" s="3">
        <v>1</v>
      </c>
      <c r="M7817" s="4">
        <v>144</v>
      </c>
      <c r="N7817" s="1" t="s">
        <v>192</v>
      </c>
      <c r="O7817" s="4">
        <v>13250</v>
      </c>
      <c r="P7817" s="4"/>
      <c r="Q7817" s="1" t="s">
        <v>3595</v>
      </c>
      <c r="R7817" s="5"/>
      <c r="S7817" s="5"/>
      <c r="T7817" s="4"/>
      <c r="U7817" s="18"/>
      <c r="V7817" s="4">
        <v>1908000</v>
      </c>
      <c r="W7817" s="4">
        <v>0</v>
      </c>
      <c r="X7817" s="4">
        <v>0</v>
      </c>
      <c r="Y7817" s="4">
        <v>0</v>
      </c>
      <c r="Z7817" s="4">
        <v>1908000</v>
      </c>
      <c r="AA7817" s="4" t="s">
        <v>31</v>
      </c>
      <c r="AB7817" s="4" t="s">
        <v>31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>
        <f>IF(nota[[#This Row],[NAMA BARANG]]="","",IF(nota[[#This Row],[ID]]="",B7817,nota[[#This Row],[ID]]))</f>
        <v>7816</v>
      </c>
      <c r="C7818" s="22" t="str">
        <f>IF(nota[[#This Row],[ID]]="",C7817,nota[[#This Row],[SUPPLIER]])</f>
        <v>DB STATIONERY</v>
      </c>
      <c r="K7818" s="1" t="s">
        <v>5981</v>
      </c>
      <c r="L7818" s="3">
        <v>3</v>
      </c>
      <c r="M7818" s="4">
        <v>432</v>
      </c>
      <c r="N7818" s="1" t="s">
        <v>192</v>
      </c>
      <c r="O7818" s="4">
        <v>13500</v>
      </c>
      <c r="P7818" s="4"/>
      <c r="Q7818" s="1" t="s">
        <v>3595</v>
      </c>
      <c r="R7818" s="5"/>
      <c r="S7818" s="5"/>
      <c r="T7818" s="4"/>
      <c r="U7818" s="18"/>
      <c r="V7818" s="4">
        <v>5832000</v>
      </c>
      <c r="W7818" s="4">
        <v>0</v>
      </c>
      <c r="X7818" s="4">
        <v>0</v>
      </c>
      <c r="Y7818" s="4">
        <v>0</v>
      </c>
      <c r="Z7818" s="4">
        <v>5832000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 t="str">
        <f>IF(nota[[#This Row],[FAKTUR]]="","",ROW())</f>
        <v/>
      </c>
      <c r="B7819" s="22">
        <f>IF(nota[[#This Row],[NAMA BARANG]]="","",IF(nota[[#This Row],[ID]]="",B7818,nota[[#This Row],[ID]]))</f>
        <v>7816</v>
      </c>
      <c r="C7819" s="22" t="str">
        <f>IF(nota[[#This Row],[ID]]="",C7818,nota[[#This Row],[SUPPLIER]])</f>
        <v>DB STATIONERY</v>
      </c>
      <c r="K7819" s="1" t="s">
        <v>5982</v>
      </c>
      <c r="L7819" s="3">
        <v>1</v>
      </c>
      <c r="M7819" s="4">
        <v>96</v>
      </c>
      <c r="N7819" s="1" t="s">
        <v>192</v>
      </c>
      <c r="O7819" s="4">
        <v>29000</v>
      </c>
      <c r="P7819" s="4"/>
      <c r="Q7819" s="1" t="s">
        <v>3600</v>
      </c>
      <c r="R7819" s="5"/>
      <c r="S7819" s="5"/>
      <c r="T7819" s="4"/>
      <c r="U7819" s="18"/>
      <c r="V7819" s="4">
        <v>2784000</v>
      </c>
      <c r="W7819" s="4">
        <v>0</v>
      </c>
      <c r="X7819" s="4">
        <v>0</v>
      </c>
      <c r="Y7819" s="4">
        <v>0</v>
      </c>
      <c r="Z7819" s="4">
        <v>2784000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7816</v>
      </c>
      <c r="C7820" s="22" t="str">
        <f>IF(nota[[#This Row],[ID]]="",C7819,nota[[#This Row],[SUPPLIER]])</f>
        <v>DB STATIONERY</v>
      </c>
      <c r="K7820" s="1" t="s">
        <v>5983</v>
      </c>
      <c r="L7820" s="3">
        <v>1</v>
      </c>
      <c r="M7820" s="4">
        <v>144</v>
      </c>
      <c r="N7820" s="1" t="s">
        <v>192</v>
      </c>
      <c r="O7820" s="4">
        <v>15500</v>
      </c>
      <c r="P7820" s="4"/>
      <c r="Q7820" s="1" t="s">
        <v>3595</v>
      </c>
      <c r="R7820" s="5"/>
      <c r="S7820" s="5"/>
      <c r="T7820" s="4"/>
      <c r="U7820" s="18"/>
      <c r="V7820" s="4">
        <v>2232000</v>
      </c>
      <c r="W7820" s="4">
        <v>0</v>
      </c>
      <c r="X7820" s="4">
        <v>0</v>
      </c>
      <c r="Y7820" s="4">
        <v>0</v>
      </c>
      <c r="Z7820" s="4">
        <v>2232000</v>
      </c>
      <c r="AA7820" s="4">
        <v>0</v>
      </c>
      <c r="AB7820" s="4">
        <v>14664000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 t="str">
        <f>IF(nota[[#This Row],[NAMA BARANG]]="","",IF(nota[[#This Row],[ID]]="",B7820,nota[[#This Row],[ID]]))</f>
        <v/>
      </c>
      <c r="C7821" s="22" t="str">
        <f>IF(nota[[#This Row],[ID]]="",C7820,nota[[#This Row],[SUPPLIER]])</f>
        <v>DB STATIONERY</v>
      </c>
      <c r="M7821" s="4"/>
      <c r="O7821" s="4"/>
      <c r="P7821" s="4"/>
      <c r="R7821" s="5"/>
      <c r="S7821" s="5"/>
      <c r="T7821" s="4"/>
      <c r="U7821" s="18"/>
      <c r="V7821" s="4" t="s">
        <v>31</v>
      </c>
      <c r="W7821" s="4" t="s">
        <v>31</v>
      </c>
      <c r="X7821" s="4" t="s">
        <v>31</v>
      </c>
      <c r="Y7821" s="4" t="s">
        <v>31</v>
      </c>
      <c r="Z7821" s="4" t="s">
        <v>31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>
        <f>IF(nota[[#This Row],[FAKTUR]]="","",ROW())</f>
        <v>7822</v>
      </c>
      <c r="B7822" s="22">
        <f>IF(nota[[#This Row],[NAMA BARANG]]="","",IF(nota[[#This Row],[ID]]="",B7821,nota[[#This Row],[ID]]))</f>
        <v>7822</v>
      </c>
      <c r="C7822" s="22" t="str">
        <f>IF(nota[[#This Row],[ID]]="",C7821,nota[[#This Row],[SUPPLIER]])</f>
        <v>DB STATIONERY</v>
      </c>
      <c r="E7822" s="1" t="s">
        <v>234</v>
      </c>
      <c r="F7822" s="1" t="s">
        <v>28</v>
      </c>
      <c r="G7822" s="1" t="s">
        <v>5984</v>
      </c>
      <c r="I7822" s="2">
        <v>44880</v>
      </c>
      <c r="K7822" s="1" t="s">
        <v>1311</v>
      </c>
      <c r="L7822" s="3">
        <v>7</v>
      </c>
      <c r="M7822" s="4">
        <v>672</v>
      </c>
      <c r="N7822" s="1" t="s">
        <v>192</v>
      </c>
      <c r="O7822" s="4">
        <v>31500</v>
      </c>
      <c r="P7822" s="4"/>
      <c r="Q7822" s="1" t="s">
        <v>3600</v>
      </c>
      <c r="R7822" s="5"/>
      <c r="S7822" s="5"/>
      <c r="T7822" s="4"/>
      <c r="U7822" s="18"/>
      <c r="V7822" s="4">
        <v>21168000</v>
      </c>
      <c r="W7822" s="4">
        <v>0</v>
      </c>
      <c r="X7822" s="4">
        <v>0</v>
      </c>
      <c r="Y7822" s="4">
        <v>0</v>
      </c>
      <c r="Z7822" s="4">
        <v>21168000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7822</v>
      </c>
      <c r="C7823" s="22" t="str">
        <f>IF(nota[[#This Row],[ID]]="",C7822,nota[[#This Row],[SUPPLIER]])</f>
        <v>DB STATIONERY</v>
      </c>
      <c r="K7823" s="1" t="s">
        <v>2634</v>
      </c>
      <c r="L7823" s="3">
        <v>5</v>
      </c>
      <c r="M7823" s="4">
        <v>600</v>
      </c>
      <c r="N7823" s="1" t="s">
        <v>192</v>
      </c>
      <c r="O7823" s="4">
        <v>25500</v>
      </c>
      <c r="P7823" s="4"/>
      <c r="Q7823" s="1" t="s">
        <v>3604</v>
      </c>
      <c r="R7823" s="5"/>
      <c r="S7823" s="5"/>
      <c r="T7823" s="4"/>
      <c r="U7823" s="18"/>
      <c r="V7823" s="4">
        <v>15300000</v>
      </c>
      <c r="W7823" s="4">
        <v>0</v>
      </c>
      <c r="X7823" s="4">
        <v>0</v>
      </c>
      <c r="Y7823" s="4">
        <v>0</v>
      </c>
      <c r="Z7823" s="4">
        <v>15300000</v>
      </c>
      <c r="AA7823" s="4" t="s">
        <v>31</v>
      </c>
      <c r="AB7823" s="4" t="s">
        <v>31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>
        <f>IF(nota[[#This Row],[NAMA BARANG]]="","",IF(nota[[#This Row],[ID]]="",B7823,nota[[#This Row],[ID]]))</f>
        <v>7822</v>
      </c>
      <c r="C7824" s="22" t="str">
        <f>IF(nota[[#This Row],[ID]]="",C7823,nota[[#This Row],[SUPPLIER]])</f>
        <v>DB STATIONERY</v>
      </c>
      <c r="K7824" s="1" t="s">
        <v>5013</v>
      </c>
      <c r="L7824" s="3">
        <v>3</v>
      </c>
      <c r="M7824" s="4">
        <v>360</v>
      </c>
      <c r="N7824" s="1" t="s">
        <v>192</v>
      </c>
      <c r="O7824" s="4">
        <v>12500</v>
      </c>
      <c r="P7824" s="4"/>
      <c r="Q7824" s="1" t="s">
        <v>3604</v>
      </c>
      <c r="R7824" s="5"/>
      <c r="S7824" s="5"/>
      <c r="T7824" s="4"/>
      <c r="U7824" s="18"/>
      <c r="V7824" s="4">
        <v>4500000</v>
      </c>
      <c r="W7824" s="4">
        <v>0</v>
      </c>
      <c r="X7824" s="4">
        <v>0</v>
      </c>
      <c r="Y7824" s="4">
        <v>0</v>
      </c>
      <c r="Z7824" s="4">
        <v>4500000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 t="str">
        <f>IF(nota[[#This Row],[FAKTUR]]="","",ROW())</f>
        <v/>
      </c>
      <c r="B7825" s="22">
        <f>IF(nota[[#This Row],[NAMA BARANG]]="","",IF(nota[[#This Row],[ID]]="",B7824,nota[[#This Row],[ID]]))</f>
        <v>7822</v>
      </c>
      <c r="C7825" s="22" t="str">
        <f>IF(nota[[#This Row],[ID]]="",C7824,nota[[#This Row],[SUPPLIER]])</f>
        <v>DB STATIONERY</v>
      </c>
      <c r="K7825" s="1" t="s">
        <v>5985</v>
      </c>
      <c r="L7825" s="3">
        <v>2</v>
      </c>
      <c r="M7825" s="4">
        <v>192</v>
      </c>
      <c r="N7825" s="1" t="s">
        <v>192</v>
      </c>
      <c r="O7825" s="4">
        <v>43500</v>
      </c>
      <c r="P7825" s="4"/>
      <c r="Q7825" s="1" t="s">
        <v>3600</v>
      </c>
      <c r="R7825" s="5"/>
      <c r="S7825" s="5"/>
      <c r="T7825" s="4"/>
      <c r="U7825" s="18"/>
      <c r="V7825" s="4">
        <v>8352000</v>
      </c>
      <c r="W7825" s="4">
        <v>0</v>
      </c>
      <c r="X7825" s="4">
        <v>0</v>
      </c>
      <c r="Y7825" s="4">
        <v>0</v>
      </c>
      <c r="Z7825" s="4">
        <v>8352000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7822</v>
      </c>
      <c r="C7826" s="22" t="str">
        <f>IF(nota[[#This Row],[ID]]="",C7825,nota[[#This Row],[SUPPLIER]])</f>
        <v>DB STATIONERY</v>
      </c>
      <c r="K7826" s="1" t="s">
        <v>5986</v>
      </c>
      <c r="L7826" s="3">
        <v>2</v>
      </c>
      <c r="M7826" s="4">
        <v>144</v>
      </c>
      <c r="N7826" s="1" t="s">
        <v>192</v>
      </c>
      <c r="O7826" s="4">
        <v>41000</v>
      </c>
      <c r="P7826" s="4"/>
      <c r="Q7826" s="1" t="s">
        <v>5987</v>
      </c>
      <c r="R7826" s="5"/>
      <c r="S7826" s="5"/>
      <c r="T7826" s="4"/>
      <c r="U7826" s="18"/>
      <c r="V7826" s="4">
        <v>5904000</v>
      </c>
      <c r="W7826" s="4">
        <v>0</v>
      </c>
      <c r="X7826" s="4">
        <v>0</v>
      </c>
      <c r="Y7826" s="4">
        <v>0</v>
      </c>
      <c r="Z7826" s="4">
        <v>5904000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7822</v>
      </c>
      <c r="C7827" s="22" t="str">
        <f>IF(nota[[#This Row],[ID]]="",C7826,nota[[#This Row],[SUPPLIER]])</f>
        <v>DB STATIONERY</v>
      </c>
      <c r="K7827" s="1" t="s">
        <v>2951</v>
      </c>
      <c r="L7827" s="3">
        <v>3</v>
      </c>
      <c r="M7827" s="4">
        <v>360</v>
      </c>
      <c r="N7827" s="1" t="s">
        <v>192</v>
      </c>
      <c r="O7827" s="4">
        <v>25500</v>
      </c>
      <c r="P7827" s="4"/>
      <c r="Q7827" s="1" t="s">
        <v>3604</v>
      </c>
      <c r="R7827" s="5"/>
      <c r="S7827" s="5"/>
      <c r="T7827" s="4"/>
      <c r="U7827" s="18"/>
      <c r="V7827" s="4">
        <v>9180000</v>
      </c>
      <c r="W7827" s="4">
        <v>0</v>
      </c>
      <c r="X7827" s="4">
        <v>0</v>
      </c>
      <c r="Y7827" s="4">
        <v>0</v>
      </c>
      <c r="Z7827" s="4">
        <v>9180000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7822</v>
      </c>
      <c r="C7828" s="22" t="str">
        <f>IF(nota[[#This Row],[ID]]="",C7827,nota[[#This Row],[SUPPLIER]])</f>
        <v>DB STATIONERY</v>
      </c>
      <c r="K7828" s="1" t="s">
        <v>5007</v>
      </c>
      <c r="L7828" s="3">
        <v>2</v>
      </c>
      <c r="M7828" s="4">
        <v>288</v>
      </c>
      <c r="N7828" s="1" t="s">
        <v>192</v>
      </c>
      <c r="O7828" s="4">
        <v>24000</v>
      </c>
      <c r="P7828" s="4"/>
      <c r="Q7828" s="1" t="s">
        <v>3595</v>
      </c>
      <c r="R7828" s="5"/>
      <c r="S7828" s="5"/>
      <c r="T7828" s="4"/>
      <c r="U7828" s="18"/>
      <c r="V7828" s="4">
        <v>6912000</v>
      </c>
      <c r="W7828" s="4">
        <v>0</v>
      </c>
      <c r="X7828" s="4">
        <v>0</v>
      </c>
      <c r="Y7828" s="4">
        <v>0</v>
      </c>
      <c r="Z7828" s="4">
        <v>6912000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7822</v>
      </c>
      <c r="C7829" s="22" t="str">
        <f>IF(nota[[#This Row],[ID]]="",C7828,nota[[#This Row],[SUPPLIER]])</f>
        <v>DB STATIONERY</v>
      </c>
      <c r="K7829" s="1" t="s">
        <v>3609</v>
      </c>
      <c r="L7829" s="3">
        <v>2</v>
      </c>
      <c r="M7829" s="4">
        <v>288</v>
      </c>
      <c r="N7829" s="1" t="s">
        <v>192</v>
      </c>
      <c r="O7829" s="4">
        <v>24000</v>
      </c>
      <c r="P7829" s="4"/>
      <c r="Q7829" s="1" t="s">
        <v>3595</v>
      </c>
      <c r="R7829" s="5"/>
      <c r="S7829" s="5"/>
      <c r="T7829" s="4"/>
      <c r="U7829" s="18"/>
      <c r="V7829" s="4">
        <v>6912000</v>
      </c>
      <c r="W7829" s="4">
        <v>0</v>
      </c>
      <c r="X7829" s="4">
        <v>0</v>
      </c>
      <c r="Y7829" s="4">
        <v>0</v>
      </c>
      <c r="Z7829" s="4">
        <v>6912000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7822</v>
      </c>
      <c r="C7830" s="22" t="str">
        <f>IF(nota[[#This Row],[ID]]="",C7829,nota[[#This Row],[SUPPLIER]])</f>
        <v>DB STATIONERY</v>
      </c>
      <c r="K7830" s="1" t="s">
        <v>5988</v>
      </c>
      <c r="L7830" s="3">
        <v>1</v>
      </c>
      <c r="M7830" s="4">
        <v>96</v>
      </c>
      <c r="N7830" s="1" t="s">
        <v>192</v>
      </c>
      <c r="O7830" s="4">
        <v>29000</v>
      </c>
      <c r="P7830" s="4"/>
      <c r="Q7830" s="1" t="s">
        <v>3600</v>
      </c>
      <c r="R7830" s="5"/>
      <c r="S7830" s="5"/>
      <c r="T7830" s="4"/>
      <c r="U7830" s="18"/>
      <c r="V7830" s="4">
        <v>2784000</v>
      </c>
      <c r="W7830" s="4">
        <v>0</v>
      </c>
      <c r="X7830" s="4">
        <v>0</v>
      </c>
      <c r="Y7830" s="4">
        <v>0</v>
      </c>
      <c r="Z7830" s="4">
        <v>2784000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7822</v>
      </c>
      <c r="C7831" s="22" t="str">
        <f>IF(nota[[#This Row],[ID]]="",C7830,nota[[#This Row],[SUPPLIER]])</f>
        <v>DB STATIONERY</v>
      </c>
      <c r="K7831" s="1" t="s">
        <v>1488</v>
      </c>
      <c r="L7831" s="3">
        <v>1</v>
      </c>
      <c r="M7831" s="4">
        <v>96</v>
      </c>
      <c r="N7831" s="1" t="s">
        <v>192</v>
      </c>
      <c r="O7831" s="4">
        <v>29000</v>
      </c>
      <c r="P7831" s="4"/>
      <c r="Q7831" s="1" t="s">
        <v>3600</v>
      </c>
      <c r="R7831" s="5"/>
      <c r="S7831" s="5"/>
      <c r="T7831" s="4"/>
      <c r="U7831" s="18"/>
      <c r="V7831" s="4">
        <v>2784000</v>
      </c>
      <c r="W7831" s="4">
        <v>0</v>
      </c>
      <c r="X7831" s="4">
        <v>0</v>
      </c>
      <c r="Y7831" s="4">
        <v>0</v>
      </c>
      <c r="Z7831" s="4">
        <v>2784000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7822</v>
      </c>
      <c r="C7832" s="22" t="str">
        <f>IF(nota[[#This Row],[ID]]="",C7831,nota[[#This Row],[SUPPLIER]])</f>
        <v>DB STATIONERY</v>
      </c>
      <c r="K7832" s="1" t="s">
        <v>5989</v>
      </c>
      <c r="L7832" s="3">
        <v>1</v>
      </c>
      <c r="M7832" s="4">
        <v>96</v>
      </c>
      <c r="N7832" s="1" t="s">
        <v>192</v>
      </c>
      <c r="O7832" s="4">
        <v>29000</v>
      </c>
      <c r="P7832" s="4"/>
      <c r="Q7832" s="1" t="s">
        <v>3600</v>
      </c>
      <c r="R7832" s="5"/>
      <c r="S7832" s="5"/>
      <c r="T7832" s="4"/>
      <c r="U7832" s="18"/>
      <c r="V7832" s="4">
        <v>2784000</v>
      </c>
      <c r="W7832" s="4">
        <v>0</v>
      </c>
      <c r="X7832" s="4">
        <v>0</v>
      </c>
      <c r="Y7832" s="4">
        <v>0</v>
      </c>
      <c r="Z7832" s="4">
        <v>2784000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7822</v>
      </c>
      <c r="C7833" s="22" t="str">
        <f>IF(nota[[#This Row],[ID]]="",C7832,nota[[#This Row],[SUPPLIER]])</f>
        <v>DB STATIONERY</v>
      </c>
      <c r="K7833" s="1" t="s">
        <v>4018</v>
      </c>
      <c r="L7833" s="3">
        <v>3</v>
      </c>
      <c r="M7833" s="4">
        <v>432</v>
      </c>
      <c r="N7833" s="1" t="s">
        <v>192</v>
      </c>
      <c r="O7833" s="4">
        <v>10000</v>
      </c>
      <c r="P7833" s="4"/>
      <c r="Q7833" s="1" t="s">
        <v>3595</v>
      </c>
      <c r="R7833" s="5"/>
      <c r="S7833" s="5"/>
      <c r="T7833" s="4"/>
      <c r="U7833" s="18"/>
      <c r="V7833" s="4">
        <v>4320000</v>
      </c>
      <c r="W7833" s="4">
        <v>0</v>
      </c>
      <c r="X7833" s="4">
        <v>0</v>
      </c>
      <c r="Y7833" s="4">
        <v>0</v>
      </c>
      <c r="Z7833" s="4">
        <v>4320000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7822</v>
      </c>
      <c r="C7834" s="22" t="str">
        <f>IF(nota[[#This Row],[ID]]="",C7833,nota[[#This Row],[SUPPLIER]])</f>
        <v>DB STATIONERY</v>
      </c>
      <c r="K7834" s="1" t="s">
        <v>1358</v>
      </c>
      <c r="L7834" s="3">
        <v>2</v>
      </c>
      <c r="M7834" s="4">
        <v>192</v>
      </c>
      <c r="N7834" s="1" t="s">
        <v>192</v>
      </c>
      <c r="O7834" s="4">
        <v>37500</v>
      </c>
      <c r="P7834" s="4"/>
      <c r="Q7834" s="1" t="s">
        <v>3600</v>
      </c>
      <c r="R7834" s="5"/>
      <c r="S7834" s="5"/>
      <c r="T7834" s="4"/>
      <c r="U7834" s="18"/>
      <c r="V7834" s="4">
        <v>7200000</v>
      </c>
      <c r="W7834" s="4">
        <v>0</v>
      </c>
      <c r="X7834" s="4">
        <v>0</v>
      </c>
      <c r="Y7834" s="4">
        <v>0</v>
      </c>
      <c r="Z7834" s="4">
        <v>7200000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7822</v>
      </c>
      <c r="C7835" s="22" t="str">
        <f>IF(nota[[#This Row],[ID]]="",C7834,nota[[#This Row],[SUPPLIER]])</f>
        <v>DB STATIONERY</v>
      </c>
      <c r="K7835" s="1" t="s">
        <v>1236</v>
      </c>
      <c r="L7835" s="3">
        <v>2</v>
      </c>
      <c r="M7835" s="4">
        <v>160</v>
      </c>
      <c r="N7835" s="1" t="s">
        <v>511</v>
      </c>
      <c r="O7835" s="4">
        <v>22500</v>
      </c>
      <c r="P7835" s="4"/>
      <c r="Q7835" s="1" t="s">
        <v>4196</v>
      </c>
      <c r="R7835" s="5"/>
      <c r="S7835" s="5"/>
      <c r="T7835" s="4"/>
      <c r="U7835" s="18"/>
      <c r="V7835" s="4">
        <v>3600000</v>
      </c>
      <c r="W7835" s="4">
        <v>0</v>
      </c>
      <c r="X7835" s="4">
        <v>0</v>
      </c>
      <c r="Y7835" s="4">
        <v>0</v>
      </c>
      <c r="Z7835" s="4">
        <v>3600000</v>
      </c>
      <c r="AA7835" s="4">
        <v>0</v>
      </c>
      <c r="AB7835" s="4">
        <v>101700000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 t="str">
        <f>IF(nota[[#This Row],[NAMA BARANG]]="","",IF(nota[[#This Row],[ID]]="",B7835,nota[[#This Row],[ID]]))</f>
        <v/>
      </c>
      <c r="C7836" s="22" t="str">
        <f>IF(nota[[#This Row],[ID]]="",C7835,nota[[#This Row],[SUPPLIER]])</f>
        <v>DB STATIONERY</v>
      </c>
      <c r="M7836" s="4"/>
      <c r="O7836" s="4"/>
      <c r="P7836" s="4"/>
      <c r="R7836" s="5"/>
      <c r="S7836" s="5"/>
      <c r="T7836" s="4"/>
      <c r="U7836" s="18"/>
      <c r="V7836" s="4" t="s">
        <v>31</v>
      </c>
      <c r="W7836" s="4" t="s">
        <v>31</v>
      </c>
      <c r="X7836" s="4" t="s">
        <v>31</v>
      </c>
      <c r="Y7836" s="4" t="s">
        <v>31</v>
      </c>
      <c r="Z7836" s="4" t="s">
        <v>31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>
        <f>IF(nota[[#This Row],[FAKTUR]]="","",ROW())</f>
        <v>7837</v>
      </c>
      <c r="B7837" s="22">
        <f>IF(nota[[#This Row],[NAMA BARANG]]="","",IF(nota[[#This Row],[ID]]="",B7836,nota[[#This Row],[ID]]))</f>
        <v>7837</v>
      </c>
      <c r="C7837" s="22" t="str">
        <f>IF(nota[[#This Row],[ID]]="",C7836,nota[[#This Row],[SUPPLIER]])</f>
        <v>PPW</v>
      </c>
      <c r="E7837" s="1" t="s">
        <v>377</v>
      </c>
      <c r="F7837" s="1" t="s">
        <v>28</v>
      </c>
      <c r="G7837" s="1" t="s">
        <v>5990</v>
      </c>
      <c r="I7837" s="2">
        <v>44890</v>
      </c>
      <c r="K7837" s="1" t="s">
        <v>379</v>
      </c>
      <c r="L7837" s="3">
        <v>2</v>
      </c>
      <c r="M7837" s="4">
        <v>500</v>
      </c>
      <c r="N7837" s="1" t="s">
        <v>1910</v>
      </c>
      <c r="O7837" s="4">
        <v>26780</v>
      </c>
      <c r="P7837" s="4"/>
      <c r="Q7837" s="1" t="s">
        <v>4187</v>
      </c>
      <c r="R7837" s="5">
        <v>0.2</v>
      </c>
      <c r="S7837" s="5">
        <v>0.04</v>
      </c>
      <c r="T7837" s="4"/>
      <c r="U7837" s="18"/>
      <c r="V7837" s="4">
        <v>13390000</v>
      </c>
      <c r="W7837" s="4">
        <v>2678000</v>
      </c>
      <c r="X7837" s="4">
        <v>428480</v>
      </c>
      <c r="Y7837" s="4">
        <v>3106480</v>
      </c>
      <c r="Z7837" s="4">
        <v>10283520</v>
      </c>
      <c r="AA7837" s="4">
        <v>3106480</v>
      </c>
      <c r="AB7837" s="4">
        <v>10283520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 t="str">
        <f>IF(nota[[#This Row],[NAMA BARANG]]="","",IF(nota[[#This Row],[ID]]="",B7837,nota[[#This Row],[ID]]))</f>
        <v/>
      </c>
      <c r="C7838" s="22" t="str">
        <f>IF(nota[[#This Row],[ID]]="",C7837,nota[[#This Row],[SUPPLIER]])</f>
        <v>PPW</v>
      </c>
      <c r="M7838" s="4"/>
      <c r="O7838" s="4"/>
      <c r="P7838" s="4"/>
      <c r="R7838" s="5"/>
      <c r="S7838" s="5"/>
      <c r="T7838" s="4"/>
      <c r="U7838" s="18"/>
      <c r="V7838" s="4" t="s">
        <v>31</v>
      </c>
      <c r="W7838" s="4" t="s">
        <v>31</v>
      </c>
      <c r="X7838" s="4" t="s">
        <v>31</v>
      </c>
      <c r="Y7838" s="4" t="s">
        <v>31</v>
      </c>
      <c r="Z7838" s="4" t="s">
        <v>31</v>
      </c>
      <c r="AA7838" s="4" t="s">
        <v>31</v>
      </c>
      <c r="AB7838" s="4" t="s">
        <v>31</v>
      </c>
      <c r="AC7838" s="4" t="s">
        <v>31</v>
      </c>
      <c r="AD7838" s="4" t="s">
        <v>31</v>
      </c>
      <c r="AE7838" s="4"/>
    </row>
    <row r="7839" spans="1:31" ht="12.75" x14ac:dyDescent="0.25">
      <c r="A7839" s="22">
        <f>IF(nota[[#This Row],[FAKTUR]]="","",ROW())</f>
        <v>7839</v>
      </c>
      <c r="B7839" s="22">
        <f>IF(nota[[#This Row],[NAMA BARANG]]="","",IF(nota[[#This Row],[ID]]="",B7838,nota[[#This Row],[ID]]))</f>
        <v>7839</v>
      </c>
      <c r="C7839" s="22" t="str">
        <f>IF(nota[[#This Row],[ID]]="",C7838,nota[[#This Row],[SUPPLIER]])</f>
        <v>GRAFINDO</v>
      </c>
      <c r="E7839" s="1" t="s">
        <v>34</v>
      </c>
      <c r="F7839" s="1" t="s">
        <v>28</v>
      </c>
      <c r="G7839" s="1" t="s">
        <v>5991</v>
      </c>
      <c r="I7839" s="2">
        <v>44890</v>
      </c>
      <c r="K7839" s="1" t="s">
        <v>4358</v>
      </c>
      <c r="L7839" s="3">
        <v>2</v>
      </c>
      <c r="M7839" s="4">
        <v>100</v>
      </c>
      <c r="N7839" s="1" t="s">
        <v>192</v>
      </c>
      <c r="O7839" s="4">
        <v>18250</v>
      </c>
      <c r="P7839" s="4"/>
      <c r="Q7839" s="1" t="s">
        <v>4142</v>
      </c>
      <c r="R7839" s="5"/>
      <c r="S7839" s="5"/>
      <c r="T7839" s="4"/>
      <c r="U7839" s="18"/>
      <c r="V7839" s="4">
        <v>1825000</v>
      </c>
      <c r="W7839" s="4">
        <v>0</v>
      </c>
      <c r="X7839" s="4">
        <v>0</v>
      </c>
      <c r="Y7839" s="4">
        <v>0</v>
      </c>
      <c r="Z7839" s="4">
        <v>1825000</v>
      </c>
      <c r="AA7839" s="4">
        <v>0</v>
      </c>
      <c r="AB7839" s="4">
        <v>1825000</v>
      </c>
      <c r="AC7839" s="4">
        <v>912500</v>
      </c>
      <c r="AD7839" s="4">
        <v>1825000</v>
      </c>
      <c r="AE7839" s="4"/>
    </row>
    <row r="7840" spans="1:31" ht="12.75" x14ac:dyDescent="0.25">
      <c r="A7840" s="22" t="str">
        <f>IF(nota[[#This Row],[FAKTUR]]="","",ROW())</f>
        <v/>
      </c>
      <c r="B7840" s="22" t="str">
        <f>IF(nota[[#This Row],[NAMA BARANG]]="","",IF(nota[[#This Row],[ID]]="",B7839,nota[[#This Row],[ID]]))</f>
        <v/>
      </c>
      <c r="C7840" s="22" t="str">
        <f>IF(nota[[#This Row],[ID]]="",C7839,nota[[#This Row],[SUPPLIER]])</f>
        <v>GRAFINDO</v>
      </c>
      <c r="M7840" s="4"/>
      <c r="O7840" s="4"/>
      <c r="P7840" s="4"/>
      <c r="R7840" s="5"/>
      <c r="S7840" s="5"/>
      <c r="T7840" s="4"/>
      <c r="U7840" s="18"/>
      <c r="V7840" s="4" t="s">
        <v>31</v>
      </c>
      <c r="W7840" s="4" t="s">
        <v>31</v>
      </c>
      <c r="X7840" s="4" t="s">
        <v>31</v>
      </c>
      <c r="Y7840" s="4" t="s">
        <v>31</v>
      </c>
      <c r="Z7840" s="4" t="s">
        <v>31</v>
      </c>
      <c r="AA7840" s="4" t="s">
        <v>31</v>
      </c>
      <c r="AB7840" s="4" t="s">
        <v>31</v>
      </c>
      <c r="AC7840" s="4" t="s">
        <v>31</v>
      </c>
      <c r="AD7840" s="4" t="s">
        <v>31</v>
      </c>
      <c r="AE7840" s="4"/>
    </row>
    <row r="7841" spans="1:31" ht="12.75" x14ac:dyDescent="0.25">
      <c r="A7841" s="22">
        <f>IF(nota[[#This Row],[FAKTUR]]="","",ROW())</f>
        <v>7841</v>
      </c>
      <c r="B7841" s="22">
        <f>IF(nota[[#This Row],[NAMA BARANG]]="","",IF(nota[[#This Row],[ID]]="",B7840,nota[[#This Row],[ID]]))</f>
        <v>7841</v>
      </c>
      <c r="C7841" s="22" t="str">
        <f>IF(nota[[#This Row],[ID]]="",C7840,nota[[#This Row],[SUPPLIER]])</f>
        <v>GRAFINDO</v>
      </c>
      <c r="E7841" s="1" t="s">
        <v>34</v>
      </c>
      <c r="F7841" s="1" t="s">
        <v>28</v>
      </c>
      <c r="G7841" s="1" t="s">
        <v>5992</v>
      </c>
      <c r="I7841" s="2">
        <v>44891</v>
      </c>
      <c r="K7841" s="1" t="s">
        <v>5993</v>
      </c>
      <c r="L7841" s="3">
        <v>2</v>
      </c>
      <c r="M7841" s="4">
        <v>100</v>
      </c>
      <c r="N7841" s="1" t="s">
        <v>192</v>
      </c>
      <c r="O7841" s="4">
        <v>28250</v>
      </c>
      <c r="P7841" s="4"/>
      <c r="Q7841" s="1" t="s">
        <v>4142</v>
      </c>
      <c r="R7841" s="5"/>
      <c r="S7841" s="5"/>
      <c r="T7841" s="4"/>
      <c r="U7841" s="18"/>
      <c r="V7841" s="4">
        <v>2825000</v>
      </c>
      <c r="W7841" s="4">
        <v>0</v>
      </c>
      <c r="X7841" s="4">
        <v>0</v>
      </c>
      <c r="Y7841" s="4">
        <v>0</v>
      </c>
      <c r="Z7841" s="4">
        <v>2825000</v>
      </c>
      <c r="AA7841" s="4">
        <v>0</v>
      </c>
      <c r="AB7841" s="4">
        <v>2825000</v>
      </c>
      <c r="AC7841" s="4">
        <v>1412500</v>
      </c>
      <c r="AD7841" s="4">
        <v>2825000</v>
      </c>
      <c r="AE7841" s="4"/>
    </row>
    <row r="7842" spans="1:31" ht="12.75" x14ac:dyDescent="0.25">
      <c r="A7842" s="22" t="str">
        <f>IF(nota[[#This Row],[FAKTUR]]="","",ROW())</f>
        <v/>
      </c>
      <c r="B7842" s="22" t="str">
        <f>IF(nota[[#This Row],[NAMA BARANG]]="","",IF(nota[[#This Row],[ID]]="",B7841,nota[[#This Row],[ID]]))</f>
        <v/>
      </c>
      <c r="C7842" s="22" t="str">
        <f>IF(nota[[#This Row],[ID]]="",C7841,nota[[#This Row],[SUPPLIER]])</f>
        <v>GRAFINDO</v>
      </c>
      <c r="M7842" s="4"/>
      <c r="O7842" s="4"/>
      <c r="P7842" s="4"/>
      <c r="R7842" s="5"/>
      <c r="S7842" s="5"/>
      <c r="T7842" s="4"/>
      <c r="U7842" s="18"/>
      <c r="V7842" s="4" t="s">
        <v>31</v>
      </c>
      <c r="W7842" s="4" t="s">
        <v>31</v>
      </c>
      <c r="X7842" s="4" t="s">
        <v>31</v>
      </c>
      <c r="Y7842" s="4" t="s">
        <v>31</v>
      </c>
      <c r="Z7842" s="4" t="s">
        <v>31</v>
      </c>
      <c r="AA7842" s="4" t="s">
        <v>31</v>
      </c>
      <c r="AB7842" s="4" t="s">
        <v>31</v>
      </c>
      <c r="AC7842" s="4" t="s">
        <v>31</v>
      </c>
      <c r="AD7842" s="4" t="s">
        <v>31</v>
      </c>
      <c r="AE7842" s="4"/>
    </row>
    <row r="7843" spans="1:31" ht="12.75" x14ac:dyDescent="0.25">
      <c r="A7843" s="22">
        <f>IF(nota[[#This Row],[FAKTUR]]="","",ROW())</f>
        <v>7843</v>
      </c>
      <c r="B7843" s="22">
        <f>IF(nota[[#This Row],[NAMA BARANG]]="","",IF(nota[[#This Row],[ID]]="",B7842,nota[[#This Row],[ID]]))</f>
        <v>7843</v>
      </c>
      <c r="C7843" s="22" t="str">
        <f>IF(nota[[#This Row],[ID]]="",C7842,nota[[#This Row],[SUPPLIER]])</f>
        <v>LESTARI TOYS</v>
      </c>
      <c r="E7843" s="1" t="s">
        <v>5994</v>
      </c>
      <c r="F7843" s="1" t="s">
        <v>28</v>
      </c>
      <c r="G7843" s="1" t="s">
        <v>5995</v>
      </c>
      <c r="I7843" s="2">
        <v>44889</v>
      </c>
      <c r="K7843" s="1" t="s">
        <v>5996</v>
      </c>
      <c r="L7843" s="3">
        <v>48</v>
      </c>
      <c r="M7843" s="4">
        <v>480</v>
      </c>
      <c r="N7843" s="1" t="s">
        <v>2006</v>
      </c>
      <c r="O7843" s="4">
        <v>75000</v>
      </c>
      <c r="P7843" s="4"/>
      <c r="Q7843" s="1" t="s">
        <v>3631</v>
      </c>
      <c r="R7843" s="5"/>
      <c r="S7843" s="5"/>
      <c r="T7843" s="4"/>
      <c r="U7843" s="18"/>
      <c r="V7843" s="4">
        <v>36000000</v>
      </c>
      <c r="W7843" s="4">
        <v>0</v>
      </c>
      <c r="X7843" s="4">
        <v>0</v>
      </c>
      <c r="Y7843" s="4">
        <v>0</v>
      </c>
      <c r="Z7843" s="4">
        <v>36000000</v>
      </c>
      <c r="AA7843" s="4">
        <v>0</v>
      </c>
      <c r="AB7843" s="4">
        <v>36000000</v>
      </c>
      <c r="AC7843" s="4">
        <v>750000</v>
      </c>
      <c r="AD7843" s="4">
        <v>36000000</v>
      </c>
      <c r="AE7843" s="4"/>
    </row>
    <row r="7844" spans="1:31" ht="12.75" x14ac:dyDescent="0.25">
      <c r="A7844" s="22" t="str">
        <f>IF(nota[[#This Row],[FAKTUR]]="","",ROW())</f>
        <v/>
      </c>
      <c r="B7844" s="22" t="str">
        <f>IF(nota[[#This Row],[NAMA BARANG]]="","",IF(nota[[#This Row],[ID]]="",B7843,nota[[#This Row],[ID]]))</f>
        <v/>
      </c>
      <c r="C7844" s="22" t="str">
        <f>IF(nota[[#This Row],[ID]]="",C7843,nota[[#This Row],[SUPPLIER]])</f>
        <v>LESTARI TOYS</v>
      </c>
      <c r="M7844" s="4"/>
      <c r="O7844" s="4"/>
      <c r="P7844" s="4"/>
      <c r="R7844" s="5"/>
      <c r="S7844" s="5"/>
      <c r="T7844" s="4"/>
      <c r="U7844" s="18"/>
      <c r="V7844" s="4" t="s">
        <v>31</v>
      </c>
      <c r="W7844" s="4" t="s">
        <v>31</v>
      </c>
      <c r="X7844" s="4" t="s">
        <v>31</v>
      </c>
      <c r="Y7844" s="4" t="s">
        <v>31</v>
      </c>
      <c r="Z7844" s="4" t="s">
        <v>31</v>
      </c>
      <c r="AA7844" s="4" t="s">
        <v>31</v>
      </c>
      <c r="AB7844" s="4" t="s">
        <v>31</v>
      </c>
      <c r="AC7844" s="4" t="s">
        <v>31</v>
      </c>
      <c r="AD7844" s="4" t="s">
        <v>31</v>
      </c>
      <c r="AE7844" s="4"/>
    </row>
    <row r="7845" spans="1:31" ht="12.75" x14ac:dyDescent="0.25">
      <c r="A7845" s="22">
        <f>IF(nota[[#This Row],[FAKTUR]]="","",ROW())</f>
        <v>7845</v>
      </c>
      <c r="B7845" s="22">
        <f>IF(nota[[#This Row],[NAMA BARANG]]="","",IF(nota[[#This Row],[ID]]="",B7844,nota[[#This Row],[ID]]))</f>
        <v>7845</v>
      </c>
      <c r="C7845" s="22" t="str">
        <f>IF(nota[[#This Row],[ID]]="",C7844,nota[[#This Row],[SUPPLIER]])</f>
        <v>LESTARI STATIONERY</v>
      </c>
      <c r="E7845" s="1" t="s">
        <v>38</v>
      </c>
      <c r="F7845" s="1" t="s">
        <v>28</v>
      </c>
      <c r="G7845" s="1" t="s">
        <v>5997</v>
      </c>
      <c r="I7845" s="2">
        <v>44890</v>
      </c>
      <c r="K7845" s="1" t="s">
        <v>292</v>
      </c>
      <c r="L7845" s="3">
        <v>1</v>
      </c>
      <c r="M7845" s="4">
        <v>10</v>
      </c>
      <c r="N7845" s="1" t="s">
        <v>1910</v>
      </c>
      <c r="O7845" s="4">
        <v>242000</v>
      </c>
      <c r="P7845" s="4"/>
      <c r="Q7845" s="1" t="s">
        <v>3628</v>
      </c>
      <c r="R7845" s="5"/>
      <c r="S7845" s="5"/>
      <c r="T7845" s="4"/>
      <c r="U7845" s="18"/>
      <c r="V7845" s="4">
        <v>2420000</v>
      </c>
      <c r="W7845" s="4">
        <v>0</v>
      </c>
      <c r="X7845" s="4">
        <v>0</v>
      </c>
      <c r="Y7845" s="4">
        <v>0</v>
      </c>
      <c r="Z7845" s="4">
        <v>2420000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 t="str">
        <f>IF(nota[[#This Row],[FAKTUR]]="","",ROW())</f>
        <v/>
      </c>
      <c r="B7846" s="22">
        <f>IF(nota[[#This Row],[NAMA BARANG]]="","",IF(nota[[#This Row],[ID]]="",B7845,nota[[#This Row],[ID]]))</f>
        <v>7845</v>
      </c>
      <c r="C7846" s="22" t="str">
        <f>IF(nota[[#This Row],[ID]]="",C7845,nota[[#This Row],[SUPPLIER]])</f>
        <v>LESTARI STATIONERY</v>
      </c>
      <c r="K7846" s="1" t="s">
        <v>294</v>
      </c>
      <c r="L7846" s="3">
        <v>1</v>
      </c>
      <c r="M7846" s="4">
        <v>10</v>
      </c>
      <c r="N7846" s="1" t="s">
        <v>1910</v>
      </c>
      <c r="O7846" s="4">
        <v>261000</v>
      </c>
      <c r="P7846" s="4"/>
      <c r="Q7846" s="1" t="s">
        <v>3628</v>
      </c>
      <c r="R7846" s="5"/>
      <c r="S7846" s="5"/>
      <c r="T7846" s="4"/>
      <c r="U7846" s="18"/>
      <c r="V7846" s="4">
        <v>2610000</v>
      </c>
      <c r="W7846" s="4">
        <v>0</v>
      </c>
      <c r="X7846" s="4">
        <v>0</v>
      </c>
      <c r="Y7846" s="4">
        <v>0</v>
      </c>
      <c r="Z7846" s="4">
        <v>2610000</v>
      </c>
      <c r="AA7846" s="4">
        <v>0</v>
      </c>
      <c r="AB7846" s="4">
        <v>5030000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STATIONERY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BINTANG SAUDARA</v>
      </c>
      <c r="E7848" s="1" t="s">
        <v>196</v>
      </c>
      <c r="F7848" s="1" t="s">
        <v>28</v>
      </c>
      <c r="G7848" s="1" t="s">
        <v>5998</v>
      </c>
      <c r="I7848" s="2">
        <v>44890</v>
      </c>
      <c r="K7848" s="1" t="s">
        <v>3693</v>
      </c>
      <c r="L7848" s="3">
        <v>10</v>
      </c>
      <c r="M7848" s="4">
        <v>120</v>
      </c>
      <c r="N7848" s="1" t="s">
        <v>192</v>
      </c>
      <c r="O7848" s="4">
        <v>82000</v>
      </c>
      <c r="P7848" s="4"/>
      <c r="Q7848" s="1" t="s">
        <v>3727</v>
      </c>
      <c r="R7848" s="5"/>
      <c r="S7848" s="5"/>
      <c r="T7848" s="4"/>
      <c r="U7848" s="18"/>
      <c r="V7848" s="4">
        <v>9840000</v>
      </c>
      <c r="W7848" s="4">
        <v>0</v>
      </c>
      <c r="X7848" s="4">
        <v>0</v>
      </c>
      <c r="Y7848" s="4">
        <v>0</v>
      </c>
      <c r="Z7848" s="4">
        <v>9840000</v>
      </c>
      <c r="AA7848" s="4">
        <v>0</v>
      </c>
      <c r="AB7848" s="4">
        <v>9840000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 t="str">
        <f>IF(nota[[#This Row],[NAMA BARANG]]="","",IF(nota[[#This Row],[ID]]="",B7848,nota[[#This Row],[ID]]))</f>
        <v/>
      </c>
      <c r="C7849" s="22" t="str">
        <f>IF(nota[[#This Row],[ID]]="",C7848,nota[[#This Row],[SUPPLIER]])</f>
        <v>BINTANG SAUDARA</v>
      </c>
      <c r="M7849" s="4"/>
      <c r="O7849" s="4"/>
      <c r="P7849" s="4"/>
      <c r="R7849" s="5"/>
      <c r="S7849" s="5"/>
      <c r="T7849" s="4"/>
      <c r="U7849" s="18"/>
      <c r="V7849" s="4" t="s">
        <v>31</v>
      </c>
      <c r="W7849" s="4" t="s">
        <v>31</v>
      </c>
      <c r="X7849" s="4" t="s">
        <v>31</v>
      </c>
      <c r="Y7849" s="4" t="s">
        <v>31</v>
      </c>
      <c r="Z7849" s="4" t="s">
        <v>31</v>
      </c>
      <c r="AA7849" s="4" t="s">
        <v>31</v>
      </c>
      <c r="AB7849" s="4" t="s">
        <v>31</v>
      </c>
      <c r="AC7849" s="4" t="s">
        <v>31</v>
      </c>
      <c r="AD7849" s="4" t="s">
        <v>31</v>
      </c>
      <c r="AE7849" s="4"/>
    </row>
    <row r="7850" spans="1:31" ht="12.75" x14ac:dyDescent="0.25">
      <c r="A7850" s="22">
        <f>IF(nota[[#This Row],[FAKTUR]]="","",ROW())</f>
        <v>7850</v>
      </c>
      <c r="B7850" s="22">
        <f>IF(nota[[#This Row],[NAMA BARANG]]="","",IF(nota[[#This Row],[ID]]="",B7849,nota[[#This Row],[ID]]))</f>
        <v>7850</v>
      </c>
      <c r="C7850" s="22" t="str">
        <f>IF(nota[[#This Row],[ID]]="",C7849,nota[[#This Row],[SUPPLIER]])</f>
        <v>TFS</v>
      </c>
      <c r="E7850" s="1" t="s">
        <v>1418</v>
      </c>
      <c r="F7850" s="1" t="s">
        <v>28</v>
      </c>
      <c r="G7850" s="1" t="s">
        <v>5999</v>
      </c>
      <c r="I7850" s="2">
        <v>44891</v>
      </c>
      <c r="K7850" s="1" t="s">
        <v>6000</v>
      </c>
      <c r="L7850" s="3">
        <v>2</v>
      </c>
      <c r="M7850" s="4">
        <v>60</v>
      </c>
      <c r="N7850" s="1" t="s">
        <v>511</v>
      </c>
      <c r="O7850" s="4">
        <v>11500</v>
      </c>
      <c r="P7850" s="4"/>
      <c r="Q7850" s="1" t="s">
        <v>6001</v>
      </c>
      <c r="R7850" s="5"/>
      <c r="S7850" s="5"/>
      <c r="T7850" s="4"/>
      <c r="U7850" s="18"/>
      <c r="V7850" s="4">
        <v>690000</v>
      </c>
      <c r="W7850" s="4">
        <v>0</v>
      </c>
      <c r="X7850" s="4">
        <v>0</v>
      </c>
      <c r="Y7850" s="4">
        <v>0</v>
      </c>
      <c r="Z7850" s="4">
        <v>690000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 t="str">
        <f>IF(nota[[#This Row],[FAKTUR]]="","",ROW())</f>
        <v/>
      </c>
      <c r="B7851" s="22">
        <f>IF(nota[[#This Row],[NAMA BARANG]]="","",IF(nota[[#This Row],[ID]]="",B7850,nota[[#This Row],[ID]]))</f>
        <v>7850</v>
      </c>
      <c r="C7851" s="22" t="str">
        <f>IF(nota[[#This Row],[ID]]="",C7850,nota[[#This Row],[SUPPLIER]])</f>
        <v>TFS</v>
      </c>
      <c r="K7851" s="1" t="s">
        <v>6002</v>
      </c>
      <c r="L7851" s="3">
        <v>2</v>
      </c>
      <c r="M7851" s="4">
        <v>60</v>
      </c>
      <c r="N7851" s="1" t="s">
        <v>511</v>
      </c>
      <c r="O7851" s="4">
        <v>11500</v>
      </c>
      <c r="P7851" s="4"/>
      <c r="Q7851" s="1" t="s">
        <v>6001</v>
      </c>
      <c r="R7851" s="5"/>
      <c r="S7851" s="5"/>
      <c r="T7851" s="4"/>
      <c r="U7851" s="18"/>
      <c r="V7851" s="4">
        <v>690000</v>
      </c>
      <c r="W7851" s="4">
        <v>0</v>
      </c>
      <c r="X7851" s="4">
        <v>0</v>
      </c>
      <c r="Y7851" s="4">
        <v>0</v>
      </c>
      <c r="Z7851" s="4">
        <v>690000</v>
      </c>
      <c r="AA7851" s="4" t="s">
        <v>31</v>
      </c>
      <c r="AB7851" s="4" t="s">
        <v>31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>
        <f>IF(nota[[#This Row],[NAMA BARANG]]="","",IF(nota[[#This Row],[ID]]="",B7851,nota[[#This Row],[ID]]))</f>
        <v>7850</v>
      </c>
      <c r="C7852" s="22" t="str">
        <f>IF(nota[[#This Row],[ID]]="",C7851,nota[[#This Row],[SUPPLIER]])</f>
        <v>TFS</v>
      </c>
      <c r="K7852" s="1" t="s">
        <v>6003</v>
      </c>
      <c r="L7852" s="3">
        <v>2</v>
      </c>
      <c r="M7852" s="4">
        <v>60</v>
      </c>
      <c r="N7852" s="1" t="s">
        <v>511</v>
      </c>
      <c r="O7852" s="4">
        <v>11500</v>
      </c>
      <c r="P7852" s="4"/>
      <c r="Q7852" s="1" t="s">
        <v>6001</v>
      </c>
      <c r="R7852" s="5"/>
      <c r="S7852" s="5"/>
      <c r="T7852" s="4"/>
      <c r="U7852" s="18"/>
      <c r="V7852" s="4">
        <v>690000</v>
      </c>
      <c r="W7852" s="4">
        <v>0</v>
      </c>
      <c r="X7852" s="4">
        <v>0</v>
      </c>
      <c r="Y7852" s="4">
        <v>0</v>
      </c>
      <c r="Z7852" s="4">
        <v>690000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 t="str">
        <f>IF(nota[[#This Row],[FAKTUR]]="","",ROW())</f>
        <v/>
      </c>
      <c r="B7853" s="22">
        <f>IF(nota[[#This Row],[NAMA BARANG]]="","",IF(nota[[#This Row],[ID]]="",B7852,nota[[#This Row],[ID]]))</f>
        <v>7850</v>
      </c>
      <c r="C7853" s="22" t="str">
        <f>IF(nota[[#This Row],[ID]]="",C7852,nota[[#This Row],[SUPPLIER]])</f>
        <v>TFS</v>
      </c>
      <c r="K7853" s="1" t="s">
        <v>6004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6001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7850</v>
      </c>
      <c r="C7854" s="22" t="str">
        <f>IF(nota[[#This Row],[ID]]="",C7853,nota[[#This Row],[SUPPLIER]])</f>
        <v>TFS</v>
      </c>
      <c r="K7854" s="1" t="s">
        <v>1423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6001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7850</v>
      </c>
      <c r="C7855" s="22" t="str">
        <f>IF(nota[[#This Row],[ID]]="",C7854,nota[[#This Row],[SUPPLIER]])</f>
        <v>TFS</v>
      </c>
      <c r="K7855" s="1" t="s">
        <v>1423</v>
      </c>
      <c r="L7855" s="3">
        <v>1</v>
      </c>
      <c r="M7855" s="4">
        <v>30</v>
      </c>
      <c r="N7855" s="1" t="s">
        <v>511</v>
      </c>
      <c r="O7855" s="4">
        <v>0</v>
      </c>
      <c r="P7855" s="4"/>
      <c r="Q7855" s="1" t="s">
        <v>6001</v>
      </c>
      <c r="R7855" s="5"/>
      <c r="S7855" s="5"/>
      <c r="T7855" s="4"/>
      <c r="U7855" s="18"/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7850</v>
      </c>
      <c r="C7856" s="22" t="str">
        <f>IF(nota[[#This Row],[ID]]="",C7855,nota[[#This Row],[SUPPLIER]])</f>
        <v>TFS</v>
      </c>
      <c r="K7856" s="1" t="s">
        <v>1547</v>
      </c>
      <c r="M7856" s="4">
        <v>30</v>
      </c>
      <c r="N7856" s="1" t="s">
        <v>511</v>
      </c>
      <c r="O7856" s="4">
        <v>29500</v>
      </c>
      <c r="P7856" s="4"/>
      <c r="R7856" s="5"/>
      <c r="S7856" s="5"/>
      <c r="T7856" s="4"/>
      <c r="U7856" s="18"/>
      <c r="V7856" s="4">
        <v>885000</v>
      </c>
      <c r="W7856" s="4">
        <v>0</v>
      </c>
      <c r="X7856" s="4">
        <v>0</v>
      </c>
      <c r="Y7856" s="4">
        <v>0</v>
      </c>
      <c r="Z7856" s="4">
        <v>885000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7850</v>
      </c>
      <c r="C7857" s="22" t="str">
        <f>IF(nota[[#This Row],[ID]]="",C7856,nota[[#This Row],[SUPPLIER]])</f>
        <v>TFS</v>
      </c>
      <c r="K7857" s="1" t="s">
        <v>1545</v>
      </c>
      <c r="M7857" s="4">
        <v>30</v>
      </c>
      <c r="N7857" s="1" t="s">
        <v>511</v>
      </c>
      <c r="O7857" s="4">
        <v>29500</v>
      </c>
      <c r="P7857" s="4"/>
      <c r="R7857" s="5"/>
      <c r="S7857" s="5"/>
      <c r="T7857" s="4"/>
      <c r="U7857" s="18"/>
      <c r="V7857" s="4">
        <v>885000</v>
      </c>
      <c r="W7857" s="4">
        <v>0</v>
      </c>
      <c r="X7857" s="4">
        <v>0</v>
      </c>
      <c r="Y7857" s="4">
        <v>0</v>
      </c>
      <c r="Z7857" s="4">
        <v>885000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7850</v>
      </c>
      <c r="C7858" s="22" t="str">
        <f>IF(nota[[#This Row],[ID]]="",C7857,nota[[#This Row],[SUPPLIER]])</f>
        <v>TFS</v>
      </c>
      <c r="K7858" s="1" t="s">
        <v>1546</v>
      </c>
      <c r="M7858" s="4">
        <v>30</v>
      </c>
      <c r="N7858" s="1" t="s">
        <v>511</v>
      </c>
      <c r="O7858" s="4">
        <v>29500</v>
      </c>
      <c r="P7858" s="4"/>
      <c r="R7858" s="5"/>
      <c r="S7858" s="5"/>
      <c r="T7858" s="4"/>
      <c r="U7858" s="18"/>
      <c r="V7858" s="4">
        <v>885000</v>
      </c>
      <c r="W7858" s="4">
        <v>0</v>
      </c>
      <c r="X7858" s="4">
        <v>0</v>
      </c>
      <c r="Y7858" s="4">
        <v>0</v>
      </c>
      <c r="Z7858" s="4">
        <v>885000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7850</v>
      </c>
      <c r="C7859" s="22" t="str">
        <f>IF(nota[[#This Row],[ID]]="",C7858,nota[[#This Row],[SUPPLIER]])</f>
        <v>TFS</v>
      </c>
      <c r="K7859" s="1" t="s">
        <v>1547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7850</v>
      </c>
      <c r="C7860" s="22" t="str">
        <f>IF(nota[[#This Row],[ID]]="",C7859,nota[[#This Row],[SUPPLIER]])</f>
        <v>TFS</v>
      </c>
      <c r="K7860" s="1" t="s">
        <v>1727</v>
      </c>
      <c r="M7860" s="4">
        <v>30</v>
      </c>
      <c r="N7860" s="1" t="s">
        <v>511</v>
      </c>
      <c r="O7860" s="4">
        <v>35500</v>
      </c>
      <c r="P7860" s="4"/>
      <c r="R7860" s="5"/>
      <c r="S7860" s="5"/>
      <c r="T7860" s="4"/>
      <c r="U7860" s="18"/>
      <c r="V7860" s="4">
        <v>1065000</v>
      </c>
      <c r="W7860" s="4">
        <v>0</v>
      </c>
      <c r="X7860" s="4">
        <v>0</v>
      </c>
      <c r="Y7860" s="4">
        <v>0</v>
      </c>
      <c r="Z7860" s="4">
        <v>1065000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7850</v>
      </c>
      <c r="C7861" s="22" t="str">
        <f>IF(nota[[#This Row],[ID]]="",C7860,nota[[#This Row],[SUPPLIER]])</f>
        <v>TFS</v>
      </c>
      <c r="K7861" s="1" t="s">
        <v>1721</v>
      </c>
      <c r="M7861" s="4">
        <v>30</v>
      </c>
      <c r="N7861" s="1" t="s">
        <v>511</v>
      </c>
      <c r="O7861" s="4">
        <v>35500</v>
      </c>
      <c r="P7861" s="4"/>
      <c r="R7861" s="5"/>
      <c r="S7861" s="5"/>
      <c r="T7861" s="4"/>
      <c r="U7861" s="18"/>
      <c r="V7861" s="4">
        <v>1065000</v>
      </c>
      <c r="W7861" s="4">
        <v>0</v>
      </c>
      <c r="X7861" s="4">
        <v>0</v>
      </c>
      <c r="Y7861" s="4">
        <v>0</v>
      </c>
      <c r="Z7861" s="4">
        <v>1065000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7850</v>
      </c>
      <c r="C7862" s="22" t="str">
        <f>IF(nota[[#This Row],[ID]]="",C7861,nota[[#This Row],[SUPPLIER]])</f>
        <v>TFS</v>
      </c>
      <c r="K7862" s="1" t="s">
        <v>1723</v>
      </c>
      <c r="M7862" s="4">
        <v>30</v>
      </c>
      <c r="N7862" s="1" t="s">
        <v>511</v>
      </c>
      <c r="O7862" s="4">
        <v>35500</v>
      </c>
      <c r="P7862" s="4"/>
      <c r="R7862" s="5"/>
      <c r="S7862" s="5"/>
      <c r="T7862" s="4"/>
      <c r="U7862" s="18"/>
      <c r="V7862" s="4">
        <v>1065000</v>
      </c>
      <c r="W7862" s="4">
        <v>0</v>
      </c>
      <c r="X7862" s="4">
        <v>0</v>
      </c>
      <c r="Y7862" s="4">
        <v>0</v>
      </c>
      <c r="Z7862" s="4">
        <v>1065000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7850</v>
      </c>
      <c r="C7863" s="22" t="str">
        <f>IF(nota[[#This Row],[ID]]="",C7862,nota[[#This Row],[SUPPLIER]])</f>
        <v>TFS</v>
      </c>
      <c r="K7863" s="1" t="s">
        <v>1727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>
        <v>0</v>
      </c>
      <c r="AB7863" s="4">
        <v>11250000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 t="str">
        <f>IF(nota[[#This Row],[NAMA BARANG]]="","",IF(nota[[#This Row],[ID]]="",B7863,nota[[#This Row],[ID]]))</f>
        <v/>
      </c>
      <c r="C7864" s="22" t="str">
        <f>IF(nota[[#This Row],[ID]]="",C7863,nota[[#This Row],[SUPPLIER]])</f>
        <v>TFS</v>
      </c>
      <c r="M7864" s="4"/>
      <c r="O7864" s="4"/>
      <c r="P7864" s="4"/>
      <c r="R7864" s="5"/>
      <c r="S7864" s="5"/>
      <c r="T7864" s="4"/>
      <c r="U7864" s="18"/>
      <c r="V7864" s="4" t="s">
        <v>31</v>
      </c>
      <c r="W7864" s="4" t="s">
        <v>31</v>
      </c>
      <c r="X7864" s="4" t="s">
        <v>31</v>
      </c>
      <c r="Y7864" s="4" t="s">
        <v>31</v>
      </c>
      <c r="Z7864" s="4" t="s">
        <v>31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>
        <f>IF(nota[[#This Row],[FAKTUR]]="","",ROW())</f>
        <v>7865</v>
      </c>
      <c r="B7865" s="22">
        <f>IF(nota[[#This Row],[NAMA BARANG]]="","",IF(nota[[#This Row],[ID]]="",B7864,nota[[#This Row],[ID]]))</f>
        <v>7865</v>
      </c>
      <c r="C7865" s="22" t="str">
        <f>IF(nota[[#This Row],[ID]]="",C7864,nota[[#This Row],[SUPPLIER]])</f>
        <v>PMJP</v>
      </c>
      <c r="E7865" s="1" t="s">
        <v>1219</v>
      </c>
      <c r="F7865" s="1" t="s">
        <v>28</v>
      </c>
      <c r="I7865" s="2">
        <v>44890</v>
      </c>
      <c r="K7865" s="1" t="s">
        <v>6005</v>
      </c>
      <c r="L7865" s="3">
        <v>1</v>
      </c>
      <c r="M7865" s="4">
        <v>10</v>
      </c>
      <c r="N7865" s="1" t="s">
        <v>192</v>
      </c>
      <c r="O7865" s="4"/>
      <c r="P7865" s="4"/>
      <c r="Q7865" s="1" t="s">
        <v>3727</v>
      </c>
      <c r="R7865" s="5"/>
      <c r="S7865" s="5"/>
      <c r="T7865" s="4"/>
      <c r="U7865" s="18" t="s">
        <v>329</v>
      </c>
      <c r="V7865" s="4" t="s">
        <v>31</v>
      </c>
      <c r="W7865" s="4" t="s">
        <v>31</v>
      </c>
      <c r="X7865" s="4" t="s">
        <v>31</v>
      </c>
      <c r="Y7865" s="4" t="s">
        <v>31</v>
      </c>
      <c r="Z7865" s="4" t="s">
        <v>31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7865</v>
      </c>
      <c r="C7866" s="22" t="str">
        <f>IF(nota[[#This Row],[ID]]="",C7865,nota[[#This Row],[SUPPLIER]])</f>
        <v>PMJP</v>
      </c>
      <c r="K7866" s="1" t="s">
        <v>6006</v>
      </c>
      <c r="L7866" s="3">
        <v>1</v>
      </c>
      <c r="M7866" s="4">
        <v>6</v>
      </c>
      <c r="N7866" s="1" t="s">
        <v>192</v>
      </c>
      <c r="O7866" s="4"/>
      <c r="P7866" s="4"/>
      <c r="Q7866" s="1" t="s">
        <v>4544</v>
      </c>
      <c r="R7866" s="5"/>
      <c r="S7866" s="5"/>
      <c r="T7866" s="4"/>
      <c r="U7866" s="18" t="s">
        <v>329</v>
      </c>
      <c r="V7866" s="4" t="s">
        <v>31</v>
      </c>
      <c r="W7866" s="4" t="s">
        <v>31</v>
      </c>
      <c r="X7866" s="4" t="s">
        <v>31</v>
      </c>
      <c r="Y7866" s="4" t="s">
        <v>31</v>
      </c>
      <c r="Z7866" s="4" t="s">
        <v>31</v>
      </c>
      <c r="AA7866" s="4">
        <v>0</v>
      </c>
      <c r="AB7866" s="4">
        <v>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PMJP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GLORY</v>
      </c>
      <c r="D7868" s="2">
        <v>44894</v>
      </c>
      <c r="E7868" s="1" t="s">
        <v>4731</v>
      </c>
      <c r="F7868" s="1" t="s">
        <v>28</v>
      </c>
      <c r="G7868" s="1" t="s">
        <v>6007</v>
      </c>
      <c r="I7868" s="2">
        <v>44894</v>
      </c>
      <c r="K7868" s="1" t="s">
        <v>6008</v>
      </c>
      <c r="M7868" s="4">
        <v>7</v>
      </c>
      <c r="N7868" s="1" t="s">
        <v>1910</v>
      </c>
      <c r="O7868" s="4">
        <v>161000</v>
      </c>
      <c r="P7868" s="4"/>
      <c r="R7868" s="5"/>
      <c r="S7868" s="5"/>
      <c r="T7868" s="4">
        <v>57000</v>
      </c>
      <c r="U7868" s="18"/>
      <c r="V7868" s="4">
        <v>1127000</v>
      </c>
      <c r="W7868" s="4">
        <v>0</v>
      </c>
      <c r="X7868" s="4">
        <v>0</v>
      </c>
      <c r="Y7868" s="4">
        <v>0</v>
      </c>
      <c r="Z7868" s="4">
        <v>1127000</v>
      </c>
      <c r="AA7868" s="4">
        <v>57000</v>
      </c>
      <c r="AB7868" s="4">
        <v>1070000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 t="str">
        <f>IF(nota[[#This Row],[NAMA BARANG]]="","",IF(nota[[#This Row],[ID]]="",B7868,nota[[#This Row],[ID]]))</f>
        <v/>
      </c>
      <c r="C7869" s="22" t="str">
        <f>IF(nota[[#This Row],[ID]]="",C7868,nota[[#This Row],[SUPPLIER]])</f>
        <v>GLORY</v>
      </c>
      <c r="M7869" s="4"/>
      <c r="O7869" s="4"/>
      <c r="P7869" s="4"/>
      <c r="R7869" s="5"/>
      <c r="S7869" s="5"/>
      <c r="T7869" s="4"/>
      <c r="U7869" s="18"/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 t="s">
        <v>31</v>
      </c>
      <c r="AB7869" s="4" t="s">
        <v>31</v>
      </c>
      <c r="AC7869" s="4" t="s">
        <v>31</v>
      </c>
      <c r="AD7869" s="4" t="s">
        <v>31</v>
      </c>
      <c r="AE7869" s="4"/>
    </row>
    <row r="7870" spans="1:31" ht="12.75" x14ac:dyDescent="0.25">
      <c r="A7870" s="22">
        <f>IF(nota[[#This Row],[FAKTUR]]="","",ROW())</f>
        <v>7870</v>
      </c>
      <c r="B7870" s="22">
        <f>IF(nota[[#This Row],[NAMA BARANG]]="","",IF(nota[[#This Row],[ID]]="",B7869,nota[[#This Row],[ID]]))</f>
        <v>7870</v>
      </c>
      <c r="C7870" s="22" t="str">
        <f>IF(nota[[#This Row],[ID]]="",C7869,nota[[#This Row],[SUPPLIER]])</f>
        <v>SBS</v>
      </c>
      <c r="E7870" s="1" t="s">
        <v>372</v>
      </c>
      <c r="F7870" s="1" t="s">
        <v>28</v>
      </c>
      <c r="G7870" s="1" t="s">
        <v>6009</v>
      </c>
      <c r="I7870" s="2">
        <v>44886</v>
      </c>
      <c r="K7870" s="1" t="s">
        <v>6010</v>
      </c>
      <c r="L7870" s="3">
        <v>2</v>
      </c>
      <c r="M7870" s="4">
        <v>200</v>
      </c>
      <c r="N7870" s="1" t="s">
        <v>192</v>
      </c>
      <c r="O7870" s="4">
        <v>16400</v>
      </c>
      <c r="P7870" s="4"/>
      <c r="Q7870" s="1" t="s">
        <v>4514</v>
      </c>
      <c r="R7870" s="5"/>
      <c r="S7870" s="5"/>
      <c r="T7870" s="4"/>
      <c r="U7870" s="18"/>
      <c r="V7870" s="4">
        <v>3280000</v>
      </c>
      <c r="W7870" s="4">
        <v>0</v>
      </c>
      <c r="X7870" s="4">
        <v>0</v>
      </c>
      <c r="Y7870" s="4">
        <v>0</v>
      </c>
      <c r="Z7870" s="4">
        <v>3280000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 t="str">
        <f>IF(nota[[#This Row],[FAKTUR]]="","",ROW())</f>
        <v/>
      </c>
      <c r="B7871" s="22">
        <f>IF(nota[[#This Row],[NAMA BARANG]]="","",IF(nota[[#This Row],[ID]]="",B7870,nota[[#This Row],[ID]]))</f>
        <v>7870</v>
      </c>
      <c r="C7871" s="22" t="str">
        <f>IF(nota[[#This Row],[ID]]="",C7870,nota[[#This Row],[SUPPLIER]])</f>
        <v>SBS</v>
      </c>
      <c r="K7871" s="1" t="s">
        <v>6011</v>
      </c>
      <c r="L7871" s="3">
        <v>2</v>
      </c>
      <c r="M7871" s="4">
        <v>120</v>
      </c>
      <c r="N7871" s="1" t="s">
        <v>192</v>
      </c>
      <c r="O7871" s="4">
        <v>18315</v>
      </c>
      <c r="P7871" s="4"/>
      <c r="Q7871" s="1" t="s">
        <v>3786</v>
      </c>
      <c r="R7871" s="5"/>
      <c r="S7871" s="5"/>
      <c r="T7871" s="4"/>
      <c r="U7871" s="18"/>
      <c r="V7871" s="4">
        <v>2197800</v>
      </c>
      <c r="W7871" s="4">
        <v>0</v>
      </c>
      <c r="X7871" s="4">
        <v>0</v>
      </c>
      <c r="Y7871" s="4">
        <v>0</v>
      </c>
      <c r="Z7871" s="4">
        <v>2197800</v>
      </c>
      <c r="AA7871" s="4">
        <v>0</v>
      </c>
      <c r="AB7871" s="4">
        <v>5477800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SBS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KENKO SINAR INDONESIA</v>
      </c>
      <c r="E7873" s="1" t="s">
        <v>57</v>
      </c>
      <c r="F7873" s="1" t="s">
        <v>58</v>
      </c>
      <c r="G7873" s="1" t="s">
        <v>6012</v>
      </c>
      <c r="H7873" s="1" t="s">
        <v>6013</v>
      </c>
      <c r="I7873" s="2">
        <v>44889</v>
      </c>
      <c r="K7873" s="1" t="s">
        <v>1188</v>
      </c>
      <c r="L7873" s="3">
        <v>1</v>
      </c>
      <c r="M7873" s="4"/>
      <c r="O7873" s="4"/>
      <c r="P7873" s="4">
        <v>2208000</v>
      </c>
      <c r="Q7873" s="1" t="s">
        <v>3893</v>
      </c>
      <c r="R7873" s="5">
        <v>0.17</v>
      </c>
      <c r="S7873" s="5"/>
      <c r="T7873" s="4"/>
      <c r="U7873" s="18"/>
      <c r="V7873" s="4">
        <v>2208000</v>
      </c>
      <c r="W7873" s="4">
        <v>375360</v>
      </c>
      <c r="X7873" s="4">
        <v>0</v>
      </c>
      <c r="Y7873" s="4">
        <v>375360</v>
      </c>
      <c r="Z7873" s="4">
        <v>1832640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KENKO SINAR INDONESIA</v>
      </c>
      <c r="K7874" s="1" t="s">
        <v>1190</v>
      </c>
      <c r="L7874" s="3">
        <v>1</v>
      </c>
      <c r="M7874" s="4"/>
      <c r="O7874" s="4"/>
      <c r="P7874" s="4">
        <v>2208000</v>
      </c>
      <c r="Q7874" s="1" t="s">
        <v>3893</v>
      </c>
      <c r="R7874" s="5">
        <v>0.17</v>
      </c>
      <c r="S7874" s="5"/>
      <c r="T7874" s="4"/>
      <c r="U7874" s="18"/>
      <c r="V7874" s="4">
        <v>2208000</v>
      </c>
      <c r="W7874" s="4">
        <v>375360</v>
      </c>
      <c r="X7874" s="4">
        <v>0</v>
      </c>
      <c r="Y7874" s="4">
        <v>375360</v>
      </c>
      <c r="Z7874" s="4">
        <v>1832640</v>
      </c>
      <c r="AA7874" s="4" t="s">
        <v>31</v>
      </c>
      <c r="AB7874" s="4" t="s">
        <v>31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>
        <f>IF(nota[[#This Row],[NAMA BARANG]]="","",IF(nota[[#This Row],[ID]]="",B7874,nota[[#This Row],[ID]]))</f>
        <v>7873</v>
      </c>
      <c r="C7875" s="22" t="str">
        <f>IF(nota[[#This Row],[ID]]="",C7874,nota[[#This Row],[SUPPLIER]])</f>
        <v>KENKO SINAR INDONESIA</v>
      </c>
      <c r="K7875" s="1" t="s">
        <v>1156</v>
      </c>
      <c r="L7875" s="3">
        <v>2</v>
      </c>
      <c r="M7875" s="4"/>
      <c r="O7875" s="4"/>
      <c r="P7875" s="4">
        <v>800000</v>
      </c>
      <c r="Q7875" s="1" t="s">
        <v>3832</v>
      </c>
      <c r="R7875" s="5">
        <v>0.17</v>
      </c>
      <c r="S7875" s="5"/>
      <c r="T7875" s="4"/>
      <c r="U7875" s="18"/>
      <c r="V7875" s="4">
        <v>1600000</v>
      </c>
      <c r="W7875" s="4">
        <v>272000</v>
      </c>
      <c r="X7875" s="4">
        <v>0</v>
      </c>
      <c r="Y7875" s="4">
        <v>272000</v>
      </c>
      <c r="Z7875" s="4">
        <v>1328000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 t="str">
        <f>IF(nota[[#This Row],[FAKTUR]]="","",ROW())</f>
        <v/>
      </c>
      <c r="B7876" s="22">
        <f>IF(nota[[#This Row],[NAMA BARANG]]="","",IF(nota[[#This Row],[ID]]="",B7875,nota[[#This Row],[ID]]))</f>
        <v>7873</v>
      </c>
      <c r="C7876" s="22" t="str">
        <f>IF(nota[[#This Row],[ID]]="",C7875,nota[[#This Row],[SUPPLIER]])</f>
        <v>KENKO SINAR INDONESIA</v>
      </c>
      <c r="K7876" s="1" t="s">
        <v>1196</v>
      </c>
      <c r="L7876" s="3">
        <v>2</v>
      </c>
      <c r="M7876" s="4"/>
      <c r="O7876" s="4"/>
      <c r="P7876" s="4">
        <v>860000</v>
      </c>
      <c r="Q7876" s="1" t="s">
        <v>3833</v>
      </c>
      <c r="R7876" s="5">
        <v>0.17</v>
      </c>
      <c r="S7876" s="5"/>
      <c r="T7876" s="4"/>
      <c r="U7876" s="18"/>
      <c r="V7876" s="4">
        <v>1720000</v>
      </c>
      <c r="W7876" s="4">
        <v>292400</v>
      </c>
      <c r="X7876" s="4">
        <v>0</v>
      </c>
      <c r="Y7876" s="4">
        <v>292400</v>
      </c>
      <c r="Z7876" s="4">
        <v>1427600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7873</v>
      </c>
      <c r="C7877" s="22" t="str">
        <f>IF(nota[[#This Row],[ID]]="",C7876,nota[[#This Row],[SUPPLIER]])</f>
        <v>KENKO SINAR INDONESIA</v>
      </c>
      <c r="K7877" s="1" t="s">
        <v>1024</v>
      </c>
      <c r="L7877" s="3">
        <v>1</v>
      </c>
      <c r="M7877" s="4"/>
      <c r="O7877" s="4"/>
      <c r="P7877" s="4">
        <v>2160000</v>
      </c>
      <c r="Q7877" s="1" t="s">
        <v>3881</v>
      </c>
      <c r="R7877" s="5">
        <v>0.17</v>
      </c>
      <c r="S7877" s="5"/>
      <c r="T7877" s="4"/>
      <c r="U7877" s="18"/>
      <c r="V7877" s="4">
        <v>2160000</v>
      </c>
      <c r="W7877" s="4">
        <v>367200</v>
      </c>
      <c r="X7877" s="4">
        <v>0</v>
      </c>
      <c r="Y7877" s="4">
        <v>367200</v>
      </c>
      <c r="Z7877" s="4">
        <v>1792800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7873</v>
      </c>
      <c r="C7878" s="22" t="str">
        <f>IF(nota[[#This Row],[ID]]="",C7877,nota[[#This Row],[SUPPLIER]])</f>
        <v>KENKO SINAR INDONESIA</v>
      </c>
      <c r="K7878" s="1" t="s">
        <v>2295</v>
      </c>
      <c r="L7878" s="3">
        <v>5</v>
      </c>
      <c r="M7878" s="4"/>
      <c r="O7878" s="4"/>
      <c r="P7878" s="4">
        <v>720000</v>
      </c>
      <c r="Q7878" s="1" t="s">
        <v>6014</v>
      </c>
      <c r="R7878" s="5">
        <v>0.17</v>
      </c>
      <c r="S7878" s="5">
        <v>0.05</v>
      </c>
      <c r="T7878" s="4"/>
      <c r="U7878" s="18"/>
      <c r="V7878" s="4">
        <v>3600000</v>
      </c>
      <c r="W7878" s="4">
        <v>612000</v>
      </c>
      <c r="X7878" s="4">
        <v>149400</v>
      </c>
      <c r="Y7878" s="4">
        <v>761400</v>
      </c>
      <c r="Z7878" s="4">
        <v>2838600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7873</v>
      </c>
      <c r="C7879" s="22" t="str">
        <f>IF(nota[[#This Row],[ID]]="",C7878,nota[[#This Row],[SUPPLIER]])</f>
        <v>KENKO SINAR INDONESIA</v>
      </c>
      <c r="K7879" s="1" t="s">
        <v>2297</v>
      </c>
      <c r="L7879" s="3">
        <v>5</v>
      </c>
      <c r="M7879" s="4"/>
      <c r="O7879" s="4"/>
      <c r="P7879" s="4">
        <v>720000</v>
      </c>
      <c r="Q7879" s="1" t="s">
        <v>6014</v>
      </c>
      <c r="R7879" s="5">
        <v>0.17</v>
      </c>
      <c r="S7879" s="5">
        <v>0.05</v>
      </c>
      <c r="T7879" s="4"/>
      <c r="U7879" s="18"/>
      <c r="V7879" s="4">
        <v>3600000</v>
      </c>
      <c r="W7879" s="4">
        <v>612000</v>
      </c>
      <c r="X7879" s="4">
        <v>149400</v>
      </c>
      <c r="Y7879" s="4">
        <v>761400</v>
      </c>
      <c r="Z7879" s="4">
        <v>2838600</v>
      </c>
      <c r="AA7879" s="4">
        <v>3205120</v>
      </c>
      <c r="AB7879" s="4">
        <v>13890880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 t="str">
        <f>IF(nota[[#This Row],[NAMA BARANG]]="","",IF(nota[[#This Row],[ID]]="",B7879,nota[[#This Row],[ID]]))</f>
        <v/>
      </c>
      <c r="C7880" s="22" t="str">
        <f>IF(nota[[#This Row],[ID]]="",C7879,nota[[#This Row],[SUPPLIER]])</f>
        <v>KENKO SINAR INDONESIA</v>
      </c>
      <c r="M7880" s="4"/>
      <c r="O7880" s="4"/>
      <c r="P7880" s="4"/>
      <c r="R7880" s="5"/>
      <c r="S7880" s="5"/>
      <c r="T7880" s="4"/>
      <c r="U7880" s="18"/>
      <c r="V7880" s="4" t="s">
        <v>31</v>
      </c>
      <c r="W7880" s="4" t="s">
        <v>31</v>
      </c>
      <c r="X7880" s="4" t="s">
        <v>31</v>
      </c>
      <c r="Y7880" s="4" t="s">
        <v>31</v>
      </c>
      <c r="Z7880" s="4" t="s">
        <v>31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>
        <f>IF(nota[[#This Row],[FAKTUR]]="","",ROW())</f>
        <v>7881</v>
      </c>
      <c r="B7881" s="22">
        <f>IF(nota[[#This Row],[NAMA BARANG]]="","",IF(nota[[#This Row],[ID]]="",B7880,nota[[#This Row],[ID]]))</f>
        <v>7881</v>
      </c>
      <c r="C7881" s="22" t="str">
        <f>IF(nota[[#This Row],[ID]]="",C7880,nota[[#This Row],[SUPPLIER]])</f>
        <v>KENKO SINAR INDONESIA</v>
      </c>
      <c r="E7881" s="1" t="s">
        <v>57</v>
      </c>
      <c r="F7881" s="1" t="s">
        <v>58</v>
      </c>
      <c r="G7881" s="1" t="s">
        <v>6015</v>
      </c>
      <c r="H7881" s="1" t="s">
        <v>6016</v>
      </c>
      <c r="I7881" s="2">
        <v>44889</v>
      </c>
      <c r="K7881" s="1" t="s">
        <v>1011</v>
      </c>
      <c r="L7881" s="3">
        <v>2</v>
      </c>
      <c r="M7881" s="4"/>
      <c r="O7881" s="4"/>
      <c r="P7881" s="4">
        <v>3801600</v>
      </c>
      <c r="Q7881" s="1" t="s">
        <v>4199</v>
      </c>
      <c r="R7881" s="5">
        <v>0.17</v>
      </c>
      <c r="S7881" s="5"/>
      <c r="T7881" s="4"/>
      <c r="U7881" s="18"/>
      <c r="V7881" s="4">
        <v>7603200</v>
      </c>
      <c r="W7881" s="4">
        <v>1292544</v>
      </c>
      <c r="X7881" s="4">
        <v>0</v>
      </c>
      <c r="Y7881" s="4">
        <v>1292544</v>
      </c>
      <c r="Z7881" s="4">
        <v>6310656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7881</v>
      </c>
      <c r="C7882" s="22" t="str">
        <f>IF(nota[[#This Row],[ID]]="",C7881,nota[[#This Row],[SUPPLIER]])</f>
        <v>KENKO SINAR INDONESIA</v>
      </c>
      <c r="K7882" s="1" t="s">
        <v>1033</v>
      </c>
      <c r="L7882" s="3">
        <v>1</v>
      </c>
      <c r="M7882" s="4"/>
      <c r="O7882" s="4"/>
      <c r="P7882" s="4">
        <v>2980800</v>
      </c>
      <c r="Q7882" s="1" t="s">
        <v>3960</v>
      </c>
      <c r="R7882" s="5">
        <v>0.17</v>
      </c>
      <c r="S7882" s="5"/>
      <c r="T7882" s="4"/>
      <c r="U7882" s="18"/>
      <c r="V7882" s="4">
        <v>2980800</v>
      </c>
      <c r="W7882" s="4">
        <v>506736.00000000006</v>
      </c>
      <c r="X7882" s="4">
        <v>0</v>
      </c>
      <c r="Y7882" s="4">
        <v>506736.00000000006</v>
      </c>
      <c r="Z7882" s="4">
        <v>2474064</v>
      </c>
      <c r="AA7882" s="4" t="s">
        <v>31</v>
      </c>
      <c r="AB7882" s="4" t="s">
        <v>31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>
        <f>IF(nota[[#This Row],[NAMA BARANG]]="","",IF(nota[[#This Row],[ID]]="",B7882,nota[[#This Row],[ID]]))</f>
        <v>7881</v>
      </c>
      <c r="C7883" s="22" t="str">
        <f>IF(nota[[#This Row],[ID]]="",C7882,nota[[#This Row],[SUPPLIER]])</f>
        <v>KENKO SINAR INDONESIA</v>
      </c>
      <c r="K7883" s="1" t="s">
        <v>85</v>
      </c>
      <c r="L7883" s="3">
        <v>5</v>
      </c>
      <c r="M7883" s="4"/>
      <c r="O7883" s="4"/>
      <c r="P7883" s="4">
        <v>1954800</v>
      </c>
      <c r="Q7883" s="1" t="s">
        <v>3837</v>
      </c>
      <c r="R7883" s="5">
        <v>0.17</v>
      </c>
      <c r="S7883" s="5"/>
      <c r="T7883" s="4"/>
      <c r="U7883" s="18"/>
      <c r="V7883" s="4">
        <v>9774000</v>
      </c>
      <c r="W7883" s="4">
        <v>1661580.0000000002</v>
      </c>
      <c r="X7883" s="4">
        <v>0</v>
      </c>
      <c r="Y7883" s="4">
        <v>1661580.0000000002</v>
      </c>
      <c r="Z7883" s="4">
        <v>8112420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 t="str">
        <f>IF(nota[[#This Row],[FAKTUR]]="","",ROW())</f>
        <v/>
      </c>
      <c r="B7884" s="22">
        <f>IF(nota[[#This Row],[NAMA BARANG]]="","",IF(nota[[#This Row],[ID]]="",B7883,nota[[#This Row],[ID]]))</f>
        <v>7881</v>
      </c>
      <c r="C7884" s="22" t="str">
        <f>IF(nota[[#This Row],[ID]]="",C7883,nota[[#This Row],[SUPPLIER]])</f>
        <v>KENKO SINAR INDONESIA</v>
      </c>
      <c r="K7884" s="1" t="s">
        <v>70</v>
      </c>
      <c r="L7884" s="3">
        <v>5</v>
      </c>
      <c r="M7884" s="4"/>
      <c r="O7884" s="4"/>
      <c r="P7884" s="4">
        <v>3888000</v>
      </c>
      <c r="Q7884" s="1" t="s">
        <v>4083</v>
      </c>
      <c r="R7884" s="5">
        <v>0.17</v>
      </c>
      <c r="S7884" s="5"/>
      <c r="T7884" s="4"/>
      <c r="U7884" s="18"/>
      <c r="V7884" s="4">
        <v>19440000</v>
      </c>
      <c r="W7884" s="4">
        <v>3304800.0000000005</v>
      </c>
      <c r="X7884" s="4">
        <v>0</v>
      </c>
      <c r="Y7884" s="4">
        <v>3304800.0000000005</v>
      </c>
      <c r="Z7884" s="4">
        <v>16135200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7881</v>
      </c>
      <c r="C7885" s="22" t="str">
        <f>IF(nota[[#This Row],[ID]]="",C7884,nota[[#This Row],[SUPPLIER]])</f>
        <v>KENKO SINAR INDONESIA</v>
      </c>
      <c r="K7885" s="1" t="s">
        <v>353</v>
      </c>
      <c r="L7885" s="3">
        <v>1</v>
      </c>
      <c r="M7885" s="4"/>
      <c r="O7885" s="4"/>
      <c r="P7885" s="4">
        <v>1566000</v>
      </c>
      <c r="Q7885" s="1" t="s">
        <v>4387</v>
      </c>
      <c r="R7885" s="5">
        <v>0.17</v>
      </c>
      <c r="S7885" s="5"/>
      <c r="T7885" s="4"/>
      <c r="U7885" s="18"/>
      <c r="V7885" s="4">
        <v>1566000</v>
      </c>
      <c r="W7885" s="4">
        <v>266220</v>
      </c>
      <c r="X7885" s="4">
        <v>0</v>
      </c>
      <c r="Y7885" s="4">
        <v>266220</v>
      </c>
      <c r="Z7885" s="4">
        <v>1299780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7881</v>
      </c>
      <c r="C7886" s="22" t="str">
        <f>IF(nota[[#This Row],[ID]]="",C7885,nota[[#This Row],[SUPPLIER]])</f>
        <v>KENKO SINAR INDONESIA</v>
      </c>
      <c r="H7886" s="1" t="s">
        <v>6017</v>
      </c>
      <c r="K7886" s="1" t="s">
        <v>533</v>
      </c>
      <c r="L7886" s="3">
        <v>2</v>
      </c>
      <c r="M7886" s="4"/>
      <c r="O7886" s="4"/>
      <c r="P7886" s="4">
        <v>3758400</v>
      </c>
      <c r="Q7886" s="1" t="s">
        <v>3834</v>
      </c>
      <c r="R7886" s="5">
        <v>0.17</v>
      </c>
      <c r="S7886" s="5"/>
      <c r="T7886" s="4"/>
      <c r="U7886" s="18"/>
      <c r="V7886" s="4">
        <v>7516800</v>
      </c>
      <c r="W7886" s="4">
        <v>1277856</v>
      </c>
      <c r="X7886" s="4">
        <v>0</v>
      </c>
      <c r="Y7886" s="4">
        <v>1277856</v>
      </c>
      <c r="Z7886" s="4">
        <v>6238944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7881</v>
      </c>
      <c r="C7887" s="22" t="str">
        <f>IF(nota[[#This Row],[ID]]="",C7886,nota[[#This Row],[SUPPLIER]])</f>
        <v>KENKO SINAR INDONESIA</v>
      </c>
      <c r="H7887" s="1" t="s">
        <v>6018</v>
      </c>
      <c r="K7887" s="1" t="s">
        <v>484</v>
      </c>
      <c r="L7887" s="3">
        <v>2</v>
      </c>
      <c r="M7887" s="4"/>
      <c r="O7887" s="4"/>
      <c r="P7887" s="4">
        <v>1710000</v>
      </c>
      <c r="Q7887" s="1" t="s">
        <v>4387</v>
      </c>
      <c r="R7887" s="5">
        <v>0.17</v>
      </c>
      <c r="S7887" s="5"/>
      <c r="T7887" s="4"/>
      <c r="U7887" s="18"/>
      <c r="V7887" s="4">
        <v>3420000</v>
      </c>
      <c r="W7887" s="4">
        <v>581400</v>
      </c>
      <c r="X7887" s="4">
        <v>0</v>
      </c>
      <c r="Y7887" s="4">
        <v>581400</v>
      </c>
      <c r="Z7887" s="4">
        <v>2838600</v>
      </c>
      <c r="AA7887" s="4">
        <v>8891136</v>
      </c>
      <c r="AB7887" s="4">
        <v>43409664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 t="str">
        <f>IF(nota[[#This Row],[NAMA BARANG]]="","",IF(nota[[#This Row],[ID]]="",B7887,nota[[#This Row],[ID]]))</f>
        <v/>
      </c>
      <c r="C7888" s="22" t="str">
        <f>IF(nota[[#This Row],[ID]]="",C7887,nota[[#This Row],[SUPPLIER]])</f>
        <v>KENKO SINAR INDONESIA</v>
      </c>
      <c r="M7888" s="4"/>
      <c r="O7888" s="4"/>
      <c r="P7888" s="4"/>
      <c r="R7888" s="5"/>
      <c r="S7888" s="5"/>
      <c r="T7888" s="4"/>
      <c r="U7888" s="18"/>
      <c r="V7888" s="4" t="s">
        <v>31</v>
      </c>
      <c r="W7888" s="4" t="s">
        <v>31</v>
      </c>
      <c r="X7888" s="4" t="s">
        <v>31</v>
      </c>
      <c r="Y7888" s="4" t="s">
        <v>31</v>
      </c>
      <c r="Z7888" s="4" t="s">
        <v>31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>
        <f>IF(nota[[#This Row],[FAKTUR]]="","",ROW())</f>
        <v>7889</v>
      </c>
      <c r="B7889" s="22">
        <f>IF(nota[[#This Row],[NAMA BARANG]]="","",IF(nota[[#This Row],[ID]]="",B7888,nota[[#This Row],[ID]]))</f>
        <v>7889</v>
      </c>
      <c r="C7889" s="22" t="str">
        <f>IF(nota[[#This Row],[ID]]="",C7888,nota[[#This Row],[SUPPLIER]])</f>
        <v>DWI TUNGGAL INDAH JAYA/ SDI</v>
      </c>
      <c r="D7889" s="2">
        <v>44895</v>
      </c>
      <c r="E7889" s="1" t="s">
        <v>1679</v>
      </c>
      <c r="F7889" s="1" t="s">
        <v>58</v>
      </c>
      <c r="G7889" s="1" t="s">
        <v>6019</v>
      </c>
      <c r="I7889" s="2">
        <v>44894</v>
      </c>
      <c r="K7889" s="1" t="s">
        <v>1684</v>
      </c>
      <c r="L7889" s="3">
        <v>3</v>
      </c>
      <c r="M7889" s="4">
        <v>60</v>
      </c>
      <c r="N7889" s="1" t="s">
        <v>192</v>
      </c>
      <c r="O7889" s="4">
        <v>208497.57</v>
      </c>
      <c r="P7889" s="4"/>
      <c r="Q7889" s="1" t="s">
        <v>3697</v>
      </c>
      <c r="R7889" s="5">
        <v>1.0999999999999999E-2</v>
      </c>
      <c r="S7889" s="5"/>
      <c r="T7889" s="4"/>
      <c r="U7889" s="18"/>
      <c r="V7889" s="4">
        <v>12509854.200000001</v>
      </c>
      <c r="W7889" s="4">
        <v>137608.39620000002</v>
      </c>
      <c r="X7889" s="4">
        <v>0</v>
      </c>
      <c r="Y7889" s="4">
        <v>137608.39620000002</v>
      </c>
      <c r="Z7889" s="4">
        <v>12372245.803800002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7889</v>
      </c>
      <c r="C7890" s="22" t="str">
        <f>IF(nota[[#This Row],[ID]]="",C7889,nota[[#This Row],[SUPPLIER]])</f>
        <v>DWI TUNGGAL INDAH JAYA/ SDI</v>
      </c>
      <c r="K7890" s="1" t="s">
        <v>5865</v>
      </c>
      <c r="M7890" s="4">
        <v>36</v>
      </c>
      <c r="N7890" s="1" t="s">
        <v>2006</v>
      </c>
      <c r="O7890" s="4">
        <v>3864.86</v>
      </c>
      <c r="P7890" s="4"/>
      <c r="R7890" s="5">
        <v>1.0999999999999999E-2</v>
      </c>
      <c r="S7890" s="5"/>
      <c r="T7890" s="4"/>
      <c r="U7890" s="18" t="s">
        <v>239</v>
      </c>
      <c r="V7890" s="4">
        <v>139134.96</v>
      </c>
      <c r="W7890" s="4">
        <v>1530.4845599999999</v>
      </c>
      <c r="X7890" s="4">
        <v>0</v>
      </c>
      <c r="Y7890" s="4">
        <v>1530.4845599999999</v>
      </c>
      <c r="Z7890" s="4">
        <v>137604.47543999998</v>
      </c>
      <c r="AA7890" s="4">
        <v>139138.88076000003</v>
      </c>
      <c r="AB7890" s="4">
        <v>12509850.279240001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DWI TUNGGAL INDAH JAYA/ SDI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E7892" s="1" t="s">
        <v>1679</v>
      </c>
      <c r="F7892" s="1" t="s">
        <v>58</v>
      </c>
      <c r="G7892" s="1" t="s">
        <v>6020</v>
      </c>
      <c r="I7892" s="2">
        <v>44894</v>
      </c>
      <c r="K7892" s="1" t="s">
        <v>3160</v>
      </c>
      <c r="L7892" s="3">
        <v>5</v>
      </c>
      <c r="M7892" s="4">
        <v>1000</v>
      </c>
      <c r="N7892" s="1" t="s">
        <v>1114</v>
      </c>
      <c r="O7892" s="4">
        <v>10450.450000000001</v>
      </c>
      <c r="P7892" s="4"/>
      <c r="Q7892" s="1" t="s">
        <v>3584</v>
      </c>
      <c r="R7892" s="5">
        <v>0.17499999999999999</v>
      </c>
      <c r="S7892" s="5">
        <v>0.03</v>
      </c>
      <c r="T7892" s="4"/>
      <c r="U7892" s="18"/>
      <c r="V7892" s="4">
        <v>10450450</v>
      </c>
      <c r="W7892" s="4">
        <v>1828828.75</v>
      </c>
      <c r="X7892" s="4">
        <v>258648.63749999998</v>
      </c>
      <c r="Y7892" s="4">
        <v>2087477.3875</v>
      </c>
      <c r="Z7892" s="4">
        <v>8362972.6124999998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5863</v>
      </c>
      <c r="L7893" s="3">
        <v>2</v>
      </c>
      <c r="M7893" s="4">
        <v>60</v>
      </c>
      <c r="N7893" s="1" t="s">
        <v>192</v>
      </c>
      <c r="O7893" s="4">
        <v>202702.7</v>
      </c>
      <c r="P7893" s="4"/>
      <c r="Q7893" s="1" t="s">
        <v>4096</v>
      </c>
      <c r="R7893" s="5">
        <v>0.17499999999999999</v>
      </c>
      <c r="S7893" s="5">
        <v>0.03</v>
      </c>
      <c r="T7893" s="4"/>
      <c r="U7893" s="18"/>
      <c r="V7893" s="4">
        <v>12162162</v>
      </c>
      <c r="W7893" s="4">
        <v>2128378.35</v>
      </c>
      <c r="X7893" s="4">
        <v>301013.50949999999</v>
      </c>
      <c r="Y7893" s="4">
        <v>2429391.8595000003</v>
      </c>
      <c r="Z7893" s="4">
        <v>9732770.1404999997</v>
      </c>
      <c r="AA7893" s="4" t="s">
        <v>31</v>
      </c>
      <c r="AB7893" s="4" t="s">
        <v>31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>
        <f>IF(nota[[#This Row],[NAMA BARANG]]="","",IF(nota[[#This Row],[ID]]="",B7893,nota[[#This Row],[ID]]))</f>
        <v>7892</v>
      </c>
      <c r="C7894" s="22" t="str">
        <f>IF(nota[[#This Row],[ID]]="",C7893,nota[[#This Row],[SUPPLIER]])</f>
        <v>DWI TUNGGAL INDAH JAYA/ SDI</v>
      </c>
      <c r="K7894" s="1" t="s">
        <v>1682</v>
      </c>
      <c r="L7894" s="3">
        <v>5</v>
      </c>
      <c r="M7894" s="4">
        <v>150</v>
      </c>
      <c r="N7894" s="1" t="s">
        <v>192</v>
      </c>
      <c r="O7894" s="4">
        <v>119459.46</v>
      </c>
      <c r="P7894" s="4"/>
      <c r="Q7894" s="1" t="s">
        <v>4096</v>
      </c>
      <c r="R7894" s="5">
        <v>0.17499999999999999</v>
      </c>
      <c r="S7894" s="5">
        <v>0.03</v>
      </c>
      <c r="T7894" s="4"/>
      <c r="U7894" s="18"/>
      <c r="V7894" s="4">
        <v>17918919</v>
      </c>
      <c r="W7894" s="4">
        <v>3135810.8249999997</v>
      </c>
      <c r="X7894" s="4">
        <v>443493.24524999998</v>
      </c>
      <c r="Y7894" s="4">
        <v>3579304.0702499999</v>
      </c>
      <c r="Z7894" s="4">
        <v>14339614.929749999</v>
      </c>
      <c r="AA7894" s="4">
        <v>8096173.3172500003</v>
      </c>
      <c r="AB7894" s="4">
        <v>32435357.682749998</v>
      </c>
      <c r="AC7894" s="4">
        <v>3583783.8</v>
      </c>
      <c r="AD7894" s="4">
        <v>17918919</v>
      </c>
      <c r="AE7894" s="4"/>
    </row>
    <row r="7895" spans="1:31" ht="12.75" x14ac:dyDescent="0.25">
      <c r="A7895" s="22" t="str">
        <f>IF(nota[[#This Row],[FAKTUR]]="","",ROW())</f>
        <v/>
      </c>
      <c r="B7895" s="22" t="str">
        <f>IF(nota[[#This Row],[NAMA BARANG]]="","",IF(nota[[#This Row],[ID]]="",B7894,nota[[#This Row],[ID]]))</f>
        <v/>
      </c>
      <c r="C7895" s="22" t="str">
        <f>IF(nota[[#This Row],[ID]]="",C7894,nota[[#This Row],[SUPPLIER]])</f>
        <v>DWI TUNGGAL INDAH JAYA/ SDI</v>
      </c>
      <c r="M7895" s="4"/>
      <c r="O7895" s="4"/>
      <c r="P7895" s="4"/>
      <c r="R7895" s="5"/>
      <c r="S7895" s="5"/>
      <c r="T7895" s="4"/>
      <c r="U7895" s="18"/>
      <c r="V7895" s="4" t="s">
        <v>31</v>
      </c>
      <c r="W7895" s="4" t="s">
        <v>31</v>
      </c>
      <c r="X7895" s="4" t="s">
        <v>31</v>
      </c>
      <c r="Y7895" s="4" t="s">
        <v>31</v>
      </c>
      <c r="Z7895" s="4" t="s">
        <v>31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>
        <f>IF(nota[[#This Row],[FAKTUR]]="","",ROW())</f>
        <v>7896</v>
      </c>
      <c r="B7896" s="22">
        <f>IF(nota[[#This Row],[NAMA BARANG]]="","",IF(nota[[#This Row],[ID]]="",B7895,nota[[#This Row],[ID]]))</f>
        <v>7896</v>
      </c>
      <c r="C7896" s="22" t="str">
        <f>IF(nota[[#This Row],[ID]]="",C7895,nota[[#This Row],[SUPPLIER]])</f>
        <v>ALPINDO</v>
      </c>
      <c r="E7896" s="1" t="s">
        <v>643</v>
      </c>
      <c r="F7896" s="1" t="s">
        <v>28</v>
      </c>
      <c r="G7896" s="1" t="s">
        <v>6021</v>
      </c>
      <c r="I7896" s="2">
        <v>44894</v>
      </c>
      <c r="K7896" s="1" t="s">
        <v>4924</v>
      </c>
      <c r="L7896" s="3">
        <v>10</v>
      </c>
      <c r="M7896" s="4">
        <v>500</v>
      </c>
      <c r="N7896" s="1" t="s">
        <v>192</v>
      </c>
      <c r="O7896" s="4">
        <v>26500</v>
      </c>
      <c r="P7896" s="4"/>
      <c r="Q7896" s="1" t="s">
        <v>4142</v>
      </c>
      <c r="R7896" s="5"/>
      <c r="S7896" s="5"/>
      <c r="T7896" s="4"/>
      <c r="U7896" s="18"/>
      <c r="V7896" s="4">
        <v>13250000</v>
      </c>
      <c r="W7896" s="4">
        <v>0</v>
      </c>
      <c r="X7896" s="4">
        <v>0</v>
      </c>
      <c r="Y7896" s="4">
        <v>0</v>
      </c>
      <c r="Z7896" s="4">
        <v>13250000</v>
      </c>
      <c r="AA7896" s="4">
        <v>0</v>
      </c>
      <c r="AB7896" s="4">
        <v>13250000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 t="str">
        <f>IF(nota[[#This Row],[NAMA BARANG]]="","",IF(nota[[#This Row],[ID]]="",B7896,nota[[#This Row],[ID]]))</f>
        <v/>
      </c>
      <c r="C7897" s="22" t="str">
        <f>IF(nota[[#This Row],[ID]]="",C7896,nota[[#This Row],[SUPPLIER]])</f>
        <v>ALPINDO</v>
      </c>
      <c r="M7897" s="4"/>
      <c r="O7897" s="4"/>
      <c r="P7897" s="4"/>
      <c r="R7897" s="5"/>
      <c r="S7897" s="5"/>
      <c r="T7897" s="4"/>
      <c r="U7897" s="18"/>
      <c r="V7897" s="4" t="s">
        <v>31</v>
      </c>
      <c r="W7897" s="4" t="s">
        <v>31</v>
      </c>
      <c r="X7897" s="4" t="s">
        <v>31</v>
      </c>
      <c r="Y7897" s="4" t="s">
        <v>31</v>
      </c>
      <c r="Z7897" s="4" t="s">
        <v>31</v>
      </c>
      <c r="AA7897" s="4" t="s">
        <v>31</v>
      </c>
      <c r="AB7897" s="4" t="s">
        <v>31</v>
      </c>
      <c r="AC7897" s="4" t="s">
        <v>31</v>
      </c>
      <c r="AD7897" s="4" t="s">
        <v>31</v>
      </c>
      <c r="AE7897" s="4"/>
    </row>
    <row r="7898" spans="1:31" ht="12.75" x14ac:dyDescent="0.25">
      <c r="A7898" s="22">
        <f>IF(nota[[#This Row],[FAKTUR]]="","",ROW())</f>
        <v>7898</v>
      </c>
      <c r="B7898" s="22">
        <f>IF(nota[[#This Row],[NAMA BARANG]]="","",IF(nota[[#This Row],[ID]]="",B7897,nota[[#This Row],[ID]]))</f>
        <v>7898</v>
      </c>
      <c r="C7898" s="22" t="str">
        <f>IF(nota[[#This Row],[ID]]="",C7897,nota[[#This Row],[SUPPLIER]])</f>
        <v>ATALI MAKMUR</v>
      </c>
      <c r="D7898" s="2">
        <v>44896</v>
      </c>
      <c r="E7898" s="1" t="s">
        <v>109</v>
      </c>
      <c r="F7898" s="1" t="s">
        <v>58</v>
      </c>
      <c r="G7898" s="1" t="s">
        <v>6022</v>
      </c>
      <c r="I7898" s="2">
        <v>44893</v>
      </c>
      <c r="K7898" s="1" t="s">
        <v>6023</v>
      </c>
      <c r="L7898" s="3">
        <v>1</v>
      </c>
      <c r="M7898" s="4">
        <v>288</v>
      </c>
      <c r="N7898" s="1" t="s">
        <v>2006</v>
      </c>
      <c r="O7898" s="4">
        <v>14400</v>
      </c>
      <c r="P7898" s="4"/>
      <c r="Q7898" s="1" t="s">
        <v>3939</v>
      </c>
      <c r="R7898" s="5">
        <v>0.125</v>
      </c>
      <c r="S7898" s="5">
        <v>0.05</v>
      </c>
      <c r="T7898" s="4"/>
      <c r="U7898" s="18"/>
      <c r="V7898" s="4">
        <v>4147200</v>
      </c>
      <c r="W7898" s="4">
        <v>518400</v>
      </c>
      <c r="X7898" s="4">
        <v>181440</v>
      </c>
      <c r="Y7898" s="4">
        <v>699840</v>
      </c>
      <c r="Z7898" s="4">
        <v>3447360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 t="str">
        <f>IF(nota[[#This Row],[FAKTUR]]="","",ROW())</f>
        <v/>
      </c>
      <c r="B7899" s="22">
        <f>IF(nota[[#This Row],[NAMA BARANG]]="","",IF(nota[[#This Row],[ID]]="",B7898,nota[[#This Row],[ID]]))</f>
        <v>7898</v>
      </c>
      <c r="C7899" s="22" t="str">
        <f>IF(nota[[#This Row],[ID]]="",C7898,nota[[#This Row],[SUPPLIER]])</f>
        <v>ATALI MAKMUR</v>
      </c>
      <c r="K7899" s="1" t="s">
        <v>1773</v>
      </c>
      <c r="L7899" s="3">
        <v>1</v>
      </c>
      <c r="M7899" s="4">
        <v>24</v>
      </c>
      <c r="N7899" s="1" t="s">
        <v>2006</v>
      </c>
      <c r="O7899" s="4">
        <v>66900</v>
      </c>
      <c r="P7899" s="4"/>
      <c r="Q7899" s="1" t="s">
        <v>3681</v>
      </c>
      <c r="R7899" s="5">
        <v>0.125</v>
      </c>
      <c r="S7899" s="5">
        <v>0.05</v>
      </c>
      <c r="T7899" s="4"/>
      <c r="U7899" s="18"/>
      <c r="V7899" s="4">
        <v>1605600</v>
      </c>
      <c r="W7899" s="4">
        <v>200700</v>
      </c>
      <c r="X7899" s="4">
        <v>70245</v>
      </c>
      <c r="Y7899" s="4">
        <v>270945</v>
      </c>
      <c r="Z7899" s="4">
        <v>1334655</v>
      </c>
      <c r="AA7899" s="4" t="s">
        <v>31</v>
      </c>
      <c r="AB7899" s="4" t="s">
        <v>31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>
        <f>IF(nota[[#This Row],[NAMA BARANG]]="","",IF(nota[[#This Row],[ID]]="",B7899,nota[[#This Row],[ID]]))</f>
        <v>7898</v>
      </c>
      <c r="C7900" s="22" t="str">
        <f>IF(nota[[#This Row],[ID]]="",C7899,nota[[#This Row],[SUPPLIER]])</f>
        <v>ATALI MAKMUR</v>
      </c>
      <c r="K7900" s="1" t="s">
        <v>3556</v>
      </c>
      <c r="L7900" s="3">
        <v>2</v>
      </c>
      <c r="M7900" s="4">
        <v>48</v>
      </c>
      <c r="N7900" s="1" t="s">
        <v>2006</v>
      </c>
      <c r="O7900" s="4">
        <v>96000</v>
      </c>
      <c r="P7900" s="4"/>
      <c r="Q7900" s="1" t="s">
        <v>3681</v>
      </c>
      <c r="R7900" s="5">
        <v>0.125</v>
      </c>
      <c r="S7900" s="5">
        <v>0.05</v>
      </c>
      <c r="T7900" s="4"/>
      <c r="U7900" s="18"/>
      <c r="V7900" s="4">
        <v>4608000</v>
      </c>
      <c r="W7900" s="4">
        <v>576000</v>
      </c>
      <c r="X7900" s="4">
        <v>201600</v>
      </c>
      <c r="Y7900" s="4">
        <v>777600</v>
      </c>
      <c r="Z7900" s="4">
        <v>3830400</v>
      </c>
      <c r="AA7900" s="4" t="s">
        <v>31</v>
      </c>
      <c r="AB7900" s="4" t="s">
        <v>31</v>
      </c>
      <c r="AC7900" s="4">
        <v>2304000</v>
      </c>
      <c r="AD7900" s="4">
        <v>4608000</v>
      </c>
      <c r="AE7900" s="4"/>
    </row>
    <row r="7901" spans="1:31" ht="12.75" x14ac:dyDescent="0.25">
      <c r="A7901" s="22" t="str">
        <f>IF(nota[[#This Row],[FAKTUR]]="","",ROW())</f>
        <v/>
      </c>
      <c r="B7901" s="22">
        <f>IF(nota[[#This Row],[NAMA BARANG]]="","",IF(nota[[#This Row],[ID]]="",B7900,nota[[#This Row],[ID]]))</f>
        <v>7898</v>
      </c>
      <c r="C7901" s="22" t="str">
        <f>IF(nota[[#This Row],[ID]]="",C7900,nota[[#This Row],[SUPPLIER]])</f>
        <v>ATALI MAKMUR</v>
      </c>
      <c r="K7901" s="1" t="s">
        <v>5835</v>
      </c>
      <c r="M7901" s="4">
        <v>6</v>
      </c>
      <c r="N7901" s="1" t="s">
        <v>1910</v>
      </c>
      <c r="O7901" s="4">
        <v>12600</v>
      </c>
      <c r="P7901" s="4"/>
      <c r="Q7901" s="1" t="s">
        <v>3574</v>
      </c>
      <c r="R7901" s="5">
        <v>0.1</v>
      </c>
      <c r="S7901" s="5">
        <v>0.05</v>
      </c>
      <c r="T7901" s="4">
        <v>64638</v>
      </c>
      <c r="U7901" s="18" t="s">
        <v>6024</v>
      </c>
      <c r="V7901" s="4">
        <v>75600</v>
      </c>
      <c r="W7901" s="4">
        <v>7560</v>
      </c>
      <c r="X7901" s="4">
        <v>3402</v>
      </c>
      <c r="Y7901" s="4">
        <v>10962</v>
      </c>
      <c r="Z7901" s="4">
        <v>64638</v>
      </c>
      <c r="AA7901" s="4">
        <v>1823985</v>
      </c>
      <c r="AB7901" s="4">
        <v>8612415</v>
      </c>
      <c r="AC7901" s="4">
        <v>75600</v>
      </c>
      <c r="AD7901" s="4">
        <v>75600</v>
      </c>
      <c r="AE7901" s="4"/>
    </row>
    <row r="7902" spans="1:31" ht="12.75" x14ac:dyDescent="0.25">
      <c r="A7902" s="22" t="str">
        <f>IF(nota[[#This Row],[FAKTUR]]="","",ROW())</f>
        <v/>
      </c>
      <c r="B7902" s="22" t="str">
        <f>IF(nota[[#This Row],[NAMA BARANG]]="","",IF(nota[[#This Row],[ID]]="",B7901,nota[[#This Row],[ID]]))</f>
        <v/>
      </c>
      <c r="C7902" s="22" t="str">
        <f>IF(nota[[#This Row],[ID]]="",C7901,nota[[#This Row],[SUPPLIER]])</f>
        <v>ATALI MAKMUR</v>
      </c>
      <c r="M7902" s="4"/>
      <c r="O7902" s="4"/>
      <c r="P7902" s="4"/>
      <c r="R7902" s="5"/>
      <c r="S7902" s="5"/>
      <c r="T7902" s="4"/>
      <c r="U7902" s="18"/>
      <c r="V7902" s="4" t="s">
        <v>31</v>
      </c>
      <c r="W7902" s="4" t="s">
        <v>31</v>
      </c>
      <c r="X7902" s="4" t="s">
        <v>31</v>
      </c>
      <c r="Y7902" s="4" t="s">
        <v>31</v>
      </c>
      <c r="Z7902" s="4" t="s">
        <v>31</v>
      </c>
      <c r="AA7902" s="4" t="s">
        <v>31</v>
      </c>
      <c r="AB7902" s="4" t="s">
        <v>31</v>
      </c>
      <c r="AC7902" s="4" t="s">
        <v>31</v>
      </c>
      <c r="AD7902" s="4" t="s">
        <v>31</v>
      </c>
      <c r="AE7902" s="4"/>
    </row>
    <row r="7903" spans="1:31" ht="12.75" x14ac:dyDescent="0.25">
      <c r="A7903" s="22">
        <f>IF(nota[[#This Row],[FAKTUR]]="","",ROW())</f>
        <v>7903</v>
      </c>
      <c r="B7903" s="22">
        <f>IF(nota[[#This Row],[NAMA BARANG]]="","",IF(nota[[#This Row],[ID]]="",B7902,nota[[#This Row],[ID]]))</f>
        <v>7903</v>
      </c>
      <c r="C7903" s="22" t="str">
        <f>IF(nota[[#This Row],[ID]]="",C7902,nota[[#This Row],[SUPPLIER]])</f>
        <v>ATALI MAKMUR</v>
      </c>
      <c r="E7903" s="1" t="s">
        <v>109</v>
      </c>
      <c r="F7903" s="1" t="s">
        <v>58</v>
      </c>
      <c r="G7903" s="1" t="s">
        <v>6025</v>
      </c>
      <c r="I7903" s="2">
        <v>44893</v>
      </c>
      <c r="K7903" s="1" t="s">
        <v>1769</v>
      </c>
      <c r="L7903" s="3">
        <v>3</v>
      </c>
      <c r="M7903" s="4">
        <v>108</v>
      </c>
      <c r="N7903" s="1" t="s">
        <v>2006</v>
      </c>
      <c r="O7903" s="4">
        <v>41500</v>
      </c>
      <c r="P7903" s="4"/>
      <c r="Q7903" s="1" t="s">
        <v>6026</v>
      </c>
      <c r="R7903" s="5">
        <v>0.125</v>
      </c>
      <c r="S7903" s="5">
        <v>0.05</v>
      </c>
      <c r="T7903" s="4"/>
      <c r="U7903" s="18"/>
      <c r="V7903" s="4">
        <v>4482000</v>
      </c>
      <c r="W7903" s="4">
        <v>560250</v>
      </c>
      <c r="X7903" s="4">
        <v>196087.5</v>
      </c>
      <c r="Y7903" s="4">
        <v>756337.5</v>
      </c>
      <c r="Z7903" s="4">
        <v>3725662.5</v>
      </c>
      <c r="AA7903" s="4" t="s">
        <v>31</v>
      </c>
      <c r="AB7903" s="4" t="s">
        <v>31</v>
      </c>
      <c r="AC7903" s="4">
        <v>1494000</v>
      </c>
      <c r="AD7903" s="4">
        <v>4482000</v>
      </c>
      <c r="AE7903" s="4"/>
    </row>
    <row r="7904" spans="1:31" ht="12.75" x14ac:dyDescent="0.25">
      <c r="A7904" s="22" t="str">
        <f>IF(nota[[#This Row],[FAKTUR]]="","",ROW())</f>
        <v/>
      </c>
      <c r="B7904" s="22">
        <f>IF(nota[[#This Row],[NAMA BARANG]]="","",IF(nota[[#This Row],[ID]]="",B7903,nota[[#This Row],[ID]]))</f>
        <v>7903</v>
      </c>
      <c r="C7904" s="22" t="str">
        <f>IF(nota[[#This Row],[ID]]="",C7903,nota[[#This Row],[SUPPLIER]])</f>
        <v>ATALI MAKMUR</v>
      </c>
      <c r="K7904" s="1" t="s">
        <v>1771</v>
      </c>
      <c r="L7904" s="3">
        <v>3</v>
      </c>
      <c r="M7904" s="4">
        <v>72</v>
      </c>
      <c r="N7904" s="1" t="s">
        <v>2006</v>
      </c>
      <c r="O7904" s="4">
        <v>58900</v>
      </c>
      <c r="P7904" s="4"/>
      <c r="Q7904" s="1" t="s">
        <v>6027</v>
      </c>
      <c r="R7904" s="5">
        <v>0.125</v>
      </c>
      <c r="S7904" s="5">
        <v>0.05</v>
      </c>
      <c r="T7904" s="4"/>
      <c r="U7904" s="18"/>
      <c r="V7904" s="4">
        <v>4240800</v>
      </c>
      <c r="W7904" s="4">
        <v>530100</v>
      </c>
      <c r="X7904" s="4">
        <v>185535</v>
      </c>
      <c r="Y7904" s="4">
        <v>715635</v>
      </c>
      <c r="Z7904" s="4">
        <v>3525165</v>
      </c>
      <c r="AA7904" s="4" t="s">
        <v>31</v>
      </c>
      <c r="AB7904" s="4" t="s">
        <v>31</v>
      </c>
      <c r="AC7904" s="4">
        <v>1413600</v>
      </c>
      <c r="AD7904" s="4">
        <v>4240800</v>
      </c>
      <c r="AE7904" s="4"/>
    </row>
    <row r="7905" spans="1:31" ht="12.75" x14ac:dyDescent="0.25">
      <c r="A7905" s="22" t="str">
        <f>IF(nota[[#This Row],[FAKTUR]]="","",ROW())</f>
        <v/>
      </c>
      <c r="B7905" s="22">
        <f>IF(nota[[#This Row],[NAMA BARANG]]="","",IF(nota[[#This Row],[ID]]="",B7904,nota[[#This Row],[ID]]))</f>
        <v>7903</v>
      </c>
      <c r="C7905" s="22" t="str">
        <f>IF(nota[[#This Row],[ID]]="",C7904,nota[[#This Row],[SUPPLIER]])</f>
        <v>ATALI MAKMUR</v>
      </c>
      <c r="K7905" s="1" t="s">
        <v>1773</v>
      </c>
      <c r="L7905" s="3">
        <v>3</v>
      </c>
      <c r="M7905" s="4">
        <v>72</v>
      </c>
      <c r="N7905" s="1" t="s">
        <v>2006</v>
      </c>
      <c r="O7905" s="4">
        <v>66900</v>
      </c>
      <c r="P7905" s="4"/>
      <c r="Q7905" s="1" t="s">
        <v>3681</v>
      </c>
      <c r="R7905" s="5">
        <v>0.125</v>
      </c>
      <c r="S7905" s="5">
        <v>0.05</v>
      </c>
      <c r="T7905" s="4"/>
      <c r="U7905" s="18"/>
      <c r="V7905" s="4">
        <v>4816800</v>
      </c>
      <c r="W7905" s="4">
        <v>602100</v>
      </c>
      <c r="X7905" s="4">
        <v>210735</v>
      </c>
      <c r="Y7905" s="4">
        <v>812835</v>
      </c>
      <c r="Z7905" s="4">
        <v>4003965</v>
      </c>
      <c r="AA7905" s="4" t="s">
        <v>31</v>
      </c>
      <c r="AB7905" s="4" t="s">
        <v>31</v>
      </c>
      <c r="AC7905" s="4">
        <v>1605600</v>
      </c>
      <c r="AD7905" s="4">
        <v>4816800</v>
      </c>
      <c r="AE7905" s="4"/>
    </row>
    <row r="7906" spans="1:31" ht="12.75" x14ac:dyDescent="0.25">
      <c r="A7906" s="22" t="str">
        <f>IF(nota[[#This Row],[FAKTUR]]="","",ROW())</f>
        <v/>
      </c>
      <c r="B7906" s="22">
        <f>IF(nota[[#This Row],[NAMA BARANG]]="","",IF(nota[[#This Row],[ID]]="",B7905,nota[[#This Row],[ID]]))</f>
        <v>7903</v>
      </c>
      <c r="C7906" s="22" t="str">
        <f>IF(nota[[#This Row],[ID]]="",C7905,nota[[#This Row],[SUPPLIER]])</f>
        <v>ATALI MAKMUR</v>
      </c>
      <c r="K7906" s="1" t="s">
        <v>3556</v>
      </c>
      <c r="L7906" s="3">
        <v>3</v>
      </c>
      <c r="M7906" s="4">
        <v>72</v>
      </c>
      <c r="N7906" s="1" t="s">
        <v>2006</v>
      </c>
      <c r="O7906" s="4">
        <v>96000</v>
      </c>
      <c r="P7906" s="4"/>
      <c r="Q7906" s="1" t="s">
        <v>3681</v>
      </c>
      <c r="R7906" s="5">
        <v>0.125</v>
      </c>
      <c r="S7906" s="5">
        <v>0.05</v>
      </c>
      <c r="T7906" s="4"/>
      <c r="U7906" s="18"/>
      <c r="V7906" s="4">
        <v>6912000</v>
      </c>
      <c r="W7906" s="4">
        <v>864000</v>
      </c>
      <c r="X7906" s="4">
        <v>302400</v>
      </c>
      <c r="Y7906" s="4">
        <v>1166400</v>
      </c>
      <c r="Z7906" s="4">
        <v>5745600</v>
      </c>
      <c r="AA7906" s="4" t="s">
        <v>31</v>
      </c>
      <c r="AB7906" s="4" t="s">
        <v>31</v>
      </c>
      <c r="AC7906" s="4">
        <v>2304000</v>
      </c>
      <c r="AD7906" s="4">
        <v>6912000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7903</v>
      </c>
      <c r="C7907" s="22" t="str">
        <f>IF(nota[[#This Row],[ID]]="",C7906,nota[[#This Row],[SUPPLIER]])</f>
        <v>ATALI MAKMUR</v>
      </c>
      <c r="K7907" s="1" t="s">
        <v>5835</v>
      </c>
      <c r="M7907" s="4">
        <v>24</v>
      </c>
      <c r="N7907" s="1" t="s">
        <v>1910</v>
      </c>
      <c r="O7907" s="4">
        <v>12600</v>
      </c>
      <c r="P7907" s="4"/>
      <c r="Q7907" s="1" t="s">
        <v>3574</v>
      </c>
      <c r="R7907" s="5">
        <v>0.125</v>
      </c>
      <c r="S7907" s="5">
        <v>0.05</v>
      </c>
      <c r="T7907" s="4">
        <v>251370</v>
      </c>
      <c r="U7907" s="18" t="s">
        <v>6024</v>
      </c>
      <c r="V7907" s="4">
        <v>302400</v>
      </c>
      <c r="W7907" s="4">
        <v>37800</v>
      </c>
      <c r="X7907" s="4">
        <v>13230</v>
      </c>
      <c r="Y7907" s="4">
        <v>51030</v>
      </c>
      <c r="Z7907" s="4">
        <v>251370</v>
      </c>
      <c r="AA7907" s="4">
        <v>3753607.5</v>
      </c>
      <c r="AB7907" s="4">
        <v>17000392.5</v>
      </c>
      <c r="AC7907" s="4">
        <v>302400</v>
      </c>
      <c r="AD7907" s="4">
        <v>302400</v>
      </c>
      <c r="AE7907" s="4"/>
    </row>
    <row r="7908" spans="1:31" ht="12.75" x14ac:dyDescent="0.25">
      <c r="A7908" s="22" t="str">
        <f>IF(nota[[#This Row],[FAKTUR]]="","",ROW())</f>
        <v/>
      </c>
      <c r="B7908" s="22" t="str">
        <f>IF(nota[[#This Row],[NAMA BARANG]]="","",IF(nota[[#This Row],[ID]]="",B7907,nota[[#This Row],[ID]]))</f>
        <v/>
      </c>
      <c r="C7908" s="22" t="str">
        <f>IF(nota[[#This Row],[ID]]="",C7907,nota[[#This Row],[SUPPLIER]])</f>
        <v>ATALI MAKMUR</v>
      </c>
      <c r="M7908" s="4"/>
      <c r="O7908" s="4"/>
      <c r="P7908" s="4"/>
      <c r="R7908" s="5"/>
      <c r="S7908" s="5"/>
      <c r="T7908" s="4"/>
      <c r="U7908" s="18"/>
      <c r="V7908" s="4" t="s">
        <v>31</v>
      </c>
      <c r="W7908" s="4" t="s">
        <v>31</v>
      </c>
      <c r="X7908" s="4" t="s">
        <v>31</v>
      </c>
      <c r="Y7908" s="4" t="s">
        <v>31</v>
      </c>
      <c r="Z7908" s="4" t="s">
        <v>31</v>
      </c>
      <c r="AA7908" s="4" t="s">
        <v>31</v>
      </c>
      <c r="AB7908" s="4" t="s">
        <v>31</v>
      </c>
      <c r="AC7908" s="4" t="s">
        <v>31</v>
      </c>
      <c r="AD7908" s="4" t="s">
        <v>31</v>
      </c>
      <c r="AE7908" s="4"/>
    </row>
    <row r="7909" spans="1:31" ht="12.75" x14ac:dyDescent="0.25">
      <c r="A7909" s="22">
        <f>IF(nota[[#This Row],[FAKTUR]]="","",ROW())</f>
        <v>7909</v>
      </c>
      <c r="B7909" s="22">
        <f>IF(nota[[#This Row],[NAMA BARANG]]="","",IF(nota[[#This Row],[ID]]="",B7908,nota[[#This Row],[ID]]))</f>
        <v>7909</v>
      </c>
      <c r="C7909" s="22" t="str">
        <f>IF(nota[[#This Row],[ID]]="",C7908,nota[[#This Row],[SUPPLIER]])</f>
        <v>ATALI MAKMUR</v>
      </c>
      <c r="E7909" s="1" t="s">
        <v>109</v>
      </c>
      <c r="F7909" s="1" t="s">
        <v>58</v>
      </c>
      <c r="G7909" s="1" t="s">
        <v>6028</v>
      </c>
      <c r="I7909" s="2">
        <v>44891</v>
      </c>
      <c r="K7909" s="1" t="s">
        <v>6029</v>
      </c>
      <c r="L7909" s="3">
        <v>2</v>
      </c>
      <c r="M7909" s="4">
        <v>192</v>
      </c>
      <c r="N7909" s="1" t="s">
        <v>3409</v>
      </c>
      <c r="O7909" s="4">
        <v>15500</v>
      </c>
      <c r="P7909" s="4"/>
      <c r="Q7909" s="1" t="s">
        <v>6030</v>
      </c>
      <c r="R7909" s="5">
        <v>0.125</v>
      </c>
      <c r="S7909" s="5">
        <v>0.05</v>
      </c>
      <c r="T7909" s="4"/>
      <c r="U7909" s="18"/>
      <c r="V7909" s="4">
        <v>2976000</v>
      </c>
      <c r="W7909" s="4">
        <v>372000</v>
      </c>
      <c r="X7909" s="4">
        <v>130200</v>
      </c>
      <c r="Y7909" s="4">
        <v>502200</v>
      </c>
      <c r="Z7909" s="4">
        <v>2473800</v>
      </c>
      <c r="AA7909" s="4" t="s">
        <v>31</v>
      </c>
      <c r="AB7909" s="4" t="s">
        <v>31</v>
      </c>
      <c r="AC7909" s="4">
        <v>1488000</v>
      </c>
      <c r="AD7909" s="4">
        <v>2976000</v>
      </c>
      <c r="AE7909" s="4"/>
    </row>
    <row r="7910" spans="1:31" ht="12.75" x14ac:dyDescent="0.25">
      <c r="A7910" s="22" t="str">
        <f>IF(nota[[#This Row],[FAKTUR]]="","",ROW())</f>
        <v/>
      </c>
      <c r="B7910" s="22">
        <f>IF(nota[[#This Row],[NAMA BARANG]]="","",IF(nota[[#This Row],[ID]]="",B7909,nota[[#This Row],[ID]]))</f>
        <v>7909</v>
      </c>
      <c r="C7910" s="22" t="str">
        <f>IF(nota[[#This Row],[ID]]="",C7909,nota[[#This Row],[SUPPLIER]])</f>
        <v>ATALI MAKMUR</v>
      </c>
      <c r="K7910" s="1" t="s">
        <v>6031</v>
      </c>
      <c r="L7910" s="3">
        <v>2</v>
      </c>
      <c r="M7910" s="4">
        <v>192</v>
      </c>
      <c r="N7910" s="1" t="s">
        <v>3409</v>
      </c>
      <c r="O7910" s="4">
        <v>16500</v>
      </c>
      <c r="P7910" s="4"/>
      <c r="Q7910" s="1" t="s">
        <v>6032</v>
      </c>
      <c r="R7910" s="5">
        <v>0.125</v>
      </c>
      <c r="S7910" s="5">
        <v>0.05</v>
      </c>
      <c r="T7910" s="4"/>
      <c r="U7910" s="18"/>
      <c r="V7910" s="4">
        <v>3168000</v>
      </c>
      <c r="W7910" s="4">
        <v>396000</v>
      </c>
      <c r="X7910" s="4">
        <v>138600</v>
      </c>
      <c r="Y7910" s="4">
        <v>534600</v>
      </c>
      <c r="Z7910" s="4">
        <v>2633400</v>
      </c>
      <c r="AA7910" s="4" t="s">
        <v>31</v>
      </c>
      <c r="AB7910" s="4" t="s">
        <v>31</v>
      </c>
      <c r="AC7910" s="4">
        <v>1584000</v>
      </c>
      <c r="AD7910" s="4">
        <v>3168000</v>
      </c>
      <c r="AE7910" s="4"/>
    </row>
    <row r="7911" spans="1:31" ht="12.75" x14ac:dyDescent="0.25">
      <c r="A7911" s="22" t="str">
        <f>IF(nota[[#This Row],[FAKTUR]]="","",ROW())</f>
        <v/>
      </c>
      <c r="B7911" s="22">
        <f>IF(nota[[#This Row],[NAMA BARANG]]="","",IF(nota[[#This Row],[ID]]="",B7910,nota[[#This Row],[ID]]))</f>
        <v>7909</v>
      </c>
      <c r="C7911" s="22" t="str">
        <f>IF(nota[[#This Row],[ID]]="",C7910,nota[[#This Row],[SUPPLIER]])</f>
        <v>ATALI MAKMUR</v>
      </c>
      <c r="K7911" s="1" t="s">
        <v>6033</v>
      </c>
      <c r="L7911" s="3">
        <v>1</v>
      </c>
      <c r="M7911" s="4">
        <v>36</v>
      </c>
      <c r="N7911" s="1" t="s">
        <v>511</v>
      </c>
      <c r="O7911" s="4">
        <v>58000</v>
      </c>
      <c r="P7911" s="4"/>
      <c r="Q7911" s="1" t="s">
        <v>5880</v>
      </c>
      <c r="R7911" s="5">
        <v>0.125</v>
      </c>
      <c r="S7911" s="5">
        <v>0.05</v>
      </c>
      <c r="T7911" s="4"/>
      <c r="U7911" s="18"/>
      <c r="V7911" s="4">
        <v>2088000</v>
      </c>
      <c r="W7911" s="4">
        <v>261000</v>
      </c>
      <c r="X7911" s="4">
        <v>91350</v>
      </c>
      <c r="Y7911" s="4">
        <v>352350</v>
      </c>
      <c r="Z7911" s="4">
        <v>1735650</v>
      </c>
      <c r="AA7911" s="4" t="s">
        <v>31</v>
      </c>
      <c r="AB7911" s="4" t="s">
        <v>31</v>
      </c>
      <c r="AC7911" s="4">
        <v>2088000</v>
      </c>
      <c r="AD7911" s="4">
        <v>2088000</v>
      </c>
      <c r="AE7911" s="4"/>
    </row>
    <row r="7912" spans="1:31" ht="12.75" x14ac:dyDescent="0.25">
      <c r="A7912" s="22" t="str">
        <f>IF(nota[[#This Row],[FAKTUR]]="","",ROW())</f>
        <v/>
      </c>
      <c r="B7912" s="22">
        <f>IF(nota[[#This Row],[NAMA BARANG]]="","",IF(nota[[#This Row],[ID]]="",B7911,nota[[#This Row],[ID]]))</f>
        <v>7909</v>
      </c>
      <c r="C7912" s="22" t="str">
        <f>IF(nota[[#This Row],[ID]]="",C7911,nota[[#This Row],[SUPPLIER]])</f>
        <v>ATALI MAKMUR</v>
      </c>
      <c r="K7912" s="1" t="s">
        <v>161</v>
      </c>
      <c r="L7912" s="3">
        <v>2</v>
      </c>
      <c r="M7912" s="4">
        <v>12</v>
      </c>
      <c r="N7912" s="1" t="s">
        <v>511</v>
      </c>
      <c r="O7912" s="4">
        <v>187000</v>
      </c>
      <c r="P7912" s="4"/>
      <c r="Q7912" s="1" t="s">
        <v>4375</v>
      </c>
      <c r="R7912" s="5">
        <v>0.125</v>
      </c>
      <c r="S7912" s="5">
        <v>0.05</v>
      </c>
      <c r="T7912" s="4"/>
      <c r="U7912" s="18"/>
      <c r="V7912" s="4">
        <v>2244000</v>
      </c>
      <c r="W7912" s="4">
        <v>280500</v>
      </c>
      <c r="X7912" s="4">
        <v>98175</v>
      </c>
      <c r="Y7912" s="4">
        <v>378675</v>
      </c>
      <c r="Z7912" s="4">
        <v>1865325</v>
      </c>
      <c r="AA7912" s="4" t="s">
        <v>31</v>
      </c>
      <c r="AB7912" s="4" t="s">
        <v>31</v>
      </c>
      <c r="AC7912" s="4">
        <v>1122000</v>
      </c>
      <c r="AD7912" s="4">
        <v>2244000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7909</v>
      </c>
      <c r="C7913" s="22" t="str">
        <f>IF(nota[[#This Row],[ID]]="",C7912,nota[[#This Row],[SUPPLIER]])</f>
        <v>ATALI MAKMUR</v>
      </c>
      <c r="K7913" s="1" t="s">
        <v>6034</v>
      </c>
      <c r="L7913" s="3">
        <v>3</v>
      </c>
      <c r="M7913" s="4">
        <v>90</v>
      </c>
      <c r="N7913" s="1" t="s">
        <v>3092</v>
      </c>
      <c r="O7913" s="4">
        <v>144000</v>
      </c>
      <c r="P7913" s="4"/>
      <c r="Q7913" s="1" t="s">
        <v>3568</v>
      </c>
      <c r="R7913" s="5">
        <v>0.125</v>
      </c>
      <c r="S7913" s="5">
        <v>0.05</v>
      </c>
      <c r="T7913" s="4"/>
      <c r="U7913" s="18"/>
      <c r="V7913" s="4">
        <v>12960000</v>
      </c>
      <c r="W7913" s="4">
        <v>1620000</v>
      </c>
      <c r="X7913" s="4">
        <v>567000</v>
      </c>
      <c r="Y7913" s="4">
        <v>2187000</v>
      </c>
      <c r="Z7913" s="4">
        <v>10773000</v>
      </c>
      <c r="AA7913" s="4" t="s">
        <v>31</v>
      </c>
      <c r="AB7913" s="4" t="s">
        <v>31</v>
      </c>
      <c r="AC7913" s="4">
        <v>4320000</v>
      </c>
      <c r="AD7913" s="4">
        <v>12960000</v>
      </c>
      <c r="AE7913" s="4"/>
    </row>
    <row r="7914" spans="1:31" ht="12.75" x14ac:dyDescent="0.25">
      <c r="A7914" s="22" t="str">
        <f>IF(nota[[#This Row],[FAKTUR]]="","",ROW())</f>
        <v/>
      </c>
      <c r="B7914" s="22">
        <f>IF(nota[[#This Row],[NAMA BARANG]]="","",IF(nota[[#This Row],[ID]]="",B7913,nota[[#This Row],[ID]]))</f>
        <v>7909</v>
      </c>
      <c r="C7914" s="22" t="str">
        <f>IF(nota[[#This Row],[ID]]="",C7913,nota[[#This Row],[SUPPLIER]])</f>
        <v>ATALI MAKMUR</v>
      </c>
      <c r="K7914" s="1" t="s">
        <v>147</v>
      </c>
      <c r="L7914" s="3">
        <v>3</v>
      </c>
      <c r="M7914" s="4">
        <v>90</v>
      </c>
      <c r="N7914" s="1" t="s">
        <v>3092</v>
      </c>
      <c r="O7914" s="4">
        <v>104400</v>
      </c>
      <c r="P7914" s="4"/>
      <c r="Q7914" s="1" t="s">
        <v>3568</v>
      </c>
      <c r="R7914" s="5">
        <v>0.125</v>
      </c>
      <c r="S7914" s="5">
        <v>0.05</v>
      </c>
      <c r="T7914" s="4"/>
      <c r="U7914" s="18"/>
      <c r="V7914" s="4">
        <v>9396000</v>
      </c>
      <c r="W7914" s="4">
        <v>1174500</v>
      </c>
      <c r="X7914" s="4">
        <v>411075</v>
      </c>
      <c r="Y7914" s="4">
        <v>1585575</v>
      </c>
      <c r="Z7914" s="4">
        <v>7810425</v>
      </c>
      <c r="AA7914" s="4" t="s">
        <v>31</v>
      </c>
      <c r="AB7914" s="4" t="s">
        <v>31</v>
      </c>
      <c r="AC7914" s="4">
        <v>3132000</v>
      </c>
      <c r="AD7914" s="4">
        <v>9396000</v>
      </c>
      <c r="AE7914" s="4"/>
    </row>
    <row r="7915" spans="1:31" ht="12.75" x14ac:dyDescent="0.25">
      <c r="A7915" s="22" t="str">
        <f>IF(nota[[#This Row],[FAKTUR]]="","",ROW())</f>
        <v/>
      </c>
      <c r="B7915" s="22">
        <f>IF(nota[[#This Row],[NAMA BARANG]]="","",IF(nota[[#This Row],[ID]]="",B7914,nota[[#This Row],[ID]]))</f>
        <v>7909</v>
      </c>
      <c r="C7915" s="22" t="str">
        <f>IF(nota[[#This Row],[ID]]="",C7914,nota[[#This Row],[SUPPLIER]])</f>
        <v>ATALI MAKMUR</v>
      </c>
      <c r="K7915" s="1" t="s">
        <v>4967</v>
      </c>
      <c r="L7915" s="3">
        <v>2</v>
      </c>
      <c r="M7915" s="4">
        <v>288</v>
      </c>
      <c r="N7915" s="1" t="s">
        <v>2006</v>
      </c>
      <c r="O7915" s="4">
        <v>10600</v>
      </c>
      <c r="P7915" s="4"/>
      <c r="Q7915" s="1" t="s">
        <v>3570</v>
      </c>
      <c r="R7915" s="5">
        <v>0.125</v>
      </c>
      <c r="S7915" s="5">
        <v>0.05</v>
      </c>
      <c r="T7915" s="4"/>
      <c r="U7915" s="18"/>
      <c r="V7915" s="4">
        <v>3052800</v>
      </c>
      <c r="W7915" s="4">
        <v>381600</v>
      </c>
      <c r="X7915" s="4">
        <v>133560</v>
      </c>
      <c r="Y7915" s="4">
        <v>515160</v>
      </c>
      <c r="Z7915" s="4">
        <v>2537640</v>
      </c>
      <c r="AA7915" s="4" t="s">
        <v>31</v>
      </c>
      <c r="AB7915" s="4" t="s">
        <v>31</v>
      </c>
      <c r="AC7915" s="4">
        <v>1526400</v>
      </c>
      <c r="AD7915" s="4">
        <v>3052800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7909</v>
      </c>
      <c r="C7916" s="22" t="str">
        <f>IF(nota[[#This Row],[ID]]="",C7915,nota[[#This Row],[SUPPLIER]])</f>
        <v>ATALI MAKMUR</v>
      </c>
      <c r="K7916" s="1" t="s">
        <v>152</v>
      </c>
      <c r="L7916" s="3">
        <v>2</v>
      </c>
      <c r="M7916" s="4">
        <v>288</v>
      </c>
      <c r="N7916" s="1" t="s">
        <v>511</v>
      </c>
      <c r="O7916" s="4">
        <v>4350</v>
      </c>
      <c r="P7916" s="4"/>
      <c r="Q7916" s="1" t="s">
        <v>3719</v>
      </c>
      <c r="R7916" s="5">
        <v>0.125</v>
      </c>
      <c r="S7916" s="5">
        <v>0.05</v>
      </c>
      <c r="T7916" s="4"/>
      <c r="U7916" s="18"/>
      <c r="V7916" s="4">
        <v>1252800</v>
      </c>
      <c r="W7916" s="4">
        <v>156600</v>
      </c>
      <c r="X7916" s="4">
        <v>54810</v>
      </c>
      <c r="Y7916" s="4">
        <v>211410</v>
      </c>
      <c r="Z7916" s="4">
        <v>1041390</v>
      </c>
      <c r="AA7916" s="4" t="s">
        <v>31</v>
      </c>
      <c r="AB7916" s="4" t="s">
        <v>31</v>
      </c>
      <c r="AC7916" s="4">
        <v>626400</v>
      </c>
      <c r="AD7916" s="4">
        <v>1252800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7909</v>
      </c>
      <c r="C7917" s="22" t="str">
        <f>IF(nota[[#This Row],[ID]]="",C7916,nota[[#This Row],[SUPPLIER]])</f>
        <v>ATALI MAKMUR</v>
      </c>
      <c r="K7917" s="1" t="s">
        <v>159</v>
      </c>
      <c r="L7917" s="3">
        <v>5</v>
      </c>
      <c r="M7917" s="4">
        <v>600</v>
      </c>
      <c r="N7917" s="1" t="s">
        <v>511</v>
      </c>
      <c r="O7917" s="4">
        <v>18700</v>
      </c>
      <c r="P7917" s="4"/>
      <c r="Q7917" s="1" t="s">
        <v>3842</v>
      </c>
      <c r="R7917" s="5">
        <v>0.125</v>
      </c>
      <c r="S7917" s="5">
        <v>0.05</v>
      </c>
      <c r="T7917" s="4"/>
      <c r="U7917" s="18"/>
      <c r="V7917" s="4">
        <v>11220000</v>
      </c>
      <c r="W7917" s="4">
        <v>1402500</v>
      </c>
      <c r="X7917" s="4">
        <v>490875</v>
      </c>
      <c r="Y7917" s="4">
        <v>1893375</v>
      </c>
      <c r="Z7917" s="4">
        <v>9326625</v>
      </c>
      <c r="AA7917" s="4" t="s">
        <v>31</v>
      </c>
      <c r="AB7917" s="4" t="s">
        <v>31</v>
      </c>
      <c r="AC7917" s="4">
        <v>2244000</v>
      </c>
      <c r="AD7917" s="4">
        <v>11220000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7909</v>
      </c>
      <c r="C7918" s="22" t="str">
        <f>IF(nota[[#This Row],[ID]]="",C7917,nota[[#This Row],[SUPPLIER]])</f>
        <v>ATALI MAKMUR</v>
      </c>
      <c r="K7918" s="1" t="s">
        <v>405</v>
      </c>
      <c r="L7918" s="3">
        <v>4</v>
      </c>
      <c r="M7918" s="4">
        <v>3456</v>
      </c>
      <c r="N7918" s="1" t="s">
        <v>511</v>
      </c>
      <c r="O7918" s="4">
        <v>2100</v>
      </c>
      <c r="P7918" s="4"/>
      <c r="Q7918" s="1" t="s">
        <v>4148</v>
      </c>
      <c r="R7918" s="5">
        <v>0.125</v>
      </c>
      <c r="S7918" s="5">
        <v>0.05</v>
      </c>
      <c r="T7918" s="4"/>
      <c r="U7918" s="18"/>
      <c r="V7918" s="4">
        <v>7257600</v>
      </c>
      <c r="W7918" s="4">
        <v>907200</v>
      </c>
      <c r="X7918" s="4">
        <v>317520</v>
      </c>
      <c r="Y7918" s="4">
        <v>1224720</v>
      </c>
      <c r="Z7918" s="4">
        <v>6032880</v>
      </c>
      <c r="AA7918" s="4" t="s">
        <v>31</v>
      </c>
      <c r="AB7918" s="4" t="s">
        <v>31</v>
      </c>
      <c r="AC7918" s="4">
        <v>1814400</v>
      </c>
      <c r="AD7918" s="4">
        <v>7257600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7909</v>
      </c>
      <c r="C7919" s="22" t="str">
        <f>IF(nota[[#This Row],[ID]]="",C7918,nota[[#This Row],[SUPPLIER]])</f>
        <v>ATALI MAKMUR</v>
      </c>
      <c r="K7919" s="1" t="s">
        <v>5961</v>
      </c>
      <c r="L7919" s="3">
        <v>1</v>
      </c>
      <c r="M7919" s="4">
        <v>360</v>
      </c>
      <c r="N7919" s="1" t="s">
        <v>511</v>
      </c>
      <c r="O7919" s="4">
        <v>6000</v>
      </c>
      <c r="P7919" s="4"/>
      <c r="Q7919" s="1" t="s">
        <v>6035</v>
      </c>
      <c r="R7919" s="5">
        <v>0.125</v>
      </c>
      <c r="S7919" s="5">
        <v>0.1</v>
      </c>
      <c r="T7919" s="4"/>
      <c r="U7919" s="18"/>
      <c r="V7919" s="4">
        <v>2160000</v>
      </c>
      <c r="W7919" s="4">
        <v>270000</v>
      </c>
      <c r="X7919" s="4">
        <v>189000</v>
      </c>
      <c r="Y7919" s="4">
        <v>459000</v>
      </c>
      <c r="Z7919" s="4">
        <v>1701000</v>
      </c>
      <c r="AA7919" s="4">
        <v>9844065</v>
      </c>
      <c r="AB7919" s="4">
        <v>47931135</v>
      </c>
      <c r="AC7919" s="4">
        <v>2160000</v>
      </c>
      <c r="AD7919" s="4">
        <v>2160000</v>
      </c>
      <c r="AE7919" s="4"/>
    </row>
    <row r="7920" spans="1:31" ht="12.75" x14ac:dyDescent="0.25">
      <c r="A7920" s="22" t="str">
        <f>IF(nota[[#This Row],[FAKTUR]]="","",ROW())</f>
        <v/>
      </c>
      <c r="B7920" s="22" t="str">
        <f>IF(nota[[#This Row],[NAMA BARANG]]="","",IF(nota[[#This Row],[ID]]="",B7919,nota[[#This Row],[ID]]))</f>
        <v/>
      </c>
      <c r="C7920" s="22" t="str">
        <f>IF(nota[[#This Row],[ID]]="",C7919,nota[[#This Row],[SUPPLIER]])</f>
        <v>ATALI MAKMUR</v>
      </c>
      <c r="M7920" s="4"/>
      <c r="O7920" s="4"/>
      <c r="P7920" s="4"/>
      <c r="R7920" s="5"/>
      <c r="S7920" s="5"/>
      <c r="T7920" s="4"/>
      <c r="U7920" s="18"/>
      <c r="V7920" s="4" t="s">
        <v>31</v>
      </c>
      <c r="W7920" s="4" t="s">
        <v>31</v>
      </c>
      <c r="X7920" s="4" t="s">
        <v>31</v>
      </c>
      <c r="Y7920" s="4" t="s">
        <v>31</v>
      </c>
      <c r="Z7920" s="4" t="s">
        <v>31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>
        <f>IF(nota[[#This Row],[FAKTUR]]="","",ROW())</f>
        <v>7921</v>
      </c>
      <c r="B7921" s="22">
        <f>IF(nota[[#This Row],[NAMA BARANG]]="","",IF(nota[[#This Row],[ID]]="",B7920,nota[[#This Row],[ID]]))</f>
        <v>7921</v>
      </c>
      <c r="C7921" s="22" t="str">
        <f>IF(nota[[#This Row],[ID]]="",C7920,nota[[#This Row],[SUPPLIER]])</f>
        <v>ATALI MAKMUR</v>
      </c>
      <c r="E7921" s="1" t="s">
        <v>109</v>
      </c>
      <c r="F7921" s="1" t="s">
        <v>58</v>
      </c>
      <c r="G7921" s="1" t="s">
        <v>6036</v>
      </c>
      <c r="I7921" s="2">
        <v>44891</v>
      </c>
      <c r="K7921" s="1" t="s">
        <v>4742</v>
      </c>
      <c r="L7921" s="3">
        <v>2</v>
      </c>
      <c r="M7921" s="4">
        <v>240</v>
      </c>
      <c r="N7921" s="1" t="s">
        <v>511</v>
      </c>
      <c r="O7921" s="4">
        <v>12950</v>
      </c>
      <c r="P7921" s="4"/>
      <c r="Q7921" s="1" t="s">
        <v>4743</v>
      </c>
      <c r="R7921" s="5">
        <v>0.125</v>
      </c>
      <c r="S7921" s="5">
        <v>0.05</v>
      </c>
      <c r="T7921" s="4"/>
      <c r="U7921" s="18"/>
      <c r="V7921" s="4">
        <v>3108000</v>
      </c>
      <c r="W7921" s="4">
        <v>388500</v>
      </c>
      <c r="X7921" s="4">
        <v>135975</v>
      </c>
      <c r="Y7921" s="4">
        <v>524475</v>
      </c>
      <c r="Z7921" s="4">
        <v>2583525</v>
      </c>
      <c r="AA7921" s="4" t="s">
        <v>31</v>
      </c>
      <c r="AB7921" s="4" t="s">
        <v>31</v>
      </c>
      <c r="AC7921" s="4">
        <v>1554000</v>
      </c>
      <c r="AD7921" s="4">
        <v>3108000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7921</v>
      </c>
      <c r="C7922" s="22" t="str">
        <f>IF(nota[[#This Row],[ID]]="",C7921,nota[[#This Row],[SUPPLIER]])</f>
        <v>ATALI MAKMUR</v>
      </c>
      <c r="K7922" s="1" t="s">
        <v>147</v>
      </c>
      <c r="L7922" s="3">
        <v>8</v>
      </c>
      <c r="M7922" s="4">
        <v>240</v>
      </c>
      <c r="N7922" s="1" t="s">
        <v>3092</v>
      </c>
      <c r="O7922" s="4">
        <v>104400</v>
      </c>
      <c r="P7922" s="4"/>
      <c r="Q7922" s="1" t="s">
        <v>3568</v>
      </c>
      <c r="R7922" s="5">
        <v>0.125</v>
      </c>
      <c r="S7922" s="5">
        <v>0.05</v>
      </c>
      <c r="T7922" s="4"/>
      <c r="U7922" s="18"/>
      <c r="V7922" s="4">
        <v>25056000</v>
      </c>
      <c r="W7922" s="4">
        <v>3132000</v>
      </c>
      <c r="X7922" s="4">
        <v>1096200</v>
      </c>
      <c r="Y7922" s="4">
        <v>4228200</v>
      </c>
      <c r="Z7922" s="4">
        <v>20827800</v>
      </c>
      <c r="AA7922" s="4" t="s">
        <v>31</v>
      </c>
      <c r="AB7922" s="4" t="s">
        <v>31</v>
      </c>
      <c r="AC7922" s="4">
        <v>3132000</v>
      </c>
      <c r="AD7922" s="4">
        <v>25056000</v>
      </c>
      <c r="AE7922" s="4"/>
    </row>
    <row r="7923" spans="1:31" ht="12.75" x14ac:dyDescent="0.25">
      <c r="A7923" s="22" t="str">
        <f>IF(nota[[#This Row],[FAKTUR]]="","",ROW())</f>
        <v/>
      </c>
      <c r="B7923" s="22">
        <f>IF(nota[[#This Row],[NAMA BARANG]]="","",IF(nota[[#This Row],[ID]]="",B7922,nota[[#This Row],[ID]]))</f>
        <v>7921</v>
      </c>
      <c r="C7923" s="22" t="str">
        <f>IF(nota[[#This Row],[ID]]="",C7922,nota[[#This Row],[SUPPLIER]])</f>
        <v>ATALI MAKMUR</v>
      </c>
      <c r="K7923" s="1" t="s">
        <v>5931</v>
      </c>
      <c r="L7923" s="3">
        <v>2</v>
      </c>
      <c r="M7923" s="4">
        <v>24</v>
      </c>
      <c r="N7923" s="1" t="s">
        <v>3092</v>
      </c>
      <c r="O7923" s="4">
        <v>176400</v>
      </c>
      <c r="P7923" s="4"/>
      <c r="Q7923" s="1" t="s">
        <v>3834</v>
      </c>
      <c r="R7923" s="5">
        <v>0.125</v>
      </c>
      <c r="S7923" s="5">
        <v>0.05</v>
      </c>
      <c r="T7923" s="4"/>
      <c r="U7923" s="18"/>
      <c r="V7923" s="4">
        <v>4233600</v>
      </c>
      <c r="W7923" s="4">
        <v>529200</v>
      </c>
      <c r="X7923" s="4">
        <v>185220</v>
      </c>
      <c r="Y7923" s="4">
        <v>714420</v>
      </c>
      <c r="Z7923" s="4">
        <v>3519180</v>
      </c>
      <c r="AA7923" s="4" t="s">
        <v>31</v>
      </c>
      <c r="AB7923" s="4" t="s">
        <v>31</v>
      </c>
      <c r="AC7923" s="4">
        <v>2116800</v>
      </c>
      <c r="AD7923" s="4">
        <v>4233600</v>
      </c>
      <c r="AE7923" s="4"/>
    </row>
    <row r="7924" spans="1:31" ht="12.75" x14ac:dyDescent="0.25">
      <c r="A7924" s="22" t="str">
        <f>IF(nota[[#This Row],[FAKTUR]]="","",ROW())</f>
        <v/>
      </c>
      <c r="B7924" s="22">
        <f>IF(nota[[#This Row],[NAMA BARANG]]="","",IF(nota[[#This Row],[ID]]="",B7923,nota[[#This Row],[ID]]))</f>
        <v>7921</v>
      </c>
      <c r="C7924" s="22" t="str">
        <f>IF(nota[[#This Row],[ID]]="",C7923,nota[[#This Row],[SUPPLIER]])</f>
        <v>ATALI MAKMUR</v>
      </c>
      <c r="K7924" s="1" t="s">
        <v>6037</v>
      </c>
      <c r="L7924" s="3">
        <v>1</v>
      </c>
      <c r="M7924" s="4">
        <v>288</v>
      </c>
      <c r="N7924" s="1" t="s">
        <v>511</v>
      </c>
      <c r="O7924" s="4">
        <v>4800</v>
      </c>
      <c r="P7924" s="4"/>
      <c r="Q7924" s="1" t="s">
        <v>3607</v>
      </c>
      <c r="R7924" s="5">
        <v>0.125</v>
      </c>
      <c r="S7924" s="5">
        <v>0.05</v>
      </c>
      <c r="T7924" s="4"/>
      <c r="U7924" s="18"/>
      <c r="V7924" s="4">
        <v>1382400</v>
      </c>
      <c r="W7924" s="4">
        <v>172800</v>
      </c>
      <c r="X7924" s="4">
        <v>60480</v>
      </c>
      <c r="Y7924" s="4">
        <v>233280</v>
      </c>
      <c r="Z7924" s="4">
        <v>1149120</v>
      </c>
      <c r="AA7924" s="4" t="s">
        <v>31</v>
      </c>
      <c r="AB7924" s="4" t="s">
        <v>31</v>
      </c>
      <c r="AC7924" s="4">
        <v>1382400</v>
      </c>
      <c r="AD7924" s="4">
        <v>1382400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7921</v>
      </c>
      <c r="C7925" s="22" t="str">
        <f>IF(nota[[#This Row],[ID]]="",C7924,nota[[#This Row],[SUPPLIER]])</f>
        <v>ATALI MAKMUR</v>
      </c>
      <c r="K7925" s="1" t="s">
        <v>414</v>
      </c>
      <c r="L7925" s="3">
        <v>1</v>
      </c>
      <c r="M7925" s="4">
        <v>288</v>
      </c>
      <c r="N7925" s="1" t="s">
        <v>511</v>
      </c>
      <c r="O7925" s="4">
        <v>4800</v>
      </c>
      <c r="P7925" s="4"/>
      <c r="Q7925" s="1" t="s">
        <v>6038</v>
      </c>
      <c r="R7925" s="5">
        <v>0.125</v>
      </c>
      <c r="S7925" s="5">
        <v>0.05</v>
      </c>
      <c r="T7925" s="4"/>
      <c r="U7925" s="18"/>
      <c r="V7925" s="4">
        <v>1382400</v>
      </c>
      <c r="W7925" s="4">
        <v>172800</v>
      </c>
      <c r="X7925" s="4">
        <v>60480</v>
      </c>
      <c r="Y7925" s="4">
        <v>233280</v>
      </c>
      <c r="Z7925" s="4">
        <v>1149120</v>
      </c>
      <c r="AA7925" s="4" t="s">
        <v>31</v>
      </c>
      <c r="AB7925" s="4" t="s">
        <v>31</v>
      </c>
      <c r="AC7925" s="4">
        <v>1382400</v>
      </c>
      <c r="AD7925" s="4">
        <v>1382400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7921</v>
      </c>
      <c r="C7926" s="22" t="str">
        <f>IF(nota[[#This Row],[ID]]="",C7925,nota[[#This Row],[SUPPLIER]])</f>
        <v>ATALI MAKMUR</v>
      </c>
      <c r="K7926" s="1" t="s">
        <v>2629</v>
      </c>
      <c r="L7926" s="3">
        <v>1</v>
      </c>
      <c r="M7926" s="4">
        <v>36</v>
      </c>
      <c r="N7926" s="1" t="s">
        <v>1910</v>
      </c>
      <c r="O7926" s="4">
        <v>41400</v>
      </c>
      <c r="P7926" s="4"/>
      <c r="Q7926" s="1" t="s">
        <v>4088</v>
      </c>
      <c r="R7926" s="5">
        <v>0.125</v>
      </c>
      <c r="S7926" s="5">
        <v>0.05</v>
      </c>
      <c r="T7926" s="4"/>
      <c r="U7926" s="18"/>
      <c r="V7926" s="4">
        <v>1490400</v>
      </c>
      <c r="W7926" s="4">
        <v>186300</v>
      </c>
      <c r="X7926" s="4">
        <v>65205</v>
      </c>
      <c r="Y7926" s="4">
        <v>251505</v>
      </c>
      <c r="Z7926" s="4">
        <v>1238895</v>
      </c>
      <c r="AA7926" s="4" t="s">
        <v>31</v>
      </c>
      <c r="AB7926" s="4" t="s">
        <v>31</v>
      </c>
      <c r="AC7926" s="4">
        <v>1490400</v>
      </c>
      <c r="AD7926" s="4">
        <v>1490400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7921</v>
      </c>
      <c r="C7927" s="22" t="str">
        <f>IF(nota[[#This Row],[ID]]="",C7926,nota[[#This Row],[SUPPLIER]])</f>
        <v>ATALI MAKMUR</v>
      </c>
      <c r="K7927" s="1" t="s">
        <v>120</v>
      </c>
      <c r="L7927" s="3">
        <v>2</v>
      </c>
      <c r="M7927" s="4">
        <v>432</v>
      </c>
      <c r="N7927" s="1" t="s">
        <v>511</v>
      </c>
      <c r="O7927" s="4">
        <v>4900</v>
      </c>
      <c r="P7927" s="4"/>
      <c r="Q7927" s="1" t="s">
        <v>4968</v>
      </c>
      <c r="R7927" s="5">
        <v>0.125</v>
      </c>
      <c r="S7927" s="5">
        <v>0.05</v>
      </c>
      <c r="T7927" s="4"/>
      <c r="U7927" s="18"/>
      <c r="V7927" s="4">
        <v>2116800</v>
      </c>
      <c r="W7927" s="4">
        <v>264600</v>
      </c>
      <c r="X7927" s="4">
        <v>92610</v>
      </c>
      <c r="Y7927" s="4">
        <v>357210</v>
      </c>
      <c r="Z7927" s="4">
        <v>1759590</v>
      </c>
      <c r="AA7927" s="4" t="s">
        <v>31</v>
      </c>
      <c r="AB7927" s="4" t="s">
        <v>31</v>
      </c>
      <c r="AC7927" s="4">
        <v>1058400</v>
      </c>
      <c r="AD7927" s="4">
        <v>2116800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7921</v>
      </c>
      <c r="C7928" s="22" t="str">
        <f>IF(nota[[#This Row],[ID]]="",C7927,nota[[#This Row],[SUPPLIER]])</f>
        <v>ATALI MAKMUR</v>
      </c>
      <c r="K7928" s="1" t="s">
        <v>172</v>
      </c>
      <c r="L7928" s="3">
        <v>5</v>
      </c>
      <c r="M7928" s="4">
        <v>250</v>
      </c>
      <c r="N7928" s="1" t="s">
        <v>1114</v>
      </c>
      <c r="O7928" s="4">
        <v>34100</v>
      </c>
      <c r="P7928" s="4"/>
      <c r="Q7928" s="1" t="s">
        <v>4145</v>
      </c>
      <c r="R7928" s="5">
        <v>0.125</v>
      </c>
      <c r="S7928" s="5">
        <v>0.05</v>
      </c>
      <c r="T7928" s="4"/>
      <c r="U7928" s="18"/>
      <c r="V7928" s="4">
        <v>8525000</v>
      </c>
      <c r="W7928" s="4">
        <v>1065625</v>
      </c>
      <c r="X7928" s="4">
        <v>372968.75</v>
      </c>
      <c r="Y7928" s="4">
        <v>1438593.75</v>
      </c>
      <c r="Z7928" s="4">
        <v>7086406.25</v>
      </c>
      <c r="AA7928" s="4" t="s">
        <v>31</v>
      </c>
      <c r="AB7928" s="4" t="s">
        <v>31</v>
      </c>
      <c r="AC7928" s="4">
        <v>1705000</v>
      </c>
      <c r="AD7928" s="4">
        <v>8525000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7921</v>
      </c>
      <c r="C7929" s="22" t="str">
        <f>IF(nota[[#This Row],[ID]]="",C7928,nota[[#This Row],[SUPPLIER]])</f>
        <v>ATALI MAKMUR</v>
      </c>
      <c r="K7929" s="1" t="s">
        <v>154</v>
      </c>
      <c r="L7929" s="3">
        <v>1</v>
      </c>
      <c r="M7929" s="4">
        <v>50</v>
      </c>
      <c r="N7929" s="1" t="s">
        <v>1114</v>
      </c>
      <c r="O7929" s="4">
        <v>34100</v>
      </c>
      <c r="P7929" s="4"/>
      <c r="Q7929" s="1" t="s">
        <v>4145</v>
      </c>
      <c r="R7929" s="5">
        <v>0.125</v>
      </c>
      <c r="S7929" s="5">
        <v>0.05</v>
      </c>
      <c r="T7929" s="4"/>
      <c r="U7929" s="18"/>
      <c r="V7929" s="4">
        <v>1705000</v>
      </c>
      <c r="W7929" s="4">
        <v>213125</v>
      </c>
      <c r="X7929" s="4">
        <v>74593.75</v>
      </c>
      <c r="Y7929" s="4">
        <v>287718.75</v>
      </c>
      <c r="Z7929" s="4">
        <v>1417281.25</v>
      </c>
      <c r="AA7929" s="4" t="s">
        <v>31</v>
      </c>
      <c r="AB7929" s="4" t="s">
        <v>31</v>
      </c>
      <c r="AC7929" s="4">
        <v>1705000</v>
      </c>
      <c r="AD7929" s="4">
        <v>1705000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7921</v>
      </c>
      <c r="C7930" s="22" t="str">
        <f>IF(nota[[#This Row],[ID]]="",C7929,nota[[#This Row],[SUPPLIER]])</f>
        <v>ATALI MAKMUR</v>
      </c>
      <c r="K7930" s="1" t="s">
        <v>781</v>
      </c>
      <c r="L7930" s="3">
        <v>2</v>
      </c>
      <c r="M7930" s="4">
        <v>864</v>
      </c>
      <c r="N7930" s="1" t="s">
        <v>511</v>
      </c>
      <c r="O7930" s="4">
        <v>2450</v>
      </c>
      <c r="P7930" s="4"/>
      <c r="Q7930" s="1" t="s">
        <v>4148</v>
      </c>
      <c r="R7930" s="5">
        <v>0.125</v>
      </c>
      <c r="S7930" s="5">
        <v>0.05</v>
      </c>
      <c r="T7930" s="4"/>
      <c r="U7930" s="18"/>
      <c r="V7930" s="4">
        <v>2116800</v>
      </c>
      <c r="W7930" s="4">
        <v>264600</v>
      </c>
      <c r="X7930" s="4">
        <v>92610</v>
      </c>
      <c r="Y7930" s="4">
        <v>357210</v>
      </c>
      <c r="Z7930" s="4">
        <v>1759590</v>
      </c>
      <c r="AA7930" s="4" t="s">
        <v>31</v>
      </c>
      <c r="AB7930" s="4" t="s">
        <v>31</v>
      </c>
      <c r="AC7930" s="4">
        <v>1058400</v>
      </c>
      <c r="AD7930" s="4">
        <v>2116800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7921</v>
      </c>
      <c r="C7931" s="22" t="str">
        <f>IF(nota[[#This Row],[ID]]="",C7930,nota[[#This Row],[SUPPLIER]])</f>
        <v>ATALI MAKMUR</v>
      </c>
      <c r="K7931" s="1" t="s">
        <v>185</v>
      </c>
      <c r="L7931" s="3">
        <v>2</v>
      </c>
      <c r="M7931" s="4">
        <v>384</v>
      </c>
      <c r="N7931" s="1" t="s">
        <v>2006</v>
      </c>
      <c r="O7931" s="4">
        <v>16800</v>
      </c>
      <c r="P7931" s="4"/>
      <c r="Q7931" s="1" t="s">
        <v>4674</v>
      </c>
      <c r="R7931" s="5">
        <v>0.125</v>
      </c>
      <c r="S7931" s="5">
        <v>0.05</v>
      </c>
      <c r="T7931" s="4"/>
      <c r="U7931" s="18"/>
      <c r="V7931" s="4">
        <v>6451200</v>
      </c>
      <c r="W7931" s="4">
        <v>806400</v>
      </c>
      <c r="X7931" s="4">
        <v>282240</v>
      </c>
      <c r="Y7931" s="4">
        <v>1088640</v>
      </c>
      <c r="Z7931" s="4">
        <v>5362560</v>
      </c>
      <c r="AA7931" s="4">
        <v>9714532.5</v>
      </c>
      <c r="AB7931" s="4">
        <v>47853067.5</v>
      </c>
      <c r="AC7931" s="4">
        <v>3225600</v>
      </c>
      <c r="AD7931" s="4">
        <v>6451200</v>
      </c>
      <c r="AE7931" s="4"/>
    </row>
    <row r="7932" spans="1:31" ht="12.75" x14ac:dyDescent="0.25">
      <c r="A7932" s="22" t="str">
        <f>IF(nota[[#This Row],[FAKTUR]]="","",ROW())</f>
        <v/>
      </c>
      <c r="B7932" s="22" t="str">
        <f>IF(nota[[#This Row],[NAMA BARANG]]="","",IF(nota[[#This Row],[ID]]="",B7931,nota[[#This Row],[ID]]))</f>
        <v/>
      </c>
      <c r="C7932" s="22" t="str">
        <f>IF(nota[[#This Row],[ID]]="",C7931,nota[[#This Row],[SUPPLIER]])</f>
        <v>ATALI MAKMUR</v>
      </c>
      <c r="M7932" s="4"/>
      <c r="O7932" s="4"/>
      <c r="P7932" s="4"/>
      <c r="R7932" s="5"/>
      <c r="S7932" s="5"/>
      <c r="T7932" s="4"/>
      <c r="U7932" s="18"/>
      <c r="V7932" s="4" t="s">
        <v>31</v>
      </c>
      <c r="W7932" s="4" t="s">
        <v>31</v>
      </c>
      <c r="X7932" s="4" t="s">
        <v>31</v>
      </c>
      <c r="Y7932" s="4" t="s">
        <v>31</v>
      </c>
      <c r="Z7932" s="4" t="s">
        <v>31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>
        <f>IF(nota[[#This Row],[FAKTUR]]="","",ROW())</f>
        <v>7933</v>
      </c>
      <c r="B7933" s="22">
        <f>IF(nota[[#This Row],[NAMA BARANG]]="","",IF(nota[[#This Row],[ID]]="",B7932,nota[[#This Row],[ID]]))</f>
        <v>7933</v>
      </c>
      <c r="C7933" s="22" t="str">
        <f>IF(nota[[#This Row],[ID]]="",C7932,nota[[#This Row],[SUPPLIER]])</f>
        <v>ATALI MAKMUR</v>
      </c>
      <c r="E7933" s="1" t="s">
        <v>109</v>
      </c>
      <c r="F7933" s="1" t="s">
        <v>58</v>
      </c>
      <c r="G7933" s="1" t="s">
        <v>6039</v>
      </c>
      <c r="I7933" s="2">
        <v>44891</v>
      </c>
      <c r="K7933" s="1" t="s">
        <v>6040</v>
      </c>
      <c r="L7933" s="3">
        <v>2</v>
      </c>
      <c r="M7933" s="4">
        <v>144</v>
      </c>
      <c r="N7933" s="1" t="s">
        <v>511</v>
      </c>
      <c r="O7933" s="4">
        <v>15800</v>
      </c>
      <c r="P7933" s="4"/>
      <c r="Q7933" s="1" t="s">
        <v>3933</v>
      </c>
      <c r="R7933" s="5">
        <v>0.125</v>
      </c>
      <c r="S7933" s="5">
        <v>0.05</v>
      </c>
      <c r="T7933" s="4"/>
      <c r="U7933" s="18"/>
      <c r="V7933" s="4">
        <v>2275200</v>
      </c>
      <c r="W7933" s="4">
        <v>284400</v>
      </c>
      <c r="X7933" s="4">
        <v>99540</v>
      </c>
      <c r="Y7933" s="4">
        <v>383940</v>
      </c>
      <c r="Z7933" s="4">
        <v>1891260</v>
      </c>
      <c r="AA7933" s="4" t="s">
        <v>31</v>
      </c>
      <c r="AB7933" s="4" t="s">
        <v>31</v>
      </c>
      <c r="AC7933" s="4">
        <v>1137600</v>
      </c>
      <c r="AD7933" s="4">
        <v>2275200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7933</v>
      </c>
      <c r="C7934" s="22" t="str">
        <f>IF(nota[[#This Row],[ID]]="",C7933,nota[[#This Row],[SUPPLIER]])</f>
        <v>ATALI MAKMUR</v>
      </c>
      <c r="K7934" s="1" t="s">
        <v>999</v>
      </c>
      <c r="L7934" s="3">
        <v>2</v>
      </c>
      <c r="M7934" s="4">
        <v>144</v>
      </c>
      <c r="N7934" s="1" t="s">
        <v>511</v>
      </c>
      <c r="O7934" s="4">
        <v>15800</v>
      </c>
      <c r="P7934" s="4"/>
      <c r="Q7934" s="1" t="s">
        <v>3933</v>
      </c>
      <c r="R7934" s="5">
        <v>0.125</v>
      </c>
      <c r="S7934" s="5">
        <v>0.05</v>
      </c>
      <c r="T7934" s="4"/>
      <c r="U7934" s="18"/>
      <c r="V7934" s="4">
        <v>2275200</v>
      </c>
      <c r="W7934" s="4">
        <v>284400</v>
      </c>
      <c r="X7934" s="4">
        <v>99540</v>
      </c>
      <c r="Y7934" s="4">
        <v>383940</v>
      </c>
      <c r="Z7934" s="4">
        <v>1891260</v>
      </c>
      <c r="AA7934" s="4" t="s">
        <v>31</v>
      </c>
      <c r="AB7934" s="4" t="s">
        <v>31</v>
      </c>
      <c r="AC7934" s="4">
        <v>1137600</v>
      </c>
      <c r="AD7934" s="4">
        <v>2275200</v>
      </c>
      <c r="AE7934" s="4"/>
    </row>
    <row r="7935" spans="1:31" ht="12.75" x14ac:dyDescent="0.25">
      <c r="A7935" s="22" t="str">
        <f>IF(nota[[#This Row],[FAKTUR]]="","",ROW())</f>
        <v/>
      </c>
      <c r="B7935" s="22">
        <f>IF(nota[[#This Row],[NAMA BARANG]]="","",IF(nota[[#This Row],[ID]]="",B7934,nota[[#This Row],[ID]]))</f>
        <v>7933</v>
      </c>
      <c r="C7935" s="22" t="str">
        <f>IF(nota[[#This Row],[ID]]="",C7934,nota[[#This Row],[SUPPLIER]])</f>
        <v>ATALI MAKMUR</v>
      </c>
      <c r="K7935" s="1" t="s">
        <v>6041</v>
      </c>
      <c r="L7935" s="3">
        <v>2</v>
      </c>
      <c r="M7935" s="4">
        <v>144</v>
      </c>
      <c r="N7935" s="1" t="s">
        <v>511</v>
      </c>
      <c r="O7935" s="4">
        <v>20700</v>
      </c>
      <c r="P7935" s="4"/>
      <c r="Q7935" s="1" t="s">
        <v>3933</v>
      </c>
      <c r="R7935" s="5">
        <v>0.125</v>
      </c>
      <c r="S7935" s="5">
        <v>0.05</v>
      </c>
      <c r="T7935" s="4"/>
      <c r="U7935" s="18"/>
      <c r="V7935" s="4">
        <v>2980800</v>
      </c>
      <c r="W7935" s="4">
        <v>372600</v>
      </c>
      <c r="X7935" s="4">
        <v>130410</v>
      </c>
      <c r="Y7935" s="4">
        <v>503010</v>
      </c>
      <c r="Z7935" s="4">
        <v>2477790</v>
      </c>
      <c r="AA7935" s="4" t="s">
        <v>31</v>
      </c>
      <c r="AB7935" s="4" t="s">
        <v>31</v>
      </c>
      <c r="AC7935" s="4">
        <v>1490400</v>
      </c>
      <c r="AD7935" s="4">
        <v>2980800</v>
      </c>
      <c r="AE7935" s="4"/>
    </row>
    <row r="7936" spans="1:31" ht="12.75" x14ac:dyDescent="0.25">
      <c r="A7936" s="22" t="str">
        <f>IF(nota[[#This Row],[FAKTUR]]="","",ROW())</f>
        <v/>
      </c>
      <c r="B7936" s="22">
        <f>IF(nota[[#This Row],[NAMA BARANG]]="","",IF(nota[[#This Row],[ID]]="",B7935,nota[[#This Row],[ID]]))</f>
        <v>7933</v>
      </c>
      <c r="C7936" s="22" t="str">
        <f>IF(nota[[#This Row],[ID]]="",C7935,nota[[#This Row],[SUPPLIER]])</f>
        <v>ATALI MAKMUR</v>
      </c>
      <c r="K7936" s="1" t="s">
        <v>6042</v>
      </c>
      <c r="L7936" s="3">
        <v>2</v>
      </c>
      <c r="M7936" s="4">
        <v>144</v>
      </c>
      <c r="N7936" s="1" t="s">
        <v>511</v>
      </c>
      <c r="O7936" s="4">
        <v>20700</v>
      </c>
      <c r="P7936" s="4"/>
      <c r="Q7936" s="1" t="s">
        <v>3933</v>
      </c>
      <c r="R7936" s="5">
        <v>0.125</v>
      </c>
      <c r="S7936" s="5">
        <v>0.05</v>
      </c>
      <c r="T7936" s="4"/>
      <c r="U7936" s="18"/>
      <c r="V7936" s="4">
        <v>2980800</v>
      </c>
      <c r="W7936" s="4">
        <v>372600</v>
      </c>
      <c r="X7936" s="4">
        <v>130410</v>
      </c>
      <c r="Y7936" s="4">
        <v>503010</v>
      </c>
      <c r="Z7936" s="4">
        <v>2477790</v>
      </c>
      <c r="AA7936" s="4" t="s">
        <v>31</v>
      </c>
      <c r="AB7936" s="4" t="s">
        <v>31</v>
      </c>
      <c r="AC7936" s="4">
        <v>1490400</v>
      </c>
      <c r="AD7936" s="4">
        <v>2980800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7933</v>
      </c>
      <c r="C7937" s="22" t="str">
        <f>IF(nota[[#This Row],[ID]]="",C7936,nota[[#This Row],[SUPPLIER]])</f>
        <v>ATALI MAKMUR</v>
      </c>
      <c r="K7937" s="1" t="s">
        <v>6043</v>
      </c>
      <c r="M7937" s="4">
        <v>18</v>
      </c>
      <c r="N7937" s="1" t="s">
        <v>511</v>
      </c>
      <c r="O7937" s="4">
        <v>20700</v>
      </c>
      <c r="P7937" s="4"/>
      <c r="Q7937" s="1" t="s">
        <v>3933</v>
      </c>
      <c r="R7937" s="5">
        <v>0.125</v>
      </c>
      <c r="S7937" s="5">
        <v>0.05</v>
      </c>
      <c r="T7937" s="4"/>
      <c r="U7937" s="18"/>
      <c r="V7937" s="4">
        <v>372600</v>
      </c>
      <c r="W7937" s="4">
        <v>46575</v>
      </c>
      <c r="X7937" s="4">
        <v>16301.25</v>
      </c>
      <c r="Y7937" s="4">
        <v>62876.25</v>
      </c>
      <c r="Z7937" s="4">
        <v>309723.75</v>
      </c>
      <c r="AA7937" s="4" t="s">
        <v>31</v>
      </c>
      <c r="AB7937" s="4" t="s">
        <v>31</v>
      </c>
      <c r="AC7937" s="4">
        <v>372600</v>
      </c>
      <c r="AD7937" s="4">
        <v>372600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7933</v>
      </c>
      <c r="C7938" s="22" t="str">
        <f>IF(nota[[#This Row],[ID]]="",C7937,nota[[#This Row],[SUPPLIER]])</f>
        <v>ATALI MAKMUR</v>
      </c>
      <c r="K7938" s="1" t="s">
        <v>6044</v>
      </c>
      <c r="M7938" s="4">
        <v>18</v>
      </c>
      <c r="N7938" s="1" t="s">
        <v>511</v>
      </c>
      <c r="O7938" s="4">
        <v>20700</v>
      </c>
      <c r="P7938" s="4"/>
      <c r="Q7938" s="1" t="s">
        <v>3933</v>
      </c>
      <c r="R7938" s="5">
        <v>0.125</v>
      </c>
      <c r="S7938" s="5">
        <v>0.05</v>
      </c>
      <c r="T7938" s="4"/>
      <c r="U7938" s="18"/>
      <c r="V7938" s="4">
        <v>372600</v>
      </c>
      <c r="W7938" s="4">
        <v>46575</v>
      </c>
      <c r="X7938" s="4">
        <v>16301.25</v>
      </c>
      <c r="Y7938" s="4">
        <v>62876.25</v>
      </c>
      <c r="Z7938" s="4">
        <v>309723.75</v>
      </c>
      <c r="AA7938" s="4" t="s">
        <v>31</v>
      </c>
      <c r="AB7938" s="4" t="s">
        <v>31</v>
      </c>
      <c r="AC7938" s="4">
        <v>372600</v>
      </c>
      <c r="AD7938" s="4">
        <v>372600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7933</v>
      </c>
      <c r="C7939" s="22" t="str">
        <f>IF(nota[[#This Row],[ID]]="",C7938,nota[[#This Row],[SUPPLIER]])</f>
        <v>ATALI MAKMUR</v>
      </c>
      <c r="K7939" s="1" t="s">
        <v>6045</v>
      </c>
      <c r="M7939" s="4">
        <v>18</v>
      </c>
      <c r="N7939" s="1" t="s">
        <v>511</v>
      </c>
      <c r="O7939" s="4">
        <v>20700</v>
      </c>
      <c r="P7939" s="4"/>
      <c r="Q7939" s="1" t="s">
        <v>3933</v>
      </c>
      <c r="R7939" s="5">
        <v>0.125</v>
      </c>
      <c r="S7939" s="5">
        <v>0.05</v>
      </c>
      <c r="T7939" s="4"/>
      <c r="U7939" s="18"/>
      <c r="V7939" s="4">
        <v>372600</v>
      </c>
      <c r="W7939" s="4">
        <v>46575</v>
      </c>
      <c r="X7939" s="4">
        <v>16301.25</v>
      </c>
      <c r="Y7939" s="4">
        <v>62876.25</v>
      </c>
      <c r="Z7939" s="4">
        <v>309723.75</v>
      </c>
      <c r="AA7939" s="4" t="s">
        <v>31</v>
      </c>
      <c r="AB7939" s="4" t="s">
        <v>31</v>
      </c>
      <c r="AC7939" s="4">
        <v>372600</v>
      </c>
      <c r="AD7939" s="4">
        <v>372600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7933</v>
      </c>
      <c r="C7940" s="22" t="str">
        <f>IF(nota[[#This Row],[ID]]="",C7939,nota[[#This Row],[SUPPLIER]])</f>
        <v>ATALI MAKMUR</v>
      </c>
      <c r="K7940" s="1" t="s">
        <v>6046</v>
      </c>
      <c r="M7940" s="4">
        <v>18</v>
      </c>
      <c r="N7940" s="1" t="s">
        <v>511</v>
      </c>
      <c r="O7940" s="4">
        <v>20700</v>
      </c>
      <c r="P7940" s="4"/>
      <c r="Q7940" s="1" t="s">
        <v>3933</v>
      </c>
      <c r="R7940" s="5">
        <v>0.125</v>
      </c>
      <c r="S7940" s="5">
        <v>0.05</v>
      </c>
      <c r="T7940" s="4"/>
      <c r="U7940" s="18"/>
      <c r="V7940" s="4">
        <v>372600</v>
      </c>
      <c r="W7940" s="4">
        <v>46575</v>
      </c>
      <c r="X7940" s="4">
        <v>16301.25</v>
      </c>
      <c r="Y7940" s="4">
        <v>62876.25</v>
      </c>
      <c r="Z7940" s="4">
        <v>309723.75</v>
      </c>
      <c r="AA7940" s="4" t="s">
        <v>31</v>
      </c>
      <c r="AB7940" s="4" t="s">
        <v>31</v>
      </c>
      <c r="AC7940" s="4">
        <v>372600</v>
      </c>
      <c r="AD7940" s="4">
        <v>372600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7933</v>
      </c>
      <c r="C7941" s="22" t="str">
        <f>IF(nota[[#This Row],[ID]]="",C7940,nota[[#This Row],[SUPPLIER]])</f>
        <v>ATALI MAKMUR</v>
      </c>
      <c r="K7941" s="1" t="s">
        <v>6047</v>
      </c>
      <c r="M7941" s="4">
        <v>24</v>
      </c>
      <c r="N7941" s="1" t="s">
        <v>511</v>
      </c>
      <c r="O7941" s="4">
        <v>20700</v>
      </c>
      <c r="P7941" s="4"/>
      <c r="Q7941" s="1" t="s">
        <v>3933</v>
      </c>
      <c r="R7941" s="5">
        <v>0.125</v>
      </c>
      <c r="S7941" s="5">
        <v>0.05</v>
      </c>
      <c r="T7941" s="4"/>
      <c r="U7941" s="18"/>
      <c r="V7941" s="4">
        <v>496800</v>
      </c>
      <c r="W7941" s="4">
        <v>62100</v>
      </c>
      <c r="X7941" s="4">
        <v>21735</v>
      </c>
      <c r="Y7941" s="4">
        <v>83835</v>
      </c>
      <c r="Z7941" s="4">
        <v>412965</v>
      </c>
      <c r="AA7941" s="4" t="s">
        <v>31</v>
      </c>
      <c r="AB7941" s="4" t="s">
        <v>31</v>
      </c>
      <c r="AC7941" s="4">
        <v>496800</v>
      </c>
      <c r="AD7941" s="4">
        <v>496800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7933</v>
      </c>
      <c r="C7942" s="22" t="str">
        <f>IF(nota[[#This Row],[ID]]="",C7941,nota[[#This Row],[SUPPLIER]])</f>
        <v>ATALI MAKMUR</v>
      </c>
      <c r="K7942" s="1" t="s">
        <v>6048</v>
      </c>
      <c r="M7942" s="4">
        <v>24</v>
      </c>
      <c r="N7942" s="1" t="s">
        <v>511</v>
      </c>
      <c r="O7942" s="4">
        <v>20700</v>
      </c>
      <c r="P7942" s="4"/>
      <c r="Q7942" s="1" t="s">
        <v>3933</v>
      </c>
      <c r="R7942" s="5">
        <v>0.125</v>
      </c>
      <c r="S7942" s="5">
        <v>0.05</v>
      </c>
      <c r="T7942" s="4"/>
      <c r="U7942" s="18"/>
      <c r="V7942" s="4">
        <v>496800</v>
      </c>
      <c r="W7942" s="4">
        <v>62100</v>
      </c>
      <c r="X7942" s="4">
        <v>21735</v>
      </c>
      <c r="Y7942" s="4">
        <v>83835</v>
      </c>
      <c r="Z7942" s="4">
        <v>412965</v>
      </c>
      <c r="AA7942" s="4" t="s">
        <v>31</v>
      </c>
      <c r="AB7942" s="4" t="s">
        <v>31</v>
      </c>
      <c r="AC7942" s="4">
        <v>496800</v>
      </c>
      <c r="AD7942" s="4">
        <v>496800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7933</v>
      </c>
      <c r="C7943" s="22" t="str">
        <f>IF(nota[[#This Row],[ID]]="",C7942,nota[[#This Row],[SUPPLIER]])</f>
        <v>ATALI MAKMUR</v>
      </c>
      <c r="K7943" s="1" t="s">
        <v>6049</v>
      </c>
      <c r="M7943" s="4">
        <v>24</v>
      </c>
      <c r="N7943" s="1" t="s">
        <v>511</v>
      </c>
      <c r="O7943" s="4">
        <v>20700</v>
      </c>
      <c r="P7943" s="4"/>
      <c r="Q7943" s="1" t="s">
        <v>3933</v>
      </c>
      <c r="R7943" s="5">
        <v>0.125</v>
      </c>
      <c r="S7943" s="5">
        <v>0.05</v>
      </c>
      <c r="T7943" s="4"/>
      <c r="U7943" s="18"/>
      <c r="V7943" s="4">
        <v>496800</v>
      </c>
      <c r="W7943" s="4">
        <v>62100</v>
      </c>
      <c r="X7943" s="4">
        <v>21735</v>
      </c>
      <c r="Y7943" s="4">
        <v>83835</v>
      </c>
      <c r="Z7943" s="4">
        <v>412965</v>
      </c>
      <c r="AA7943" s="4">
        <v>2276910</v>
      </c>
      <c r="AB7943" s="4">
        <v>11215890</v>
      </c>
      <c r="AC7943" s="4">
        <v>496800</v>
      </c>
      <c r="AD7943" s="4">
        <v>496800</v>
      </c>
      <c r="AE7943" s="4"/>
    </row>
    <row r="7944" spans="1:31" ht="12.75" x14ac:dyDescent="0.25">
      <c r="A7944" s="22" t="str">
        <f>IF(nota[[#This Row],[FAKTUR]]="","",ROW())</f>
        <v/>
      </c>
      <c r="B7944" s="22" t="str">
        <f>IF(nota[[#This Row],[NAMA BARANG]]="","",IF(nota[[#This Row],[ID]]="",B7943,nota[[#This Row],[ID]]))</f>
        <v/>
      </c>
      <c r="C7944" s="22" t="str">
        <f>IF(nota[[#This Row],[ID]]="",C7943,nota[[#This Row],[SUPPLIER]])</f>
        <v>ATALI MAKMUR</v>
      </c>
      <c r="M7944" s="4"/>
      <c r="O7944" s="4"/>
      <c r="P7944" s="4"/>
      <c r="R7944" s="5"/>
      <c r="S7944" s="5"/>
      <c r="T7944" s="4"/>
      <c r="U7944" s="18"/>
      <c r="V7944" s="4" t="s">
        <v>31</v>
      </c>
      <c r="W7944" s="4" t="s">
        <v>31</v>
      </c>
      <c r="X7944" s="4" t="s">
        <v>31</v>
      </c>
      <c r="Y7944" s="4" t="s">
        <v>31</v>
      </c>
      <c r="Z7944" s="4" t="s">
        <v>31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>
        <f>IF(nota[[#This Row],[FAKTUR]]="","",ROW())</f>
        <v>7945</v>
      </c>
      <c r="B7945" s="22">
        <f>IF(nota[[#This Row],[NAMA BARANG]]="","",IF(nota[[#This Row],[ID]]="",B7944,nota[[#This Row],[ID]]))</f>
        <v>7945</v>
      </c>
      <c r="C7945" s="22" t="str">
        <f>IF(nota[[#This Row],[ID]]="",C7944,nota[[#This Row],[SUPPLIER]])</f>
        <v>ATALI MAKMUR</v>
      </c>
      <c r="E7945" s="1" t="s">
        <v>109</v>
      </c>
      <c r="F7945" s="1" t="s">
        <v>58</v>
      </c>
      <c r="G7945" s="1" t="s">
        <v>6050</v>
      </c>
      <c r="I7945" s="2">
        <v>44891</v>
      </c>
      <c r="K7945" s="1" t="s">
        <v>6051</v>
      </c>
      <c r="M7945" s="4">
        <v>72</v>
      </c>
      <c r="N7945" s="1" t="s">
        <v>511</v>
      </c>
      <c r="O7945" s="4">
        <v>11500</v>
      </c>
      <c r="P7945" s="4"/>
      <c r="Q7945" s="1" t="s">
        <v>6052</v>
      </c>
      <c r="R7945" s="5">
        <v>0.125</v>
      </c>
      <c r="S7945" s="5">
        <v>0.05</v>
      </c>
      <c r="T7945" s="4"/>
      <c r="U7945" s="18"/>
      <c r="V7945" s="4">
        <v>828000</v>
      </c>
      <c r="W7945" s="4">
        <v>103500</v>
      </c>
      <c r="X7945" s="4">
        <v>36225</v>
      </c>
      <c r="Y7945" s="4">
        <v>139725</v>
      </c>
      <c r="Z7945" s="4">
        <v>688275</v>
      </c>
      <c r="AA7945" s="4" t="s">
        <v>31</v>
      </c>
      <c r="AB7945" s="4" t="s">
        <v>31</v>
      </c>
      <c r="AC7945" s="4">
        <v>828000</v>
      </c>
      <c r="AD7945" s="4">
        <v>828000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7945</v>
      </c>
      <c r="C7946" s="22" t="str">
        <f>IF(nota[[#This Row],[ID]]="",C7945,nota[[#This Row],[SUPPLIER]])</f>
        <v>ATALI MAKMUR</v>
      </c>
      <c r="K7946" s="1" t="s">
        <v>6053</v>
      </c>
      <c r="M7946" s="4">
        <v>72</v>
      </c>
      <c r="N7946" s="1" t="s">
        <v>511</v>
      </c>
      <c r="O7946" s="4">
        <v>11500</v>
      </c>
      <c r="P7946" s="4"/>
      <c r="Q7946" s="1" t="s">
        <v>6054</v>
      </c>
      <c r="R7946" s="5">
        <v>0.125</v>
      </c>
      <c r="S7946" s="5">
        <v>0.05</v>
      </c>
      <c r="T7946" s="4"/>
      <c r="U7946" s="18"/>
      <c r="V7946" s="4">
        <v>828000</v>
      </c>
      <c r="W7946" s="4">
        <v>103500</v>
      </c>
      <c r="X7946" s="4">
        <v>36225</v>
      </c>
      <c r="Y7946" s="4">
        <v>139725</v>
      </c>
      <c r="Z7946" s="4">
        <v>688275</v>
      </c>
      <c r="AA7946" s="4" t="s">
        <v>31</v>
      </c>
      <c r="AB7946" s="4" t="s">
        <v>31</v>
      </c>
      <c r="AC7946" s="4">
        <v>828000</v>
      </c>
      <c r="AD7946" s="4">
        <v>828000</v>
      </c>
      <c r="AE7946" s="4"/>
    </row>
    <row r="7947" spans="1:31" ht="12.75" x14ac:dyDescent="0.25">
      <c r="A7947" s="22" t="str">
        <f>IF(nota[[#This Row],[FAKTUR]]="","",ROW())</f>
        <v/>
      </c>
      <c r="B7947" s="22">
        <f>IF(nota[[#This Row],[NAMA BARANG]]="","",IF(nota[[#This Row],[ID]]="",B7946,nota[[#This Row],[ID]]))</f>
        <v>7945</v>
      </c>
      <c r="C7947" s="22" t="str">
        <f>IF(nota[[#This Row],[ID]]="",C7946,nota[[#This Row],[SUPPLIER]])</f>
        <v>ATALI MAKMUR</v>
      </c>
      <c r="K7947" s="1" t="s">
        <v>6055</v>
      </c>
      <c r="M7947" s="4">
        <v>48</v>
      </c>
      <c r="N7947" s="1" t="s">
        <v>511</v>
      </c>
      <c r="O7947" s="4">
        <v>11500</v>
      </c>
      <c r="P7947" s="4"/>
      <c r="Q7947" s="1" t="s">
        <v>6054</v>
      </c>
      <c r="R7947" s="5">
        <v>0.125</v>
      </c>
      <c r="S7947" s="5">
        <v>0.05</v>
      </c>
      <c r="T7947" s="4"/>
      <c r="U7947" s="18"/>
      <c r="V7947" s="4">
        <v>552000</v>
      </c>
      <c r="W7947" s="4">
        <v>69000</v>
      </c>
      <c r="X7947" s="4">
        <v>24150</v>
      </c>
      <c r="Y7947" s="4">
        <v>93150</v>
      </c>
      <c r="Z7947" s="4">
        <v>458850</v>
      </c>
      <c r="AA7947" s="4" t="s">
        <v>31</v>
      </c>
      <c r="AB7947" s="4" t="s">
        <v>31</v>
      </c>
      <c r="AC7947" s="4">
        <v>552000</v>
      </c>
      <c r="AD7947" s="4">
        <v>552000</v>
      </c>
      <c r="AE7947" s="4"/>
    </row>
    <row r="7948" spans="1:31" ht="12.75" x14ac:dyDescent="0.25">
      <c r="A7948" s="22" t="str">
        <f>IF(nota[[#This Row],[FAKTUR]]="","",ROW())</f>
        <v/>
      </c>
      <c r="B7948" s="22">
        <f>IF(nota[[#This Row],[NAMA BARANG]]="","",IF(nota[[#This Row],[ID]]="",B7947,nota[[#This Row],[ID]]))</f>
        <v>7945</v>
      </c>
      <c r="C7948" s="22" t="str">
        <f>IF(nota[[#This Row],[ID]]="",C7947,nota[[#This Row],[SUPPLIER]])</f>
        <v>ATALI MAKMUR</v>
      </c>
      <c r="K7948" s="1" t="s">
        <v>6056</v>
      </c>
      <c r="M7948" s="4">
        <v>36</v>
      </c>
      <c r="N7948" s="1" t="s">
        <v>511</v>
      </c>
      <c r="O7948" s="4">
        <v>15800</v>
      </c>
      <c r="P7948" s="4"/>
      <c r="Q7948" s="1" t="s">
        <v>3933</v>
      </c>
      <c r="R7948" s="5">
        <v>0.125</v>
      </c>
      <c r="S7948" s="5">
        <v>0.05</v>
      </c>
      <c r="T7948" s="4"/>
      <c r="U7948" s="18"/>
      <c r="V7948" s="4">
        <v>568800</v>
      </c>
      <c r="W7948" s="4">
        <v>71100</v>
      </c>
      <c r="X7948" s="4">
        <v>24885</v>
      </c>
      <c r="Y7948" s="4">
        <v>95985</v>
      </c>
      <c r="Z7948" s="4">
        <v>472815</v>
      </c>
      <c r="AA7948" s="4" t="s">
        <v>31</v>
      </c>
      <c r="AB7948" s="4" t="s">
        <v>31</v>
      </c>
      <c r="AC7948" s="4">
        <v>568800</v>
      </c>
      <c r="AD7948" s="4">
        <v>568800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7945</v>
      </c>
      <c r="C7949" s="22" t="str">
        <f>IF(nota[[#This Row],[ID]]="",C7948,nota[[#This Row],[SUPPLIER]])</f>
        <v>ATALI MAKMUR</v>
      </c>
      <c r="K7949" s="1" t="s">
        <v>6057</v>
      </c>
      <c r="M7949" s="4">
        <v>36</v>
      </c>
      <c r="N7949" s="1" t="s">
        <v>511</v>
      </c>
      <c r="O7949" s="4">
        <v>15800</v>
      </c>
      <c r="P7949" s="4"/>
      <c r="Q7949" s="1" t="s">
        <v>3933</v>
      </c>
      <c r="R7949" s="5">
        <v>0.125</v>
      </c>
      <c r="S7949" s="5">
        <v>0.05</v>
      </c>
      <c r="T7949" s="4"/>
      <c r="U7949" s="18"/>
      <c r="V7949" s="4">
        <v>568800</v>
      </c>
      <c r="W7949" s="4">
        <v>71100</v>
      </c>
      <c r="X7949" s="4">
        <v>24885</v>
      </c>
      <c r="Y7949" s="4">
        <v>95985</v>
      </c>
      <c r="Z7949" s="4">
        <v>472815</v>
      </c>
      <c r="AA7949" s="4" t="s">
        <v>31</v>
      </c>
      <c r="AB7949" s="4" t="s">
        <v>31</v>
      </c>
      <c r="AC7949" s="4">
        <v>568800</v>
      </c>
      <c r="AD7949" s="4">
        <v>568800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7945</v>
      </c>
      <c r="C7950" s="22" t="str">
        <f>IF(nota[[#This Row],[ID]]="",C7949,nota[[#This Row],[SUPPLIER]])</f>
        <v>ATALI MAKMUR</v>
      </c>
      <c r="K7950" s="1" t="s">
        <v>6058</v>
      </c>
      <c r="M7950" s="4">
        <v>36</v>
      </c>
      <c r="N7950" s="1" t="s">
        <v>511</v>
      </c>
      <c r="O7950" s="4">
        <v>15800</v>
      </c>
      <c r="P7950" s="4"/>
      <c r="Q7950" s="1" t="s">
        <v>3933</v>
      </c>
      <c r="R7950" s="5">
        <v>0.125</v>
      </c>
      <c r="S7950" s="5">
        <v>0.05</v>
      </c>
      <c r="T7950" s="4"/>
      <c r="U7950" s="18"/>
      <c r="V7950" s="4">
        <v>568800</v>
      </c>
      <c r="W7950" s="4">
        <v>71100</v>
      </c>
      <c r="X7950" s="4">
        <v>24885</v>
      </c>
      <c r="Y7950" s="4">
        <v>95985</v>
      </c>
      <c r="Z7950" s="4">
        <v>472815</v>
      </c>
      <c r="AA7950" s="4" t="s">
        <v>31</v>
      </c>
      <c r="AB7950" s="4" t="s">
        <v>31</v>
      </c>
      <c r="AC7950" s="4">
        <v>568800</v>
      </c>
      <c r="AD7950" s="4">
        <v>568800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7945</v>
      </c>
      <c r="C7951" s="22" t="str">
        <f>IF(nota[[#This Row],[ID]]="",C7950,nota[[#This Row],[SUPPLIER]])</f>
        <v>ATALI MAKMUR</v>
      </c>
      <c r="K7951" s="1" t="s">
        <v>2074</v>
      </c>
      <c r="M7951" s="4">
        <v>36</v>
      </c>
      <c r="N7951" s="1" t="s">
        <v>511</v>
      </c>
      <c r="O7951" s="4">
        <v>15800</v>
      </c>
      <c r="P7951" s="4"/>
      <c r="Q7951" s="1" t="s">
        <v>3933</v>
      </c>
      <c r="R7951" s="5">
        <v>0.125</v>
      </c>
      <c r="S7951" s="5">
        <v>0.05</v>
      </c>
      <c r="T7951" s="4"/>
      <c r="U7951" s="18"/>
      <c r="V7951" s="4">
        <v>568800</v>
      </c>
      <c r="W7951" s="4">
        <v>71100</v>
      </c>
      <c r="X7951" s="4">
        <v>24885</v>
      </c>
      <c r="Y7951" s="4">
        <v>95985</v>
      </c>
      <c r="Z7951" s="4">
        <v>472815</v>
      </c>
      <c r="AA7951" s="4" t="s">
        <v>31</v>
      </c>
      <c r="AB7951" s="4" t="s">
        <v>31</v>
      </c>
      <c r="AC7951" s="4">
        <v>568800</v>
      </c>
      <c r="AD7951" s="4">
        <v>568800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7945</v>
      </c>
      <c r="C7952" s="22" t="str">
        <f>IF(nota[[#This Row],[ID]]="",C7951,nota[[#This Row],[SUPPLIER]])</f>
        <v>ATALI MAKMUR</v>
      </c>
      <c r="K7952" s="1" t="s">
        <v>882</v>
      </c>
      <c r="L7952" s="3">
        <v>2</v>
      </c>
      <c r="M7952" s="4">
        <v>144</v>
      </c>
      <c r="N7952" s="1" t="s">
        <v>511</v>
      </c>
      <c r="O7952" s="4">
        <v>15800</v>
      </c>
      <c r="P7952" s="4"/>
      <c r="Q7952" s="1" t="s">
        <v>3933</v>
      </c>
      <c r="R7952" s="5">
        <v>0.125</v>
      </c>
      <c r="S7952" s="5">
        <v>0.05</v>
      </c>
      <c r="T7952" s="4"/>
      <c r="U7952" s="18"/>
      <c r="V7952" s="4">
        <v>2275200</v>
      </c>
      <c r="W7952" s="4">
        <v>284400</v>
      </c>
      <c r="X7952" s="4">
        <v>99540</v>
      </c>
      <c r="Y7952" s="4">
        <v>383940</v>
      </c>
      <c r="Z7952" s="4">
        <v>1891260</v>
      </c>
      <c r="AA7952" s="4" t="s">
        <v>31</v>
      </c>
      <c r="AB7952" s="4" t="s">
        <v>31</v>
      </c>
      <c r="AC7952" s="4">
        <v>1137600</v>
      </c>
      <c r="AD7952" s="4">
        <v>2275200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7945</v>
      </c>
      <c r="C7953" s="22" t="str">
        <f>IF(nota[[#This Row],[ID]]="",C7952,nota[[#This Row],[SUPPLIER]])</f>
        <v>ATALI MAKMUR</v>
      </c>
      <c r="K7953" s="1" t="s">
        <v>5153</v>
      </c>
      <c r="L7953" s="3">
        <v>1</v>
      </c>
      <c r="M7953" s="4">
        <v>72</v>
      </c>
      <c r="N7953" s="1" t="s">
        <v>511</v>
      </c>
      <c r="O7953" s="4">
        <v>15800</v>
      </c>
      <c r="P7953" s="4"/>
      <c r="Q7953" s="1" t="s">
        <v>3933</v>
      </c>
      <c r="R7953" s="5">
        <v>0.125</v>
      </c>
      <c r="S7953" s="5">
        <v>0.05</v>
      </c>
      <c r="T7953" s="4"/>
      <c r="U7953" s="18"/>
      <c r="V7953" s="4">
        <v>1137600</v>
      </c>
      <c r="W7953" s="4">
        <v>142200</v>
      </c>
      <c r="X7953" s="4">
        <v>49770</v>
      </c>
      <c r="Y7953" s="4">
        <v>191970</v>
      </c>
      <c r="Z7953" s="4">
        <v>945630</v>
      </c>
      <c r="AA7953" s="4" t="s">
        <v>31</v>
      </c>
      <c r="AB7953" s="4" t="s">
        <v>31</v>
      </c>
      <c r="AC7953" s="4">
        <v>1137600</v>
      </c>
      <c r="AD7953" s="4">
        <v>1137600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7945</v>
      </c>
      <c r="C7954" s="22" t="str">
        <f>IF(nota[[#This Row],[ID]]="",C7953,nota[[#This Row],[SUPPLIER]])</f>
        <v>ATALI MAKMUR</v>
      </c>
      <c r="K7954" s="1" t="s">
        <v>6059</v>
      </c>
      <c r="L7954" s="3">
        <v>1</v>
      </c>
      <c r="M7954" s="4">
        <v>12</v>
      </c>
      <c r="N7954" s="1" t="s">
        <v>3092</v>
      </c>
      <c r="O7954" s="4">
        <v>255600</v>
      </c>
      <c r="P7954" s="4"/>
      <c r="Q7954" s="1" t="s">
        <v>3834</v>
      </c>
      <c r="R7954" s="5">
        <v>0.125</v>
      </c>
      <c r="S7954" s="5">
        <v>0.05</v>
      </c>
      <c r="T7954" s="4"/>
      <c r="U7954" s="18"/>
      <c r="V7954" s="4">
        <v>3067200</v>
      </c>
      <c r="W7954" s="4">
        <v>383400</v>
      </c>
      <c r="X7954" s="4">
        <v>134190</v>
      </c>
      <c r="Y7954" s="4">
        <v>517590</v>
      </c>
      <c r="Z7954" s="4">
        <v>2549610</v>
      </c>
      <c r="AA7954" s="4">
        <v>1850040</v>
      </c>
      <c r="AB7954" s="4">
        <v>9113160</v>
      </c>
      <c r="AC7954" s="4">
        <v>3067200</v>
      </c>
      <c r="AD7954" s="4">
        <v>3067200</v>
      </c>
      <c r="AE7954" s="4"/>
    </row>
    <row r="7955" spans="1:31" ht="12.75" x14ac:dyDescent="0.25">
      <c r="A7955" s="22" t="str">
        <f>IF(nota[[#This Row],[FAKTUR]]="","",ROW())</f>
        <v/>
      </c>
      <c r="B7955" s="22" t="str">
        <f>IF(nota[[#This Row],[NAMA BARANG]]="","",IF(nota[[#This Row],[ID]]="",B7954,nota[[#This Row],[ID]]))</f>
        <v/>
      </c>
      <c r="C7955" s="22" t="str">
        <f>IF(nota[[#This Row],[ID]]="",C7954,nota[[#This Row],[SUPPLIER]])</f>
        <v>ATALI MAKMUR</v>
      </c>
      <c r="M7955" s="4"/>
      <c r="O7955" s="4"/>
      <c r="P7955" s="4"/>
      <c r="R7955" s="5"/>
      <c r="S7955" s="5"/>
      <c r="T7955" s="4"/>
      <c r="U7955" s="18"/>
      <c r="V7955" s="4" t="s">
        <v>31</v>
      </c>
      <c r="W7955" s="4" t="s">
        <v>31</v>
      </c>
      <c r="X7955" s="4" t="s">
        <v>31</v>
      </c>
      <c r="Y7955" s="4" t="s">
        <v>31</v>
      </c>
      <c r="Z7955" s="4" t="s">
        <v>31</v>
      </c>
      <c r="AA7955" s="4" t="s">
        <v>31</v>
      </c>
      <c r="AB7955" s="4" t="s">
        <v>31</v>
      </c>
      <c r="AC7955" s="4" t="s">
        <v>31</v>
      </c>
      <c r="AD7955" s="4" t="s">
        <v>31</v>
      </c>
      <c r="AE7955" s="4"/>
    </row>
    <row r="7956" spans="1:31" ht="12.75" x14ac:dyDescent="0.25">
      <c r="A7956" s="22">
        <f>IF(nota[[#This Row],[FAKTUR]]="","",ROW())</f>
        <v>7956</v>
      </c>
      <c r="B7956" s="22">
        <f>IF(nota[[#This Row],[NAMA BARANG]]="","",IF(nota[[#This Row],[ID]]="",B7955,nota[[#This Row],[ID]]))</f>
        <v>7956</v>
      </c>
      <c r="C7956" s="22" t="str">
        <f>IF(nota[[#This Row],[ID]]="",C7955,nota[[#This Row],[SUPPLIER]])</f>
        <v>ATALI MAKMUR</v>
      </c>
      <c r="E7956" s="1" t="s">
        <v>109</v>
      </c>
      <c r="F7956" s="1" t="s">
        <v>58</v>
      </c>
      <c r="G7956" s="1" t="s">
        <v>6060</v>
      </c>
      <c r="I7956" s="2">
        <v>44891</v>
      </c>
      <c r="K7956" s="1" t="s">
        <v>2067</v>
      </c>
      <c r="M7956" s="4">
        <v>18</v>
      </c>
      <c r="N7956" s="1" t="s">
        <v>511</v>
      </c>
      <c r="O7956" s="4">
        <v>20700</v>
      </c>
      <c r="P7956" s="4"/>
      <c r="Q7956" s="1" t="s">
        <v>3933</v>
      </c>
      <c r="R7956" s="5">
        <v>0.125</v>
      </c>
      <c r="S7956" s="5">
        <v>0.05</v>
      </c>
      <c r="T7956" s="4"/>
      <c r="U7956" s="18"/>
      <c r="V7956" s="4">
        <v>372600</v>
      </c>
      <c r="W7956" s="4">
        <v>46575</v>
      </c>
      <c r="X7956" s="4">
        <v>16301.25</v>
      </c>
      <c r="Y7956" s="4">
        <v>62876.25</v>
      </c>
      <c r="Z7956" s="4">
        <v>309723.75</v>
      </c>
      <c r="AA7956" s="4" t="s">
        <v>31</v>
      </c>
      <c r="AB7956" s="4" t="s">
        <v>31</v>
      </c>
      <c r="AC7956" s="4">
        <v>372600</v>
      </c>
      <c r="AD7956" s="4">
        <v>372600</v>
      </c>
      <c r="AE7956" s="4"/>
    </row>
    <row r="7957" spans="1:31" ht="12.75" x14ac:dyDescent="0.25">
      <c r="A7957" s="22" t="str">
        <f>IF(nota[[#This Row],[FAKTUR]]="","",ROW())</f>
        <v/>
      </c>
      <c r="B7957" s="22">
        <f>IF(nota[[#This Row],[NAMA BARANG]]="","",IF(nota[[#This Row],[ID]]="",B7956,nota[[#This Row],[ID]]))</f>
        <v>7956</v>
      </c>
      <c r="C7957" s="22" t="str">
        <f>IF(nota[[#This Row],[ID]]="",C7956,nota[[#This Row],[SUPPLIER]])</f>
        <v>ATALI MAKMUR</v>
      </c>
      <c r="K7957" s="1" t="s">
        <v>6061</v>
      </c>
      <c r="M7957" s="4">
        <v>18</v>
      </c>
      <c r="N7957" s="1" t="s">
        <v>511</v>
      </c>
      <c r="O7957" s="4">
        <v>20700</v>
      </c>
      <c r="P7957" s="4"/>
      <c r="Q7957" s="1" t="s">
        <v>3933</v>
      </c>
      <c r="R7957" s="5">
        <v>0.125</v>
      </c>
      <c r="S7957" s="5">
        <v>0.05</v>
      </c>
      <c r="T7957" s="4"/>
      <c r="U7957" s="18"/>
      <c r="V7957" s="4">
        <v>372600</v>
      </c>
      <c r="W7957" s="4">
        <v>46575</v>
      </c>
      <c r="X7957" s="4">
        <v>16301.25</v>
      </c>
      <c r="Y7957" s="4">
        <v>62876.25</v>
      </c>
      <c r="Z7957" s="4">
        <v>309723.75</v>
      </c>
      <c r="AA7957" s="4" t="s">
        <v>31</v>
      </c>
      <c r="AB7957" s="4" t="s">
        <v>31</v>
      </c>
      <c r="AC7957" s="4">
        <v>372600</v>
      </c>
      <c r="AD7957" s="4">
        <v>372600</v>
      </c>
      <c r="AE7957" s="4"/>
    </row>
    <row r="7958" spans="1:31" ht="12.75" x14ac:dyDescent="0.25">
      <c r="A7958" s="22" t="str">
        <f>IF(nota[[#This Row],[FAKTUR]]="","",ROW())</f>
        <v/>
      </c>
      <c r="B7958" s="22">
        <f>IF(nota[[#This Row],[NAMA BARANG]]="","",IF(nota[[#This Row],[ID]]="",B7957,nota[[#This Row],[ID]]))</f>
        <v>7956</v>
      </c>
      <c r="C7958" s="22" t="str">
        <f>IF(nota[[#This Row],[ID]]="",C7957,nota[[#This Row],[SUPPLIER]])</f>
        <v>ATALI MAKMUR</v>
      </c>
      <c r="K7958" s="1" t="s">
        <v>6062</v>
      </c>
      <c r="M7958" s="4">
        <v>18</v>
      </c>
      <c r="N7958" s="1" t="s">
        <v>511</v>
      </c>
      <c r="O7958" s="4">
        <v>20700</v>
      </c>
      <c r="P7958" s="4"/>
      <c r="Q7958" s="1" t="s">
        <v>3933</v>
      </c>
      <c r="R7958" s="5">
        <v>0.125</v>
      </c>
      <c r="S7958" s="5">
        <v>0.05</v>
      </c>
      <c r="T7958" s="4"/>
      <c r="U7958" s="18"/>
      <c r="V7958" s="4">
        <v>372600</v>
      </c>
      <c r="W7958" s="4">
        <v>46575</v>
      </c>
      <c r="X7958" s="4">
        <v>16301.25</v>
      </c>
      <c r="Y7958" s="4">
        <v>62876.25</v>
      </c>
      <c r="Z7958" s="4">
        <v>309723.75</v>
      </c>
      <c r="AA7958" s="4" t="s">
        <v>31</v>
      </c>
      <c r="AB7958" s="4" t="s">
        <v>31</v>
      </c>
      <c r="AC7958" s="4">
        <v>372600</v>
      </c>
      <c r="AD7958" s="4">
        <v>372600</v>
      </c>
      <c r="AE7958" s="4"/>
    </row>
    <row r="7959" spans="1:31" ht="12.75" x14ac:dyDescent="0.25">
      <c r="A7959" s="22" t="str">
        <f>IF(nota[[#This Row],[FAKTUR]]="","",ROW())</f>
        <v/>
      </c>
      <c r="B7959" s="22">
        <f>IF(nota[[#This Row],[NAMA BARANG]]="","",IF(nota[[#This Row],[ID]]="",B7958,nota[[#This Row],[ID]]))</f>
        <v>7956</v>
      </c>
      <c r="C7959" s="22" t="str">
        <f>IF(nota[[#This Row],[ID]]="",C7958,nota[[#This Row],[SUPPLIER]])</f>
        <v>ATALI MAKMUR</v>
      </c>
      <c r="K7959" s="1" t="s">
        <v>2070</v>
      </c>
      <c r="M7959" s="4">
        <v>18</v>
      </c>
      <c r="N7959" s="1" t="s">
        <v>511</v>
      </c>
      <c r="O7959" s="4">
        <v>20700</v>
      </c>
      <c r="P7959" s="4"/>
      <c r="Q7959" s="1" t="s">
        <v>3933</v>
      </c>
      <c r="R7959" s="5">
        <v>0.125</v>
      </c>
      <c r="S7959" s="5">
        <v>0.05</v>
      </c>
      <c r="T7959" s="4"/>
      <c r="U7959" s="18"/>
      <c r="V7959" s="4">
        <v>372600</v>
      </c>
      <c r="W7959" s="4">
        <v>46575</v>
      </c>
      <c r="X7959" s="4">
        <v>16301.25</v>
      </c>
      <c r="Y7959" s="4">
        <v>62876.25</v>
      </c>
      <c r="Z7959" s="4">
        <v>309723.75</v>
      </c>
      <c r="AA7959" s="4" t="s">
        <v>31</v>
      </c>
      <c r="AB7959" s="4" t="s">
        <v>31</v>
      </c>
      <c r="AC7959" s="4">
        <v>372600</v>
      </c>
      <c r="AD7959" s="4">
        <v>372600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7956</v>
      </c>
      <c r="C7960" s="22" t="str">
        <f>IF(nota[[#This Row],[ID]]="",C7959,nota[[#This Row],[SUPPLIER]])</f>
        <v>ATALI MAKMUR</v>
      </c>
      <c r="K7960" s="1" t="s">
        <v>6056</v>
      </c>
      <c r="M7960" s="4">
        <v>36</v>
      </c>
      <c r="N7960" s="1" t="s">
        <v>511</v>
      </c>
      <c r="O7960" s="4">
        <v>15800</v>
      </c>
      <c r="P7960" s="4"/>
      <c r="Q7960" s="1" t="s">
        <v>3933</v>
      </c>
      <c r="R7960" s="5">
        <v>0.125</v>
      </c>
      <c r="S7960" s="5">
        <v>0.05</v>
      </c>
      <c r="T7960" s="4"/>
      <c r="U7960" s="18"/>
      <c r="V7960" s="4">
        <v>568800</v>
      </c>
      <c r="W7960" s="4">
        <v>71100</v>
      </c>
      <c r="X7960" s="4">
        <v>24885</v>
      </c>
      <c r="Y7960" s="4">
        <v>95985</v>
      </c>
      <c r="Z7960" s="4">
        <v>472815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7956</v>
      </c>
      <c r="C7961" s="22" t="str">
        <f>IF(nota[[#This Row],[ID]]="",C7960,nota[[#This Row],[SUPPLIER]])</f>
        <v>ATALI MAKMUR</v>
      </c>
      <c r="K7961" s="1" t="s">
        <v>6057</v>
      </c>
      <c r="M7961" s="4">
        <v>36</v>
      </c>
      <c r="N7961" s="1" t="s">
        <v>511</v>
      </c>
      <c r="O7961" s="4">
        <v>15800</v>
      </c>
      <c r="P7961" s="4"/>
      <c r="Q7961" s="1" t="s">
        <v>3933</v>
      </c>
      <c r="R7961" s="5">
        <v>0.125</v>
      </c>
      <c r="S7961" s="5">
        <v>0.05</v>
      </c>
      <c r="T7961" s="4"/>
      <c r="U7961" s="18"/>
      <c r="V7961" s="4">
        <v>568800</v>
      </c>
      <c r="W7961" s="4">
        <v>71100</v>
      </c>
      <c r="X7961" s="4">
        <v>24885</v>
      </c>
      <c r="Y7961" s="4">
        <v>95985</v>
      </c>
      <c r="Z7961" s="4">
        <v>472815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7956</v>
      </c>
      <c r="C7962" s="22" t="str">
        <f>IF(nota[[#This Row],[ID]]="",C7961,nota[[#This Row],[SUPPLIER]])</f>
        <v>ATALI MAKMUR</v>
      </c>
      <c r="K7962" s="1" t="s">
        <v>6058</v>
      </c>
      <c r="M7962" s="4">
        <v>36</v>
      </c>
      <c r="N7962" s="1" t="s">
        <v>511</v>
      </c>
      <c r="O7962" s="4">
        <v>15800</v>
      </c>
      <c r="P7962" s="4"/>
      <c r="Q7962" s="1" t="s">
        <v>3933</v>
      </c>
      <c r="R7962" s="5">
        <v>0.125</v>
      </c>
      <c r="S7962" s="5">
        <v>0.05</v>
      </c>
      <c r="T7962" s="4"/>
      <c r="U7962" s="18"/>
      <c r="V7962" s="4">
        <v>568800</v>
      </c>
      <c r="W7962" s="4">
        <v>71100</v>
      </c>
      <c r="X7962" s="4">
        <v>24885</v>
      </c>
      <c r="Y7962" s="4">
        <v>95985</v>
      </c>
      <c r="Z7962" s="4">
        <v>472815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7956</v>
      </c>
      <c r="C7963" s="22" t="str">
        <f>IF(nota[[#This Row],[ID]]="",C7962,nota[[#This Row],[SUPPLIER]])</f>
        <v>ATALI MAKMUR</v>
      </c>
      <c r="K7963" s="1" t="s">
        <v>2074</v>
      </c>
      <c r="M7963" s="4">
        <v>36</v>
      </c>
      <c r="N7963" s="1" t="s">
        <v>511</v>
      </c>
      <c r="O7963" s="4">
        <v>15800</v>
      </c>
      <c r="P7963" s="4"/>
      <c r="Q7963" s="1" t="s">
        <v>3933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7956</v>
      </c>
      <c r="C7964" s="22" t="str">
        <f>IF(nota[[#This Row],[ID]]="",C7963,nota[[#This Row],[SUPPLIER]])</f>
        <v>ATALI MAKMUR</v>
      </c>
      <c r="K7964" s="1" t="s">
        <v>6063</v>
      </c>
      <c r="M7964" s="4">
        <v>36</v>
      </c>
      <c r="N7964" s="1" t="s">
        <v>511</v>
      </c>
      <c r="O7964" s="4">
        <v>15800</v>
      </c>
      <c r="P7964" s="4"/>
      <c r="Q7964" s="1" t="s">
        <v>3933</v>
      </c>
      <c r="R7964" s="5">
        <v>0.125</v>
      </c>
      <c r="S7964" s="5">
        <v>0.05</v>
      </c>
      <c r="T7964" s="4"/>
      <c r="U7964" s="18"/>
      <c r="V7964" s="4">
        <v>568800</v>
      </c>
      <c r="W7964" s="4">
        <v>71100</v>
      </c>
      <c r="X7964" s="4">
        <v>24885</v>
      </c>
      <c r="Y7964" s="4">
        <v>95985</v>
      </c>
      <c r="Z7964" s="4">
        <v>472815</v>
      </c>
      <c r="AA7964" s="4" t="s">
        <v>31</v>
      </c>
      <c r="AB7964" s="4" t="s">
        <v>31</v>
      </c>
      <c r="AC7964" s="4">
        <v>568800</v>
      </c>
      <c r="AD7964" s="4">
        <v>568800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7956</v>
      </c>
      <c r="C7965" s="22" t="str">
        <f>IF(nota[[#This Row],[ID]]="",C7964,nota[[#This Row],[SUPPLIER]])</f>
        <v>ATALI MAKMUR</v>
      </c>
      <c r="K7965" s="1" t="s">
        <v>6064</v>
      </c>
      <c r="M7965" s="4">
        <v>36</v>
      </c>
      <c r="N7965" s="1" t="s">
        <v>511</v>
      </c>
      <c r="O7965" s="4">
        <v>15800</v>
      </c>
      <c r="P7965" s="4"/>
      <c r="Q7965" s="1" t="s">
        <v>3933</v>
      </c>
      <c r="R7965" s="5">
        <v>0.125</v>
      </c>
      <c r="S7965" s="5">
        <v>0.05</v>
      </c>
      <c r="T7965" s="4"/>
      <c r="U7965" s="18"/>
      <c r="V7965" s="4">
        <v>568800</v>
      </c>
      <c r="W7965" s="4">
        <v>71100</v>
      </c>
      <c r="X7965" s="4">
        <v>24885</v>
      </c>
      <c r="Y7965" s="4">
        <v>95985</v>
      </c>
      <c r="Z7965" s="4">
        <v>472815</v>
      </c>
      <c r="AA7965" s="4" t="s">
        <v>31</v>
      </c>
      <c r="AB7965" s="4" t="s">
        <v>31</v>
      </c>
      <c r="AC7965" s="4">
        <v>568800</v>
      </c>
      <c r="AD7965" s="4">
        <v>568800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7956</v>
      </c>
      <c r="C7966" s="22" t="str">
        <f>IF(nota[[#This Row],[ID]]="",C7965,nota[[#This Row],[SUPPLIER]])</f>
        <v>ATALI MAKMUR</v>
      </c>
      <c r="K7966" s="1" t="s">
        <v>6065</v>
      </c>
      <c r="M7966" s="4">
        <v>36</v>
      </c>
      <c r="N7966" s="1" t="s">
        <v>511</v>
      </c>
      <c r="O7966" s="4">
        <v>15800</v>
      </c>
      <c r="P7966" s="4"/>
      <c r="Q7966" s="1" t="s">
        <v>3933</v>
      </c>
      <c r="R7966" s="5">
        <v>0.125</v>
      </c>
      <c r="S7966" s="5">
        <v>0.05</v>
      </c>
      <c r="T7966" s="4"/>
      <c r="U7966" s="18"/>
      <c r="V7966" s="4">
        <v>568800</v>
      </c>
      <c r="W7966" s="4">
        <v>71100</v>
      </c>
      <c r="X7966" s="4">
        <v>24885</v>
      </c>
      <c r="Y7966" s="4">
        <v>95985</v>
      </c>
      <c r="Z7966" s="4">
        <v>472815</v>
      </c>
      <c r="AA7966" s="4" t="s">
        <v>31</v>
      </c>
      <c r="AB7966" s="4" t="s">
        <v>31</v>
      </c>
      <c r="AC7966" s="4">
        <v>568800</v>
      </c>
      <c r="AD7966" s="4">
        <v>568800</v>
      </c>
      <c r="AE7966" s="4"/>
    </row>
    <row r="7967" spans="1:31" ht="12.75" x14ac:dyDescent="0.25">
      <c r="A7967" s="22" t="str">
        <f>IF(nota[[#This Row],[FAKTUR]]="","",ROW())</f>
        <v/>
      </c>
      <c r="B7967" s="22">
        <f>IF(nota[[#This Row],[NAMA BARANG]]="","",IF(nota[[#This Row],[ID]]="",B7966,nota[[#This Row],[ID]]))</f>
        <v>7956</v>
      </c>
      <c r="C7967" s="22" t="str">
        <f>IF(nota[[#This Row],[ID]]="",C7966,nota[[#This Row],[SUPPLIER]])</f>
        <v>ATALI MAKMUR</v>
      </c>
      <c r="K7967" s="1" t="s">
        <v>6066</v>
      </c>
      <c r="M7967" s="4">
        <v>36</v>
      </c>
      <c r="N7967" s="1" t="s">
        <v>511</v>
      </c>
      <c r="O7967" s="4">
        <v>15800</v>
      </c>
      <c r="P7967" s="4"/>
      <c r="Q7967" s="1" t="s">
        <v>3933</v>
      </c>
      <c r="R7967" s="5">
        <v>0.125</v>
      </c>
      <c r="S7967" s="5">
        <v>0.05</v>
      </c>
      <c r="T7967" s="4"/>
      <c r="U7967" s="18"/>
      <c r="V7967" s="4">
        <v>568800</v>
      </c>
      <c r="W7967" s="4">
        <v>71100</v>
      </c>
      <c r="X7967" s="4">
        <v>24885</v>
      </c>
      <c r="Y7967" s="4">
        <v>95985</v>
      </c>
      <c r="Z7967" s="4">
        <v>472815</v>
      </c>
      <c r="AA7967" s="4">
        <v>1019385</v>
      </c>
      <c r="AB7967" s="4">
        <v>5021415</v>
      </c>
      <c r="AC7967" s="4">
        <v>568800</v>
      </c>
      <c r="AD7967" s="4">
        <v>568800</v>
      </c>
      <c r="AE7967" s="4"/>
    </row>
    <row r="7968" spans="1:31" ht="12.75" x14ac:dyDescent="0.25">
      <c r="A7968" s="22" t="str">
        <f>IF(nota[[#This Row],[FAKTUR]]="","",ROW())</f>
        <v/>
      </c>
      <c r="B7968" s="22" t="str">
        <f>IF(nota[[#This Row],[NAMA BARANG]]="","",IF(nota[[#This Row],[ID]]="",B7967,nota[[#This Row],[ID]]))</f>
        <v/>
      </c>
      <c r="C7968" s="22" t="str">
        <f>IF(nota[[#This Row],[ID]]="",C7967,nota[[#This Row],[SUPPLIER]])</f>
        <v>ATALI MAKMUR</v>
      </c>
      <c r="M7968" s="4"/>
      <c r="O7968" s="4"/>
      <c r="P7968" s="4"/>
      <c r="R7968" s="5"/>
      <c r="S7968" s="5"/>
      <c r="T7968" s="4"/>
      <c r="U7968" s="18"/>
      <c r="V7968" s="4" t="s">
        <v>31</v>
      </c>
      <c r="W7968" s="4" t="s">
        <v>31</v>
      </c>
      <c r="X7968" s="4" t="s">
        <v>31</v>
      </c>
      <c r="Y7968" s="4" t="s">
        <v>31</v>
      </c>
      <c r="Z7968" s="4" t="s">
        <v>31</v>
      </c>
      <c r="AA7968" s="4" t="s">
        <v>31</v>
      </c>
      <c r="AB7968" s="4" t="s">
        <v>31</v>
      </c>
      <c r="AC7968" s="4" t="s">
        <v>31</v>
      </c>
      <c r="AD7968" s="4" t="s">
        <v>31</v>
      </c>
      <c r="AE7968" s="4"/>
    </row>
    <row r="7969" spans="1:31" ht="12.75" x14ac:dyDescent="0.25">
      <c r="A7969" s="22">
        <f>IF(nota[[#This Row],[FAKTUR]]="","",ROW())</f>
        <v>7969</v>
      </c>
      <c r="B7969" s="22">
        <f>IF(nota[[#This Row],[NAMA BARANG]]="","",IF(nota[[#This Row],[ID]]="",B7968,nota[[#This Row],[ID]]))</f>
        <v>7969</v>
      </c>
      <c r="C7969" s="22" t="str">
        <f>IF(nota[[#This Row],[ID]]="",C7968,nota[[#This Row],[SUPPLIER]])</f>
        <v>ATALI MAKMUR</v>
      </c>
      <c r="E7969" s="1" t="s">
        <v>109</v>
      </c>
      <c r="F7969" s="1" t="s">
        <v>58</v>
      </c>
      <c r="G7969" s="1" t="s">
        <v>6067</v>
      </c>
      <c r="I7969" s="2">
        <v>44891</v>
      </c>
      <c r="K7969" s="1" t="s">
        <v>794</v>
      </c>
      <c r="L7969" s="3">
        <v>1</v>
      </c>
      <c r="M7969" s="4">
        <v>144</v>
      </c>
      <c r="N7969" s="1" t="s">
        <v>2006</v>
      </c>
      <c r="O7969" s="4">
        <v>18600</v>
      </c>
      <c r="P7969" s="4"/>
      <c r="Q7969" s="1" t="s">
        <v>3570</v>
      </c>
      <c r="R7969" s="5">
        <v>0.125</v>
      </c>
      <c r="S7969" s="5">
        <v>0.05</v>
      </c>
      <c r="T7969" s="4"/>
      <c r="U7969" s="18"/>
      <c r="V7969" s="4">
        <v>2678400</v>
      </c>
      <c r="W7969" s="4">
        <v>334800</v>
      </c>
      <c r="X7969" s="4">
        <v>117180</v>
      </c>
      <c r="Y7969" s="4">
        <v>451980</v>
      </c>
      <c r="Z7969" s="4">
        <v>2226420</v>
      </c>
      <c r="AA7969" s="4" t="s">
        <v>31</v>
      </c>
      <c r="AB7969" s="4" t="s">
        <v>31</v>
      </c>
      <c r="AC7969" s="4">
        <v>2678400</v>
      </c>
      <c r="AD7969" s="4">
        <v>2678400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7969</v>
      </c>
      <c r="C7970" s="22" t="str">
        <f>IF(nota[[#This Row],[ID]]="",C7969,nota[[#This Row],[SUPPLIER]])</f>
        <v>ATALI MAKMUR</v>
      </c>
      <c r="K7970" s="1" t="s">
        <v>787</v>
      </c>
      <c r="L7970" s="3">
        <v>1</v>
      </c>
      <c r="M7970" s="4">
        <v>48</v>
      </c>
      <c r="N7970" s="1" t="s">
        <v>2006</v>
      </c>
      <c r="O7970" s="4">
        <v>29600</v>
      </c>
      <c r="P7970" s="4"/>
      <c r="Q7970" s="1" t="s">
        <v>3573</v>
      </c>
      <c r="R7970" s="5">
        <v>0.125</v>
      </c>
      <c r="S7970" s="5">
        <v>0.05</v>
      </c>
      <c r="T7970" s="4"/>
      <c r="U7970" s="18"/>
      <c r="V7970" s="4">
        <v>1420800</v>
      </c>
      <c r="W7970" s="4">
        <v>177600</v>
      </c>
      <c r="X7970" s="4">
        <v>62160</v>
      </c>
      <c r="Y7970" s="4">
        <v>239760</v>
      </c>
      <c r="Z7970" s="4">
        <v>1181040</v>
      </c>
      <c r="AA7970" s="4" t="s">
        <v>31</v>
      </c>
      <c r="AB7970" s="4" t="s">
        <v>31</v>
      </c>
      <c r="AC7970" s="4">
        <v>1420800</v>
      </c>
      <c r="AD7970" s="4">
        <v>1420800</v>
      </c>
      <c r="AE7970" s="4"/>
    </row>
    <row r="7971" spans="1:31" ht="12.75" x14ac:dyDescent="0.25">
      <c r="A7971" s="22" t="str">
        <f>IF(nota[[#This Row],[FAKTUR]]="","",ROW())</f>
        <v/>
      </c>
      <c r="B7971" s="22">
        <f>IF(nota[[#This Row],[NAMA BARANG]]="","",IF(nota[[#This Row],[ID]]="",B7970,nota[[#This Row],[ID]]))</f>
        <v>7969</v>
      </c>
      <c r="C7971" s="22" t="str">
        <f>IF(nota[[#This Row],[ID]]="",C7970,nota[[#This Row],[SUPPLIER]])</f>
        <v>ATALI MAKMUR</v>
      </c>
      <c r="K7971" s="1" t="s">
        <v>1769</v>
      </c>
      <c r="L7971" s="3">
        <v>3</v>
      </c>
      <c r="M7971" s="4">
        <v>108</v>
      </c>
      <c r="N7971" s="1" t="s">
        <v>2006</v>
      </c>
      <c r="O7971" s="4">
        <v>41500</v>
      </c>
      <c r="P7971" s="4"/>
      <c r="Q7971" s="1" t="s">
        <v>3937</v>
      </c>
      <c r="R7971" s="5">
        <v>0.125</v>
      </c>
      <c r="S7971" s="5">
        <v>0.05</v>
      </c>
      <c r="T7971" s="4"/>
      <c r="U7971" s="18"/>
      <c r="V7971" s="4">
        <v>4482000</v>
      </c>
      <c r="W7971" s="4">
        <v>560250</v>
      </c>
      <c r="X7971" s="4">
        <v>196087.5</v>
      </c>
      <c r="Y7971" s="4">
        <v>756337.5</v>
      </c>
      <c r="Z7971" s="4">
        <v>3725662.5</v>
      </c>
      <c r="AA7971" s="4" t="s">
        <v>31</v>
      </c>
      <c r="AB7971" s="4" t="s">
        <v>31</v>
      </c>
      <c r="AC7971" s="4">
        <v>1494000</v>
      </c>
      <c r="AD7971" s="4">
        <v>4482000</v>
      </c>
      <c r="AE7971" s="4"/>
    </row>
    <row r="7972" spans="1:31" ht="12.75" x14ac:dyDescent="0.25">
      <c r="A7972" s="22" t="str">
        <f>IF(nota[[#This Row],[FAKTUR]]="","",ROW())</f>
        <v/>
      </c>
      <c r="B7972" s="22">
        <f>IF(nota[[#This Row],[NAMA BARANG]]="","",IF(nota[[#This Row],[ID]]="",B7971,nota[[#This Row],[ID]]))</f>
        <v>7969</v>
      </c>
      <c r="C7972" s="22" t="str">
        <f>IF(nota[[#This Row],[ID]]="",C7971,nota[[#This Row],[SUPPLIER]])</f>
        <v>ATALI MAKMUR</v>
      </c>
      <c r="K7972" s="1" t="s">
        <v>1771</v>
      </c>
      <c r="L7972" s="3">
        <v>5</v>
      </c>
      <c r="M7972" s="4">
        <v>120</v>
      </c>
      <c r="N7972" s="1" t="s">
        <v>2006</v>
      </c>
      <c r="O7972" s="4">
        <v>58900</v>
      </c>
      <c r="P7972" s="4"/>
      <c r="Q7972" s="1" t="s">
        <v>3681</v>
      </c>
      <c r="R7972" s="5">
        <v>0.125</v>
      </c>
      <c r="S7972" s="5">
        <v>0.05</v>
      </c>
      <c r="T7972" s="4"/>
      <c r="U7972" s="18"/>
      <c r="V7972" s="4">
        <v>7068000</v>
      </c>
      <c r="W7972" s="4">
        <v>883500</v>
      </c>
      <c r="X7972" s="4">
        <v>309225</v>
      </c>
      <c r="Y7972" s="4">
        <v>1192725</v>
      </c>
      <c r="Z7972" s="4">
        <v>5875275</v>
      </c>
      <c r="AA7972" s="4" t="s">
        <v>31</v>
      </c>
      <c r="AB7972" s="4" t="s">
        <v>31</v>
      </c>
      <c r="AC7972" s="4">
        <v>1413600</v>
      </c>
      <c r="AD7972" s="4">
        <v>7068000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7969</v>
      </c>
      <c r="C7973" s="22" t="str">
        <f>IF(nota[[#This Row],[ID]]="",C7972,nota[[#This Row],[SUPPLIER]])</f>
        <v>ATALI MAKMUR</v>
      </c>
      <c r="K7973" s="1" t="s">
        <v>1773</v>
      </c>
      <c r="L7973" s="3">
        <v>6</v>
      </c>
      <c r="M7973" s="4">
        <v>144</v>
      </c>
      <c r="N7973" s="1" t="s">
        <v>2006</v>
      </c>
      <c r="O7973" s="4">
        <v>66900</v>
      </c>
      <c r="P7973" s="4"/>
      <c r="Q7973" s="1" t="s">
        <v>3681</v>
      </c>
      <c r="R7973" s="5">
        <v>0.125</v>
      </c>
      <c r="S7973" s="5">
        <v>0.05</v>
      </c>
      <c r="T7973" s="4"/>
      <c r="U7973" s="18"/>
      <c r="V7973" s="4">
        <v>9633600</v>
      </c>
      <c r="W7973" s="4">
        <v>1204200</v>
      </c>
      <c r="X7973" s="4">
        <v>421470</v>
      </c>
      <c r="Y7973" s="4">
        <v>1625670</v>
      </c>
      <c r="Z7973" s="4">
        <v>8007930</v>
      </c>
      <c r="AA7973" s="4" t="s">
        <v>31</v>
      </c>
      <c r="AB7973" s="4" t="s">
        <v>31</v>
      </c>
      <c r="AC7973" s="4">
        <v>1605600</v>
      </c>
      <c r="AD7973" s="4">
        <v>9633600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7969</v>
      </c>
      <c r="C7974" s="22" t="str">
        <f>IF(nota[[#This Row],[ID]]="",C7973,nota[[#This Row],[SUPPLIER]])</f>
        <v>ATALI MAKMUR</v>
      </c>
      <c r="K7974" s="1" t="s">
        <v>2570</v>
      </c>
      <c r="M7974" s="4">
        <v>30</v>
      </c>
      <c r="N7974" s="1" t="s">
        <v>1910</v>
      </c>
      <c r="O7974" s="4">
        <v>12600</v>
      </c>
      <c r="P7974" s="4"/>
      <c r="Q7974" s="1" t="s">
        <v>3681</v>
      </c>
      <c r="R7974" s="5">
        <v>0.1</v>
      </c>
      <c r="S7974" s="5">
        <v>0.05</v>
      </c>
      <c r="T7974" s="4">
        <v>323190</v>
      </c>
      <c r="U7974" s="18" t="s">
        <v>6068</v>
      </c>
      <c r="V7974" s="4">
        <v>378000</v>
      </c>
      <c r="W7974" s="4">
        <v>37800</v>
      </c>
      <c r="X7974" s="4">
        <v>17010</v>
      </c>
      <c r="Y7974" s="4">
        <v>54810</v>
      </c>
      <c r="Z7974" s="4">
        <v>323190</v>
      </c>
      <c r="AA7974" s="4">
        <v>4644472.5</v>
      </c>
      <c r="AB7974" s="4">
        <v>21016327.5</v>
      </c>
      <c r="AC7974" s="4">
        <v>378000</v>
      </c>
      <c r="AD7974" s="4">
        <v>378000</v>
      </c>
      <c r="AE7974" s="4"/>
    </row>
    <row r="7975" spans="1:31" ht="12.75" x14ac:dyDescent="0.25">
      <c r="A7975" s="22" t="str">
        <f>IF(nota[[#This Row],[FAKTUR]]="","",ROW())</f>
        <v/>
      </c>
      <c r="B7975" s="22" t="str">
        <f>IF(nota[[#This Row],[NAMA BARANG]]="","",IF(nota[[#This Row],[ID]]="",B7974,nota[[#This Row],[ID]]))</f>
        <v/>
      </c>
      <c r="C7975" s="22" t="str">
        <f>IF(nota[[#This Row],[ID]]="",C7974,nota[[#This Row],[SUPPLIER]])</f>
        <v>ATALI MAKMUR</v>
      </c>
      <c r="M7975" s="4"/>
      <c r="O7975" s="4"/>
      <c r="P7975" s="4"/>
      <c r="R7975" s="5"/>
      <c r="S7975" s="5"/>
      <c r="T7975" s="4"/>
      <c r="U7975" s="18"/>
      <c r="V7975" s="4" t="s">
        <v>31</v>
      </c>
      <c r="W7975" s="4" t="s">
        <v>31</v>
      </c>
      <c r="X7975" s="4" t="s">
        <v>31</v>
      </c>
      <c r="Y7975" s="4" t="s">
        <v>31</v>
      </c>
      <c r="Z7975" s="4" t="s">
        <v>31</v>
      </c>
      <c r="AA7975" s="4" t="s">
        <v>31</v>
      </c>
      <c r="AB7975" s="4" t="s">
        <v>31</v>
      </c>
      <c r="AC7975" s="4" t="s">
        <v>31</v>
      </c>
      <c r="AD7975" s="4" t="s">
        <v>31</v>
      </c>
      <c r="AE7975" s="4"/>
    </row>
    <row r="7976" spans="1:31" ht="12.75" x14ac:dyDescent="0.25">
      <c r="A7976" s="22">
        <f>IF(nota[[#This Row],[FAKTUR]]="","",ROW())</f>
        <v>7976</v>
      </c>
      <c r="B7976" s="22">
        <f>IF(nota[[#This Row],[NAMA BARANG]]="","",IF(nota[[#This Row],[ID]]="",B7975,nota[[#This Row],[ID]]))</f>
        <v>7976</v>
      </c>
      <c r="C7976" s="22" t="str">
        <f>IF(nota[[#This Row],[ID]]="",C7975,nota[[#This Row],[SUPPLIER]])</f>
        <v>KALINDO SUKSES</v>
      </c>
      <c r="E7976" s="1" t="s">
        <v>549</v>
      </c>
      <c r="F7976" s="1" t="s">
        <v>58</v>
      </c>
      <c r="G7976" s="1" t="s">
        <v>6069</v>
      </c>
      <c r="I7976" s="2">
        <v>44891</v>
      </c>
      <c r="K7976" s="1" t="s">
        <v>582</v>
      </c>
      <c r="M7976" s="4">
        <v>40</v>
      </c>
      <c r="N7976" s="1" t="s">
        <v>511</v>
      </c>
      <c r="O7976" s="4">
        <v>47000</v>
      </c>
      <c r="P7976" s="4"/>
      <c r="Q7976" s="1" t="s">
        <v>3849</v>
      </c>
      <c r="R7976" s="5">
        <v>0.125</v>
      </c>
      <c r="S7976" s="5">
        <v>0.05</v>
      </c>
      <c r="T7976" s="4"/>
      <c r="U7976" s="18"/>
      <c r="V7976" s="4">
        <v>1880000</v>
      </c>
      <c r="W7976" s="4">
        <v>235000</v>
      </c>
      <c r="X7976" s="4">
        <v>82250</v>
      </c>
      <c r="Y7976" s="4">
        <v>317250</v>
      </c>
      <c r="Z7976" s="4">
        <v>1562750</v>
      </c>
      <c r="AA7976" s="4" t="s">
        <v>31</v>
      </c>
      <c r="AB7976" s="4" t="s">
        <v>31</v>
      </c>
      <c r="AC7976" s="4">
        <v>1880000</v>
      </c>
      <c r="AD7976" s="4">
        <v>1880000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7976</v>
      </c>
      <c r="C7977" s="22" t="str">
        <f>IF(nota[[#This Row],[ID]]="",C7976,nota[[#This Row],[SUPPLIER]])</f>
        <v>KALINDO SUKSES</v>
      </c>
      <c r="K7977" s="1" t="s">
        <v>584</v>
      </c>
      <c r="M7977" s="4">
        <v>40</v>
      </c>
      <c r="N7977" s="1" t="s">
        <v>511</v>
      </c>
      <c r="O7977" s="4">
        <v>47000</v>
      </c>
      <c r="P7977" s="4"/>
      <c r="Q7977" s="1" t="s">
        <v>3849</v>
      </c>
      <c r="R7977" s="5">
        <v>0.125</v>
      </c>
      <c r="S7977" s="5">
        <v>0.05</v>
      </c>
      <c r="T7977" s="4"/>
      <c r="U7977" s="18"/>
      <c r="V7977" s="4">
        <v>1880000</v>
      </c>
      <c r="W7977" s="4">
        <v>235000</v>
      </c>
      <c r="X7977" s="4">
        <v>82250</v>
      </c>
      <c r="Y7977" s="4">
        <v>317250</v>
      </c>
      <c r="Z7977" s="4">
        <v>1562750</v>
      </c>
      <c r="AA7977" s="4" t="s">
        <v>31</v>
      </c>
      <c r="AB7977" s="4" t="s">
        <v>31</v>
      </c>
      <c r="AC7977" s="4">
        <v>1880000</v>
      </c>
      <c r="AD7977" s="4">
        <v>1880000</v>
      </c>
      <c r="AE7977" s="4"/>
    </row>
    <row r="7978" spans="1:31" ht="12.75" x14ac:dyDescent="0.25">
      <c r="A7978" s="22" t="str">
        <f>IF(nota[[#This Row],[FAKTUR]]="","",ROW())</f>
        <v/>
      </c>
      <c r="B7978" s="22">
        <f>IF(nota[[#This Row],[NAMA BARANG]]="","",IF(nota[[#This Row],[ID]]="",B7977,nota[[#This Row],[ID]]))</f>
        <v>7976</v>
      </c>
      <c r="C7978" s="22" t="str">
        <f>IF(nota[[#This Row],[ID]]="",C7977,nota[[#This Row],[SUPPLIER]])</f>
        <v>KALINDO SUKSES</v>
      </c>
      <c r="K7978" s="1" t="s">
        <v>586</v>
      </c>
      <c r="M7978" s="4">
        <v>40</v>
      </c>
      <c r="N7978" s="1" t="s">
        <v>511</v>
      </c>
      <c r="O7978" s="4">
        <v>47000</v>
      </c>
      <c r="P7978" s="4"/>
      <c r="Q7978" s="1" t="s">
        <v>3849</v>
      </c>
      <c r="R7978" s="5">
        <v>0.125</v>
      </c>
      <c r="S7978" s="5">
        <v>0.05</v>
      </c>
      <c r="T7978" s="4"/>
      <c r="U7978" s="18"/>
      <c r="V7978" s="4">
        <v>1880000</v>
      </c>
      <c r="W7978" s="4">
        <v>235000</v>
      </c>
      <c r="X7978" s="4">
        <v>82250</v>
      </c>
      <c r="Y7978" s="4">
        <v>317250</v>
      </c>
      <c r="Z7978" s="4">
        <v>1562750</v>
      </c>
      <c r="AA7978" s="4">
        <v>951750</v>
      </c>
      <c r="AB7978" s="4">
        <v>4688250</v>
      </c>
      <c r="AC7978" s="4">
        <v>1880000</v>
      </c>
      <c r="AD7978" s="4">
        <v>1880000</v>
      </c>
      <c r="AE7978" s="4"/>
    </row>
    <row r="7979" spans="1:31" ht="12.75" x14ac:dyDescent="0.25">
      <c r="A7979" s="22" t="str">
        <f>IF(nota[[#This Row],[FAKTUR]]="","",ROW())</f>
        <v/>
      </c>
      <c r="B7979" s="22" t="str">
        <f>IF(nota[[#This Row],[NAMA BARANG]]="","",IF(nota[[#This Row],[ID]]="",B7978,nota[[#This Row],[ID]]))</f>
        <v/>
      </c>
      <c r="C7979" s="22" t="str">
        <f>IF(nota[[#This Row],[ID]]="",C7978,nota[[#This Row],[SUPPLIER]])</f>
        <v>KALINDO SUKSES</v>
      </c>
      <c r="M7979" s="4"/>
      <c r="O7979" s="4"/>
      <c r="P7979" s="4"/>
      <c r="R7979" s="5"/>
      <c r="S7979" s="5"/>
      <c r="T7979" s="4"/>
      <c r="U7979" s="18"/>
      <c r="V7979" s="4" t="s">
        <v>31</v>
      </c>
      <c r="W7979" s="4" t="s">
        <v>31</v>
      </c>
      <c r="X7979" s="4" t="s">
        <v>31</v>
      </c>
      <c r="Y7979" s="4" t="s">
        <v>31</v>
      </c>
      <c r="Z7979" s="4" t="s">
        <v>31</v>
      </c>
      <c r="AA7979" s="4" t="s">
        <v>31</v>
      </c>
      <c r="AB7979" s="4" t="s">
        <v>31</v>
      </c>
      <c r="AC7979" s="4" t="s">
        <v>31</v>
      </c>
      <c r="AD7979" s="4" t="s">
        <v>31</v>
      </c>
      <c r="AE7979" s="4"/>
    </row>
    <row r="7980" spans="1:31" ht="12.75" x14ac:dyDescent="0.25">
      <c r="A7980" s="22">
        <f>IF(nota[[#This Row],[FAKTUR]]="","",ROW())</f>
        <v>7980</v>
      </c>
      <c r="B7980" s="22">
        <f>IF(nota[[#This Row],[NAMA BARANG]]="","",IF(nota[[#This Row],[ID]]="",B7979,nota[[#This Row],[ID]]))</f>
        <v>7980</v>
      </c>
      <c r="C7980" s="22" t="str">
        <f>IF(nota[[#This Row],[ID]]="",C7979,nota[[#This Row],[SUPPLIER]])</f>
        <v>PARAMA</v>
      </c>
      <c r="D7980" s="2">
        <v>44897</v>
      </c>
      <c r="E7980" s="1" t="s">
        <v>2320</v>
      </c>
      <c r="F7980" s="1" t="s">
        <v>28</v>
      </c>
      <c r="I7980" s="2">
        <v>44894</v>
      </c>
      <c r="K7980" s="1" t="s">
        <v>6070</v>
      </c>
      <c r="L7980" s="3">
        <v>5</v>
      </c>
      <c r="M7980" s="4">
        <v>6000</v>
      </c>
      <c r="N7980" s="1" t="s">
        <v>511</v>
      </c>
      <c r="O7980" s="4">
        <v>1458</v>
      </c>
      <c r="P7980" s="4"/>
      <c r="R7980" s="5"/>
      <c r="S7980" s="5"/>
      <c r="T7980" s="4"/>
      <c r="U7980" s="18"/>
      <c r="V7980" s="4">
        <v>8748000</v>
      </c>
      <c r="W7980" s="4">
        <v>0</v>
      </c>
      <c r="X7980" s="4">
        <v>0</v>
      </c>
      <c r="Y7980" s="4">
        <v>0</v>
      </c>
      <c r="Z7980" s="4">
        <v>8748000</v>
      </c>
      <c r="AA7980" s="4" t="s">
        <v>31</v>
      </c>
      <c r="AB7980" s="4" t="s">
        <v>31</v>
      </c>
      <c r="AC7980" s="4">
        <v>1749600</v>
      </c>
      <c r="AD7980" s="4">
        <v>8748000</v>
      </c>
      <c r="AE7980" s="4"/>
    </row>
    <row r="7981" spans="1:31" ht="12.75" x14ac:dyDescent="0.25">
      <c r="A7981" s="22" t="str">
        <f>IF(nota[[#This Row],[FAKTUR]]="","",ROW())</f>
        <v/>
      </c>
      <c r="B7981" s="22">
        <f>IF(nota[[#This Row],[NAMA BARANG]]="","",IF(nota[[#This Row],[ID]]="",B7980,nota[[#This Row],[ID]]))</f>
        <v>7980</v>
      </c>
      <c r="C7981" s="22" t="str">
        <f>IF(nota[[#This Row],[ID]]="",C7980,nota[[#This Row],[SUPPLIER]])</f>
        <v>PARAMA</v>
      </c>
      <c r="K7981" s="1" t="s">
        <v>2323</v>
      </c>
      <c r="L7981" s="3">
        <v>5</v>
      </c>
      <c r="M7981" s="4">
        <v>4500</v>
      </c>
      <c r="N7981" s="1" t="s">
        <v>511</v>
      </c>
      <c r="O7981" s="4">
        <v>1842</v>
      </c>
      <c r="P7981" s="4"/>
      <c r="R7981" s="5"/>
      <c r="S7981" s="5"/>
      <c r="T7981" s="4"/>
      <c r="U7981" s="18"/>
      <c r="V7981" s="4">
        <v>8289000</v>
      </c>
      <c r="W7981" s="4">
        <v>0</v>
      </c>
      <c r="X7981" s="4">
        <v>0</v>
      </c>
      <c r="Y7981" s="4">
        <v>0</v>
      </c>
      <c r="Z7981" s="4">
        <v>8289000</v>
      </c>
      <c r="AA7981" s="4" t="s">
        <v>31</v>
      </c>
      <c r="AB7981" s="4" t="s">
        <v>31</v>
      </c>
      <c r="AC7981" s="4">
        <v>1657800</v>
      </c>
      <c r="AD7981" s="4">
        <v>8289000</v>
      </c>
      <c r="AE7981" s="4"/>
    </row>
    <row r="7982" spans="1:31" ht="12.75" x14ac:dyDescent="0.25">
      <c r="A7982" s="22" t="str">
        <f>IF(nota[[#This Row],[FAKTUR]]="","",ROW())</f>
        <v/>
      </c>
      <c r="B7982" s="22">
        <f>IF(nota[[#This Row],[NAMA BARANG]]="","",IF(nota[[#This Row],[ID]]="",B7981,nota[[#This Row],[ID]]))</f>
        <v>7980</v>
      </c>
      <c r="C7982" s="22" t="str">
        <f>IF(nota[[#This Row],[ID]]="",C7981,nota[[#This Row],[SUPPLIER]])</f>
        <v>PARAMA</v>
      </c>
      <c r="K7982" s="1" t="s">
        <v>2325</v>
      </c>
      <c r="L7982" s="3">
        <v>5</v>
      </c>
      <c r="M7982" s="4">
        <v>3750</v>
      </c>
      <c r="N7982" s="1" t="s">
        <v>511</v>
      </c>
      <c r="O7982" s="4">
        <v>2187</v>
      </c>
      <c r="P7982" s="4"/>
      <c r="R7982" s="5"/>
      <c r="S7982" s="5"/>
      <c r="T7982" s="4"/>
      <c r="U7982" s="18"/>
      <c r="V7982" s="4">
        <v>8201250</v>
      </c>
      <c r="W7982" s="4">
        <v>0</v>
      </c>
      <c r="X7982" s="4">
        <v>0</v>
      </c>
      <c r="Y7982" s="4">
        <v>0</v>
      </c>
      <c r="Z7982" s="4">
        <v>8201250</v>
      </c>
      <c r="AA7982" s="4" t="s">
        <v>31</v>
      </c>
      <c r="AB7982" s="4" t="s">
        <v>31</v>
      </c>
      <c r="AC7982" s="4">
        <v>1640250</v>
      </c>
      <c r="AD7982" s="4">
        <v>8201250</v>
      </c>
      <c r="AE7982" s="4"/>
    </row>
    <row r="7983" spans="1:31" ht="12.75" x14ac:dyDescent="0.25">
      <c r="A7983" s="22" t="str">
        <f>IF(nota[[#This Row],[FAKTUR]]="","",ROW())</f>
        <v/>
      </c>
      <c r="B7983" s="22">
        <f>IF(nota[[#This Row],[NAMA BARANG]]="","",IF(nota[[#This Row],[ID]]="",B7982,nota[[#This Row],[ID]]))</f>
        <v>7980</v>
      </c>
      <c r="C7983" s="22" t="str">
        <f>IF(nota[[#This Row],[ID]]="",C7982,nota[[#This Row],[SUPPLIER]])</f>
        <v>PARAMA</v>
      </c>
      <c r="K7983" s="1" t="s">
        <v>2328</v>
      </c>
      <c r="L7983" s="3">
        <v>5</v>
      </c>
      <c r="M7983" s="4">
        <v>2500</v>
      </c>
      <c r="N7983" s="1" t="s">
        <v>511</v>
      </c>
      <c r="O7983" s="4">
        <v>3118</v>
      </c>
      <c r="P7983" s="4"/>
      <c r="R7983" s="5"/>
      <c r="S7983" s="5"/>
      <c r="T7983" s="4"/>
      <c r="U7983" s="18"/>
      <c r="V7983" s="4">
        <v>7795000</v>
      </c>
      <c r="W7983" s="4">
        <v>0</v>
      </c>
      <c r="X7983" s="4">
        <v>0</v>
      </c>
      <c r="Y7983" s="4">
        <v>0</v>
      </c>
      <c r="Z7983" s="4">
        <v>7795000</v>
      </c>
      <c r="AA7983" s="4">
        <v>0</v>
      </c>
      <c r="AB7983" s="4">
        <v>33033250</v>
      </c>
      <c r="AC7983" s="4">
        <v>1559000</v>
      </c>
      <c r="AD7983" s="4">
        <v>7795000</v>
      </c>
      <c r="AE7983" s="4"/>
    </row>
    <row r="7984" spans="1:31" ht="12.75" x14ac:dyDescent="0.25">
      <c r="A7984" s="22" t="str">
        <f>IF(nota[[#This Row],[FAKTUR]]="","",ROW())</f>
        <v/>
      </c>
      <c r="B7984" s="22" t="str">
        <f>IF(nota[[#This Row],[NAMA BARANG]]="","",IF(nota[[#This Row],[ID]]="",B7983,nota[[#This Row],[ID]]))</f>
        <v/>
      </c>
      <c r="C7984" s="22" t="str">
        <f>IF(nota[[#This Row],[ID]]="",C7983,nota[[#This Row],[SUPPLIER]])</f>
        <v>PARAMA</v>
      </c>
      <c r="M7984" s="4"/>
      <c r="O7984" s="4"/>
      <c r="P7984" s="4"/>
      <c r="R7984" s="5"/>
      <c r="S7984" s="5"/>
      <c r="T7984" s="4"/>
      <c r="U7984" s="18"/>
      <c r="V7984" s="4" t="s">
        <v>31</v>
      </c>
      <c r="W7984" s="4" t="s">
        <v>31</v>
      </c>
      <c r="X7984" s="4" t="s">
        <v>31</v>
      </c>
      <c r="Y7984" s="4" t="s">
        <v>31</v>
      </c>
      <c r="Z7984" s="4" t="s">
        <v>31</v>
      </c>
      <c r="AA7984" s="4" t="s">
        <v>31</v>
      </c>
      <c r="AB7984" s="4" t="s">
        <v>31</v>
      </c>
      <c r="AC7984" s="4" t="s">
        <v>31</v>
      </c>
      <c r="AD7984" s="4" t="s">
        <v>31</v>
      </c>
      <c r="AE7984" s="4"/>
    </row>
    <row r="7985" spans="1:31" ht="12.75" x14ac:dyDescent="0.25">
      <c r="A7985" s="22">
        <f>IF(nota[[#This Row],[FAKTUR]]="","",ROW())</f>
        <v>7985</v>
      </c>
      <c r="B7985" s="22">
        <f>IF(nota[[#This Row],[NAMA BARANG]]="","",IF(nota[[#This Row],[ID]]="",B7984,nota[[#This Row],[ID]]))</f>
        <v>7985</v>
      </c>
      <c r="C7985" s="22" t="str">
        <f>IF(nota[[#This Row],[ID]]="",C7984,nota[[#This Row],[SUPPLIER]])</f>
        <v>ETJ</v>
      </c>
      <c r="E7985" s="1" t="s">
        <v>204</v>
      </c>
      <c r="F7985" s="1" t="s">
        <v>28</v>
      </c>
      <c r="G7985" s="1" t="s">
        <v>6071</v>
      </c>
      <c r="I7985" s="2">
        <v>44893</v>
      </c>
      <c r="K7985" s="1" t="s">
        <v>3643</v>
      </c>
      <c r="L7985" s="3">
        <v>2</v>
      </c>
      <c r="M7985" s="4">
        <v>36</v>
      </c>
      <c r="N7985" s="1" t="s">
        <v>1910</v>
      </c>
      <c r="O7985" s="4">
        <v>120000</v>
      </c>
      <c r="P7985" s="4"/>
      <c r="Q7985" s="1" t="s">
        <v>3642</v>
      </c>
      <c r="R7985" s="5"/>
      <c r="S7985" s="5"/>
      <c r="T7985" s="4"/>
      <c r="U7985" s="18"/>
      <c r="V7985" s="4">
        <v>4320000</v>
      </c>
      <c r="W7985" s="4">
        <v>0</v>
      </c>
      <c r="X7985" s="4">
        <v>0</v>
      </c>
      <c r="Y7985" s="4">
        <v>0</v>
      </c>
      <c r="Z7985" s="4">
        <v>4320000</v>
      </c>
      <c r="AA7985" s="4" t="s">
        <v>31</v>
      </c>
      <c r="AB7985" s="4" t="s">
        <v>31</v>
      </c>
      <c r="AC7985" s="4">
        <v>2160000</v>
      </c>
      <c r="AD7985" s="4">
        <v>4320000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7985</v>
      </c>
      <c r="C7986" s="22" t="str">
        <f>IF(nota[[#This Row],[ID]]="",C7985,nota[[#This Row],[SUPPLIER]])</f>
        <v>ETJ</v>
      </c>
      <c r="K7986" s="1" t="s">
        <v>6072</v>
      </c>
      <c r="L7986" s="3">
        <v>1</v>
      </c>
      <c r="M7986" s="4">
        <v>50</v>
      </c>
      <c r="N7986" s="1" t="s">
        <v>1910</v>
      </c>
      <c r="O7986" s="4">
        <v>37500</v>
      </c>
      <c r="P7986" s="4"/>
      <c r="Q7986" s="1" t="s">
        <v>3988</v>
      </c>
      <c r="R7986" s="5"/>
      <c r="S7986" s="5"/>
      <c r="T7986" s="4"/>
      <c r="U7986" s="18"/>
      <c r="V7986" s="4">
        <v>1875000</v>
      </c>
      <c r="W7986" s="4">
        <v>0</v>
      </c>
      <c r="X7986" s="4">
        <v>0</v>
      </c>
      <c r="Y7986" s="4">
        <v>0</v>
      </c>
      <c r="Z7986" s="4">
        <v>1875000</v>
      </c>
      <c r="AA7986" s="4">
        <v>0</v>
      </c>
      <c r="AB7986" s="4">
        <v>6195000</v>
      </c>
      <c r="AC7986" s="4">
        <v>1875000</v>
      </c>
      <c r="AD7986" s="4">
        <v>1875000</v>
      </c>
      <c r="AE7986" s="4"/>
    </row>
    <row r="7987" spans="1:31" ht="12.75" x14ac:dyDescent="0.25">
      <c r="A7987" s="22" t="str">
        <f>IF(nota[[#This Row],[FAKTUR]]="","",ROW())</f>
        <v/>
      </c>
      <c r="B7987" s="22" t="str">
        <f>IF(nota[[#This Row],[NAMA BARANG]]="","",IF(nota[[#This Row],[ID]]="",B7986,nota[[#This Row],[ID]]))</f>
        <v/>
      </c>
      <c r="C7987" s="22" t="str">
        <f>IF(nota[[#This Row],[ID]]="",C7986,nota[[#This Row],[SUPPLIER]])</f>
        <v>ETJ</v>
      </c>
      <c r="M7987" s="4"/>
      <c r="O7987" s="4"/>
      <c r="P7987" s="4"/>
      <c r="R7987" s="5"/>
      <c r="S7987" s="5"/>
      <c r="T7987" s="4"/>
      <c r="U7987" s="18"/>
      <c r="V7987" s="4" t="s">
        <v>31</v>
      </c>
      <c r="W7987" s="4" t="s">
        <v>31</v>
      </c>
      <c r="X7987" s="4" t="s">
        <v>31</v>
      </c>
      <c r="Y7987" s="4" t="s">
        <v>31</v>
      </c>
      <c r="Z7987" s="4" t="s">
        <v>31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>
        <f>IF(nota[[#This Row],[FAKTUR]]="","",ROW())</f>
        <v>7988</v>
      </c>
      <c r="B7988" s="22">
        <f>IF(nota[[#This Row],[NAMA BARANG]]="","",IF(nota[[#This Row],[ID]]="",B7987,nota[[#This Row],[ID]]))</f>
        <v>7988</v>
      </c>
      <c r="C7988" s="22" t="str">
        <f>IF(nota[[#This Row],[ID]]="",C7987,nota[[#This Row],[SUPPLIER]])</f>
        <v>ATALI MAKMUR</v>
      </c>
      <c r="E7988" s="1" t="s">
        <v>109</v>
      </c>
      <c r="F7988" s="1" t="s">
        <v>58</v>
      </c>
      <c r="G7988" s="1" t="s">
        <v>6073</v>
      </c>
      <c r="I7988" s="2">
        <v>44895</v>
      </c>
      <c r="K7988" s="1" t="s">
        <v>3093</v>
      </c>
      <c r="L7988" s="3">
        <v>1</v>
      </c>
      <c r="M7988" s="4">
        <v>48</v>
      </c>
      <c r="N7988" s="1" t="s">
        <v>1910</v>
      </c>
      <c r="O7988" s="4">
        <v>55800</v>
      </c>
      <c r="P7988" s="4"/>
      <c r="Q7988" s="1" t="s">
        <v>3576</v>
      </c>
      <c r="R7988" s="5">
        <v>0.125</v>
      </c>
      <c r="S7988" s="5">
        <v>0.05</v>
      </c>
      <c r="T7988" s="4"/>
      <c r="U7988" s="18"/>
      <c r="V7988" s="4">
        <v>2678400</v>
      </c>
      <c r="W7988" s="4">
        <v>334800</v>
      </c>
      <c r="X7988" s="4">
        <v>117180</v>
      </c>
      <c r="Y7988" s="4">
        <v>451980</v>
      </c>
      <c r="Z7988" s="4">
        <v>2226420</v>
      </c>
      <c r="AA7988" s="4" t="s">
        <v>31</v>
      </c>
      <c r="AB7988" s="4" t="s">
        <v>31</v>
      </c>
      <c r="AC7988" s="4">
        <v>2678400</v>
      </c>
      <c r="AD7988" s="4">
        <v>2678400</v>
      </c>
      <c r="AE7988" s="4"/>
    </row>
    <row r="7989" spans="1:31" ht="12.75" x14ac:dyDescent="0.25">
      <c r="A7989" s="22" t="str">
        <f>IF(nota[[#This Row],[FAKTUR]]="","",ROW())</f>
        <v/>
      </c>
      <c r="B7989" s="22">
        <f>IF(nota[[#This Row],[NAMA BARANG]]="","",IF(nota[[#This Row],[ID]]="",B7988,nota[[#This Row],[ID]]))</f>
        <v>7988</v>
      </c>
      <c r="C7989" s="22" t="str">
        <f>IF(nota[[#This Row],[ID]]="",C7988,nota[[#This Row],[SUPPLIER]])</f>
        <v>ATALI MAKMUR</v>
      </c>
      <c r="K7989" s="1" t="s">
        <v>134</v>
      </c>
      <c r="L7989" s="3">
        <v>2</v>
      </c>
      <c r="M7989" s="4">
        <v>80</v>
      </c>
      <c r="N7989" s="1" t="s">
        <v>1910</v>
      </c>
      <c r="O7989" s="4">
        <v>49200</v>
      </c>
      <c r="P7989" s="4"/>
      <c r="Q7989" s="1" t="s">
        <v>3572</v>
      </c>
      <c r="R7989" s="5">
        <v>0.125</v>
      </c>
      <c r="S7989" s="5">
        <v>0.05</v>
      </c>
      <c r="T7989" s="4"/>
      <c r="U7989" s="18"/>
      <c r="V7989" s="4">
        <v>3936000</v>
      </c>
      <c r="W7989" s="4">
        <v>492000</v>
      </c>
      <c r="X7989" s="4">
        <v>172200</v>
      </c>
      <c r="Y7989" s="4">
        <v>664200</v>
      </c>
      <c r="Z7989" s="4">
        <v>3271800</v>
      </c>
      <c r="AA7989" s="4" t="s">
        <v>31</v>
      </c>
      <c r="AB7989" s="4" t="s">
        <v>31</v>
      </c>
      <c r="AC7989" s="4">
        <v>1968000</v>
      </c>
      <c r="AD7989" s="4">
        <v>3936000</v>
      </c>
      <c r="AE7989" s="4"/>
    </row>
    <row r="7990" spans="1:31" ht="12.75" x14ac:dyDescent="0.25">
      <c r="A7990" s="22" t="str">
        <f>IF(nota[[#This Row],[FAKTUR]]="","",ROW())</f>
        <v/>
      </c>
      <c r="B7990" s="22">
        <f>IF(nota[[#This Row],[NAMA BARANG]]="","",IF(nota[[#This Row],[ID]]="",B7989,nota[[#This Row],[ID]]))</f>
        <v>7988</v>
      </c>
      <c r="C7990" s="22" t="str">
        <f>IF(nota[[#This Row],[ID]]="",C7989,nota[[#This Row],[SUPPLIER]])</f>
        <v>ATALI MAKMUR</v>
      </c>
      <c r="K7990" s="1" t="s">
        <v>6074</v>
      </c>
      <c r="L7990" s="3">
        <v>1</v>
      </c>
      <c r="M7990" s="4">
        <v>180</v>
      </c>
      <c r="N7990" s="1" t="s">
        <v>1114</v>
      </c>
      <c r="O7990" s="4">
        <v>10200</v>
      </c>
      <c r="P7990" s="4"/>
      <c r="Q7990" s="1" t="s">
        <v>6075</v>
      </c>
      <c r="R7990" s="5">
        <v>0.125</v>
      </c>
      <c r="S7990" s="5">
        <v>0.05</v>
      </c>
      <c r="T7990" s="4"/>
      <c r="U7990" s="18"/>
      <c r="V7990" s="4">
        <v>1836000</v>
      </c>
      <c r="W7990" s="4">
        <v>229500</v>
      </c>
      <c r="X7990" s="4">
        <v>80325</v>
      </c>
      <c r="Y7990" s="4">
        <v>309825</v>
      </c>
      <c r="Z7990" s="4">
        <v>1526175</v>
      </c>
      <c r="AA7990" s="4" t="s">
        <v>31</v>
      </c>
      <c r="AB7990" s="4" t="s">
        <v>31</v>
      </c>
      <c r="AC7990" s="4">
        <v>1836000</v>
      </c>
      <c r="AD7990" s="4">
        <v>1836000</v>
      </c>
      <c r="AE7990" s="4"/>
    </row>
    <row r="7991" spans="1:31" ht="12.75" x14ac:dyDescent="0.25">
      <c r="A7991" s="22" t="str">
        <f>IF(nota[[#This Row],[FAKTUR]]="","",ROW())</f>
        <v/>
      </c>
      <c r="B7991" s="22">
        <f>IF(nota[[#This Row],[NAMA BARANG]]="","",IF(nota[[#This Row],[ID]]="",B7990,nota[[#This Row],[ID]]))</f>
        <v>7988</v>
      </c>
      <c r="C7991" s="22" t="str">
        <f>IF(nota[[#This Row],[ID]]="",C7990,nota[[#This Row],[SUPPLIER]])</f>
        <v>ATALI MAKMUR</v>
      </c>
      <c r="K7991" s="1" t="s">
        <v>159</v>
      </c>
      <c r="L7991" s="3">
        <v>1</v>
      </c>
      <c r="M7991" s="4">
        <v>120</v>
      </c>
      <c r="N7991" s="1" t="s">
        <v>511</v>
      </c>
      <c r="O7991" s="4">
        <v>18700</v>
      </c>
      <c r="P7991" s="4"/>
      <c r="Q7991" s="1" t="s">
        <v>3842</v>
      </c>
      <c r="R7991" s="5">
        <v>0.125</v>
      </c>
      <c r="S7991" s="5">
        <v>0.05</v>
      </c>
      <c r="T7991" s="4"/>
      <c r="U7991" s="18"/>
      <c r="V7991" s="4">
        <v>2244000</v>
      </c>
      <c r="W7991" s="4">
        <v>280500</v>
      </c>
      <c r="X7991" s="4">
        <v>98175</v>
      </c>
      <c r="Y7991" s="4">
        <v>378675</v>
      </c>
      <c r="Z7991" s="4">
        <v>1865325</v>
      </c>
      <c r="AA7991" s="4" t="s">
        <v>31</v>
      </c>
      <c r="AB7991" s="4" t="s">
        <v>31</v>
      </c>
      <c r="AC7991" s="4">
        <v>2244000</v>
      </c>
      <c r="AD7991" s="4">
        <v>2244000</v>
      </c>
      <c r="AE7991" s="4"/>
    </row>
    <row r="7992" spans="1:31" ht="12.75" x14ac:dyDescent="0.25">
      <c r="A7992" s="22" t="str">
        <f>IF(nota[[#This Row],[FAKTUR]]="","",ROW())</f>
        <v/>
      </c>
      <c r="B7992" s="22">
        <f>IF(nota[[#This Row],[NAMA BARANG]]="","",IF(nota[[#This Row],[ID]]="",B7991,nota[[#This Row],[ID]]))</f>
        <v>7988</v>
      </c>
      <c r="C7992" s="22" t="str">
        <f>IF(nota[[#This Row],[ID]]="",C7991,nota[[#This Row],[SUPPLIER]])</f>
        <v>ATALI MAKMUR</v>
      </c>
      <c r="K7992" s="1" t="s">
        <v>1480</v>
      </c>
      <c r="L7992" s="3">
        <v>2</v>
      </c>
      <c r="M7992" s="4">
        <v>288</v>
      </c>
      <c r="N7992" s="1" t="s">
        <v>2006</v>
      </c>
      <c r="O7992" s="4">
        <v>23900</v>
      </c>
      <c r="P7992" s="4"/>
      <c r="Q7992" s="1" t="s">
        <v>3570</v>
      </c>
      <c r="R7992" s="5">
        <v>0.125</v>
      </c>
      <c r="S7992" s="5">
        <v>0.05</v>
      </c>
      <c r="T7992" s="4"/>
      <c r="U7992" s="18"/>
      <c r="V7992" s="4">
        <v>6883200</v>
      </c>
      <c r="W7992" s="4">
        <v>860400</v>
      </c>
      <c r="X7992" s="4">
        <v>301140</v>
      </c>
      <c r="Y7992" s="4">
        <v>1161540</v>
      </c>
      <c r="Z7992" s="4">
        <v>5721660</v>
      </c>
      <c r="AA7992" s="4" t="s">
        <v>31</v>
      </c>
      <c r="AB7992" s="4" t="s">
        <v>31</v>
      </c>
      <c r="AC7992" s="4">
        <v>3441600</v>
      </c>
      <c r="AD7992" s="4">
        <v>6883200</v>
      </c>
      <c r="AE7992" s="4"/>
    </row>
    <row r="7993" spans="1:31" ht="12.75" x14ac:dyDescent="0.25">
      <c r="A7993" s="22" t="str">
        <f>IF(nota[[#This Row],[FAKTUR]]="","",ROW())</f>
        <v/>
      </c>
      <c r="B7993" s="22">
        <f>IF(nota[[#This Row],[NAMA BARANG]]="","",IF(nota[[#This Row],[ID]]="",B7992,nota[[#This Row],[ID]]))</f>
        <v>7988</v>
      </c>
      <c r="C7993" s="22" t="str">
        <f>IF(nota[[#This Row],[ID]]="",C7992,nota[[#This Row],[SUPPLIER]])</f>
        <v>ATALI MAKMUR</v>
      </c>
      <c r="K7993" s="1" t="s">
        <v>1483</v>
      </c>
      <c r="L7993" s="3">
        <v>2</v>
      </c>
      <c r="M7993" s="4">
        <v>288</v>
      </c>
      <c r="N7993" s="1" t="s">
        <v>2006</v>
      </c>
      <c r="O7993" s="4">
        <v>18600</v>
      </c>
      <c r="P7993" s="4"/>
      <c r="Q7993" s="1" t="s">
        <v>3570</v>
      </c>
      <c r="R7993" s="5">
        <v>0.125</v>
      </c>
      <c r="S7993" s="5">
        <v>0.05</v>
      </c>
      <c r="T7993" s="4"/>
      <c r="U7993" s="18"/>
      <c r="V7993" s="4">
        <v>5356800</v>
      </c>
      <c r="W7993" s="4">
        <v>669600</v>
      </c>
      <c r="X7993" s="4">
        <v>234360</v>
      </c>
      <c r="Y7993" s="4">
        <v>903960</v>
      </c>
      <c r="Z7993" s="4">
        <v>4452840</v>
      </c>
      <c r="AA7993" s="4">
        <v>3870180</v>
      </c>
      <c r="AB7993" s="4">
        <v>19064220</v>
      </c>
      <c r="AC7993" s="4">
        <v>2678400</v>
      </c>
      <c r="AD7993" s="4">
        <v>5356800</v>
      </c>
      <c r="AE7993" s="4"/>
    </row>
    <row r="7994" spans="1:31" ht="12.75" x14ac:dyDescent="0.25">
      <c r="A7994" s="22" t="str">
        <f>IF(nota[[#This Row],[FAKTUR]]="","",ROW())</f>
        <v/>
      </c>
      <c r="B7994" s="22" t="str">
        <f>IF(nota[[#This Row],[NAMA BARANG]]="","",IF(nota[[#This Row],[ID]]="",B7993,nota[[#This Row],[ID]]))</f>
        <v/>
      </c>
      <c r="C7994" s="22" t="str">
        <f>IF(nota[[#This Row],[ID]]="",C7993,nota[[#This Row],[SUPPLIER]])</f>
        <v>ATALI MAKMUR</v>
      </c>
      <c r="M7994" s="4"/>
      <c r="O7994" s="4"/>
      <c r="P7994" s="4"/>
      <c r="R7994" s="5"/>
      <c r="S7994" s="5"/>
      <c r="T7994" s="4"/>
      <c r="U7994" s="18"/>
      <c r="V7994" s="4" t="s">
        <v>31</v>
      </c>
      <c r="W7994" s="4" t="s">
        <v>31</v>
      </c>
      <c r="X7994" s="4" t="s">
        <v>31</v>
      </c>
      <c r="Y7994" s="4" t="s">
        <v>31</v>
      </c>
      <c r="Z7994" s="4" t="s">
        <v>31</v>
      </c>
      <c r="AA7994" s="4" t="s">
        <v>31</v>
      </c>
      <c r="AB7994" s="4" t="s">
        <v>31</v>
      </c>
      <c r="AC7994" s="4" t="s">
        <v>31</v>
      </c>
      <c r="AD7994" s="4" t="s">
        <v>31</v>
      </c>
      <c r="AE7994" s="4"/>
    </row>
    <row r="7995" spans="1:31" ht="12.75" x14ac:dyDescent="0.25">
      <c r="A7995" s="22">
        <f>IF(nota[[#This Row],[FAKTUR]]="","",ROW())</f>
        <v>7995</v>
      </c>
      <c r="B7995" s="22">
        <f>IF(nota[[#This Row],[NAMA BARANG]]="","",IF(nota[[#This Row],[ID]]="",B7994,nota[[#This Row],[ID]]))</f>
        <v>7995</v>
      </c>
      <c r="C7995" s="22" t="str">
        <f>IF(nota[[#This Row],[ID]]="",C7994,nota[[#This Row],[SUPPLIER]])</f>
        <v>ATALI MAKMUR</v>
      </c>
      <c r="E7995" s="1" t="s">
        <v>109</v>
      </c>
      <c r="F7995" s="1" t="s">
        <v>58</v>
      </c>
      <c r="G7995" s="1" t="s">
        <v>6076</v>
      </c>
      <c r="I7995" s="2">
        <v>44894</v>
      </c>
      <c r="K7995" s="1" t="s">
        <v>4111</v>
      </c>
      <c r="L7995" s="3">
        <v>1</v>
      </c>
      <c r="M7995" s="4">
        <v>144</v>
      </c>
      <c r="N7995" s="1" t="s">
        <v>1910</v>
      </c>
      <c r="O7995" s="4">
        <v>27600</v>
      </c>
      <c r="P7995" s="4"/>
      <c r="Q7995" s="1" t="s">
        <v>6077</v>
      </c>
      <c r="R7995" s="5">
        <v>0.125</v>
      </c>
      <c r="S7995" s="5">
        <v>0.05</v>
      </c>
      <c r="T7995" s="4"/>
      <c r="U7995" s="18"/>
      <c r="V7995" s="4">
        <v>3974400</v>
      </c>
      <c r="W7995" s="4">
        <v>496800</v>
      </c>
      <c r="X7995" s="4">
        <v>173880</v>
      </c>
      <c r="Y7995" s="4">
        <v>670680</v>
      </c>
      <c r="Z7995" s="4">
        <v>3303720</v>
      </c>
      <c r="AA7995" s="4" t="s">
        <v>31</v>
      </c>
      <c r="AB7995" s="4" t="s">
        <v>31</v>
      </c>
      <c r="AC7995" s="4">
        <v>3974400</v>
      </c>
      <c r="AD7995" s="4">
        <v>3974400</v>
      </c>
      <c r="AE7995" s="4"/>
    </row>
    <row r="7996" spans="1:31" ht="12.75" x14ac:dyDescent="0.25">
      <c r="A7996" s="22" t="str">
        <f>IF(nota[[#This Row],[FAKTUR]]="","",ROW())</f>
        <v/>
      </c>
      <c r="B7996" s="22">
        <f>IF(nota[[#This Row],[NAMA BARANG]]="","",IF(nota[[#This Row],[ID]]="",B7995,nota[[#This Row],[ID]]))</f>
        <v>7995</v>
      </c>
      <c r="C7996" s="22" t="str">
        <f>IF(nota[[#This Row],[ID]]="",C7995,nota[[#This Row],[SUPPLIER]])</f>
        <v>ATALI MAKMUR</v>
      </c>
      <c r="K7996" s="1" t="s">
        <v>778</v>
      </c>
      <c r="L7996" s="3">
        <v>2</v>
      </c>
      <c r="M7996" s="4">
        <v>576</v>
      </c>
      <c r="N7996" s="1" t="s">
        <v>2006</v>
      </c>
      <c r="O7996" s="4">
        <v>6700</v>
      </c>
      <c r="P7996" s="4"/>
      <c r="Q7996" s="1" t="s">
        <v>3939</v>
      </c>
      <c r="R7996" s="5">
        <v>0.125</v>
      </c>
      <c r="S7996" s="5">
        <v>0.05</v>
      </c>
      <c r="T7996" s="4"/>
      <c r="U7996" s="18"/>
      <c r="V7996" s="4">
        <v>3859200</v>
      </c>
      <c r="W7996" s="4">
        <v>482400</v>
      </c>
      <c r="X7996" s="4">
        <v>168840</v>
      </c>
      <c r="Y7996" s="4">
        <v>651240</v>
      </c>
      <c r="Z7996" s="4">
        <v>3207960</v>
      </c>
      <c r="AA7996" s="4" t="s">
        <v>31</v>
      </c>
      <c r="AB7996" s="4" t="s">
        <v>31</v>
      </c>
      <c r="AC7996" s="4">
        <v>1929600</v>
      </c>
      <c r="AD7996" s="4">
        <v>3859200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7995</v>
      </c>
      <c r="C7997" s="22" t="str">
        <f>IF(nota[[#This Row],[ID]]="",C7996,nota[[#This Row],[SUPPLIER]])</f>
        <v>ATALI MAKMUR</v>
      </c>
      <c r="K7997" s="1" t="s">
        <v>986</v>
      </c>
      <c r="M7997" s="4">
        <v>36</v>
      </c>
      <c r="N7997" s="1" t="s">
        <v>511</v>
      </c>
      <c r="O7997" s="4">
        <v>15800</v>
      </c>
      <c r="P7997" s="4"/>
      <c r="Q7997" s="1" t="s">
        <v>3933</v>
      </c>
      <c r="R7997" s="5">
        <v>0.125</v>
      </c>
      <c r="S7997" s="5">
        <v>0.05</v>
      </c>
      <c r="T7997" s="4"/>
      <c r="U7997" s="18"/>
      <c r="V7997" s="4">
        <v>568800</v>
      </c>
      <c r="W7997" s="4">
        <v>71100</v>
      </c>
      <c r="X7997" s="4">
        <v>24885</v>
      </c>
      <c r="Y7997" s="4">
        <v>95985</v>
      </c>
      <c r="Z7997" s="4">
        <v>472815</v>
      </c>
      <c r="AA7997" s="4" t="s">
        <v>31</v>
      </c>
      <c r="AB7997" s="4" t="s">
        <v>31</v>
      </c>
      <c r="AC7997" s="4">
        <v>568800</v>
      </c>
      <c r="AD7997" s="4">
        <v>568800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7995</v>
      </c>
      <c r="C7998" s="22" t="str">
        <f>IF(nota[[#This Row],[ID]]="",C7997,nota[[#This Row],[SUPPLIER]])</f>
        <v>ATALI MAKMUR</v>
      </c>
      <c r="K7998" s="1" t="s">
        <v>993</v>
      </c>
      <c r="M7998" s="4">
        <v>36</v>
      </c>
      <c r="N7998" s="1" t="s">
        <v>511</v>
      </c>
      <c r="O7998" s="4">
        <v>15800</v>
      </c>
      <c r="P7998" s="4"/>
      <c r="Q7998" s="1" t="s">
        <v>3933</v>
      </c>
      <c r="R7998" s="5">
        <v>0.125</v>
      </c>
      <c r="S7998" s="5">
        <v>0.05</v>
      </c>
      <c r="T7998" s="4"/>
      <c r="U7998" s="18"/>
      <c r="V7998" s="4">
        <v>568800</v>
      </c>
      <c r="W7998" s="4">
        <v>71100</v>
      </c>
      <c r="X7998" s="4">
        <v>24885</v>
      </c>
      <c r="Y7998" s="4">
        <v>95985</v>
      </c>
      <c r="Z7998" s="4">
        <v>472815</v>
      </c>
      <c r="AA7998" s="4" t="s">
        <v>31</v>
      </c>
      <c r="AB7998" s="4" t="s">
        <v>31</v>
      </c>
      <c r="AC7998" s="4">
        <v>568800</v>
      </c>
      <c r="AD7998" s="4">
        <v>568800</v>
      </c>
      <c r="AE7998" s="4"/>
    </row>
    <row r="7999" spans="1:31" ht="12.75" x14ac:dyDescent="0.25">
      <c r="A7999" s="22" t="str">
        <f>IF(nota[[#This Row],[FAKTUR]]="","",ROW())</f>
        <v/>
      </c>
      <c r="B7999" s="22">
        <f>IF(nota[[#This Row],[NAMA BARANG]]="","",IF(nota[[#This Row],[ID]]="",B7998,nota[[#This Row],[ID]]))</f>
        <v>7995</v>
      </c>
      <c r="C7999" s="22" t="str">
        <f>IF(nota[[#This Row],[ID]]="",C7998,nota[[#This Row],[SUPPLIER]])</f>
        <v>ATALI MAKMUR</v>
      </c>
      <c r="K7999" s="1" t="s">
        <v>5899</v>
      </c>
      <c r="M7999" s="4">
        <v>36</v>
      </c>
      <c r="N7999" s="1" t="s">
        <v>511</v>
      </c>
      <c r="O7999" s="4">
        <v>15800</v>
      </c>
      <c r="P7999" s="4"/>
      <c r="Q7999" s="1" t="s">
        <v>3933</v>
      </c>
      <c r="R7999" s="5">
        <v>0.125</v>
      </c>
      <c r="S7999" s="5">
        <v>0.05</v>
      </c>
      <c r="T7999" s="4"/>
      <c r="U7999" s="18"/>
      <c r="V7999" s="4">
        <v>568800</v>
      </c>
      <c r="W7999" s="4">
        <v>71100</v>
      </c>
      <c r="X7999" s="4">
        <v>24885</v>
      </c>
      <c r="Y7999" s="4">
        <v>95985</v>
      </c>
      <c r="Z7999" s="4">
        <v>472815</v>
      </c>
      <c r="AA7999" s="4" t="s">
        <v>31</v>
      </c>
      <c r="AB7999" s="4" t="s">
        <v>31</v>
      </c>
      <c r="AC7999" s="4">
        <v>568800</v>
      </c>
      <c r="AD7999" s="4">
        <v>568800</v>
      </c>
      <c r="AE7999" s="4"/>
    </row>
    <row r="8000" spans="1:31" ht="12.75" x14ac:dyDescent="0.25">
      <c r="A8000" s="22" t="str">
        <f>IF(nota[[#This Row],[FAKTUR]]="","",ROW())</f>
        <v/>
      </c>
      <c r="B8000" s="22">
        <f>IF(nota[[#This Row],[NAMA BARANG]]="","",IF(nota[[#This Row],[ID]]="",B7999,nota[[#This Row],[ID]]))</f>
        <v>7995</v>
      </c>
      <c r="C8000" s="22" t="str">
        <f>IF(nota[[#This Row],[ID]]="",C7999,nota[[#This Row],[SUPPLIER]])</f>
        <v>ATALI MAKMUR</v>
      </c>
      <c r="K8000" s="1" t="s">
        <v>989</v>
      </c>
      <c r="M8000" s="4">
        <v>36</v>
      </c>
      <c r="N8000" s="1" t="s">
        <v>511</v>
      </c>
      <c r="O8000" s="4">
        <v>15800</v>
      </c>
      <c r="P8000" s="4"/>
      <c r="Q8000" s="1" t="s">
        <v>3933</v>
      </c>
      <c r="R8000" s="5">
        <v>0.125</v>
      </c>
      <c r="S8000" s="5">
        <v>0.05</v>
      </c>
      <c r="T8000" s="4"/>
      <c r="U8000" s="18"/>
      <c r="V8000" s="4">
        <v>568800</v>
      </c>
      <c r="W8000" s="4">
        <v>71100</v>
      </c>
      <c r="X8000" s="4">
        <v>24885</v>
      </c>
      <c r="Y8000" s="4">
        <v>95985</v>
      </c>
      <c r="Z8000" s="4">
        <v>472815</v>
      </c>
      <c r="AA8000" s="4">
        <v>1705860</v>
      </c>
      <c r="AB8000" s="4">
        <v>8402940</v>
      </c>
      <c r="AC8000" s="4">
        <v>568800</v>
      </c>
      <c r="AD8000" s="4">
        <v>568800</v>
      </c>
      <c r="AE8000" s="4"/>
    </row>
    <row r="8001" spans="1:31" ht="12.75" x14ac:dyDescent="0.25">
      <c r="A8001" s="22" t="str">
        <f>IF(nota[[#This Row],[FAKTUR]]="","",ROW())</f>
        <v/>
      </c>
      <c r="B8001" s="22" t="str">
        <f>IF(nota[[#This Row],[NAMA BARANG]]="","",IF(nota[[#This Row],[ID]]="",B8000,nota[[#This Row],[ID]]))</f>
        <v/>
      </c>
      <c r="C8001" s="22" t="str">
        <f>IF(nota[[#This Row],[ID]]="",C8000,nota[[#This Row],[SUPPLIER]])</f>
        <v>ATALI MAKMUR</v>
      </c>
      <c r="M8001" s="4"/>
      <c r="O8001" s="4"/>
      <c r="P8001" s="4"/>
      <c r="R8001" s="5"/>
      <c r="S8001" s="5"/>
      <c r="T8001" s="4"/>
      <c r="U8001" s="18"/>
      <c r="V8001" s="4" t="s">
        <v>31</v>
      </c>
      <c r="W8001" s="4" t="s">
        <v>31</v>
      </c>
      <c r="X8001" s="4" t="s">
        <v>31</v>
      </c>
      <c r="Y8001" s="4" t="s">
        <v>31</v>
      </c>
      <c r="Z8001" s="4" t="s">
        <v>31</v>
      </c>
      <c r="AA8001" s="4" t="s">
        <v>31</v>
      </c>
      <c r="AB8001" s="4" t="s">
        <v>31</v>
      </c>
      <c r="AC8001" s="4" t="s">
        <v>31</v>
      </c>
      <c r="AD8001" s="4" t="s">
        <v>31</v>
      </c>
      <c r="AE8001" s="4"/>
    </row>
    <row r="8002" spans="1:31" ht="12.75" x14ac:dyDescent="0.25">
      <c r="A8002" s="22">
        <f>IF(nota[[#This Row],[FAKTUR]]="","",ROW())</f>
        <v>8002</v>
      </c>
      <c r="B8002" s="22">
        <f>IF(nota[[#This Row],[NAMA BARANG]]="","",IF(nota[[#This Row],[ID]]="",B8001,nota[[#This Row],[ID]]))</f>
        <v>8002</v>
      </c>
      <c r="C8002" s="22" t="str">
        <f>IF(nota[[#This Row],[ID]]="",C8001,nota[[#This Row],[SUPPLIER]])</f>
        <v>BINTANG SAUDARA</v>
      </c>
      <c r="E8002" s="1" t="s">
        <v>196</v>
      </c>
      <c r="F8002" s="1" t="s">
        <v>28</v>
      </c>
      <c r="G8002" s="1" t="s">
        <v>6078</v>
      </c>
      <c r="I8002" s="2">
        <v>44894</v>
      </c>
      <c r="K8002" s="1" t="s">
        <v>6079</v>
      </c>
      <c r="L8002" s="3">
        <v>2</v>
      </c>
      <c r="M8002" s="4">
        <v>72</v>
      </c>
      <c r="N8002" s="1" t="s">
        <v>511</v>
      </c>
      <c r="O8002" s="4">
        <v>25000</v>
      </c>
      <c r="P8002" s="4"/>
      <c r="Q8002" s="1" t="s">
        <v>5880</v>
      </c>
      <c r="R8002" s="5"/>
      <c r="S8002" s="5"/>
      <c r="T8002" s="4"/>
      <c r="U8002" s="18"/>
      <c r="V8002" s="4">
        <v>1800000</v>
      </c>
      <c r="W8002" s="4">
        <v>0</v>
      </c>
      <c r="X8002" s="4">
        <v>0</v>
      </c>
      <c r="Y8002" s="4">
        <v>0</v>
      </c>
      <c r="Z8002" s="4">
        <v>1800000</v>
      </c>
      <c r="AA8002" s="4">
        <v>0</v>
      </c>
      <c r="AB8002" s="4">
        <v>1800000</v>
      </c>
      <c r="AC8002" s="4">
        <v>900000</v>
      </c>
      <c r="AD8002" s="4">
        <v>1800000</v>
      </c>
      <c r="AE8002" s="4"/>
    </row>
    <row r="8003" spans="1:31" ht="12.75" x14ac:dyDescent="0.25">
      <c r="A8003" s="22" t="str">
        <f>IF(nota[[#This Row],[FAKTUR]]="","",ROW())</f>
        <v/>
      </c>
      <c r="B8003" s="22" t="str">
        <f>IF(nota[[#This Row],[NAMA BARANG]]="","",IF(nota[[#This Row],[ID]]="",B8002,nota[[#This Row],[ID]]))</f>
        <v/>
      </c>
      <c r="C8003" s="22" t="str">
        <f>IF(nota[[#This Row],[ID]]="",C8002,nota[[#This Row],[SUPPLIER]])</f>
        <v>BINTANG SAUDARA</v>
      </c>
      <c r="M8003" s="4"/>
      <c r="O8003" s="4"/>
      <c r="P8003" s="4"/>
      <c r="R8003" s="5"/>
      <c r="S8003" s="5"/>
      <c r="T8003" s="4"/>
      <c r="U8003" s="18"/>
      <c r="V8003" s="4" t="s">
        <v>31</v>
      </c>
      <c r="W8003" s="4" t="s">
        <v>31</v>
      </c>
      <c r="X8003" s="4" t="s">
        <v>31</v>
      </c>
      <c r="Y8003" s="4" t="s">
        <v>31</v>
      </c>
      <c r="Z8003" s="4" t="s">
        <v>31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>
        <f>IF(nota[[#This Row],[FAKTUR]]="","",ROW())</f>
        <v>8004</v>
      </c>
      <c r="B8004" s="22">
        <f>IF(nota[[#This Row],[NAMA BARANG]]="","",IF(nota[[#This Row],[ID]]="",B8003,nota[[#This Row],[ID]]))</f>
        <v>8004</v>
      </c>
      <c r="C8004" s="22" t="str">
        <f>IF(nota[[#This Row],[ID]]="",C8003,nota[[#This Row],[SUPPLIER]])</f>
        <v>BINTANG SAUDARA</v>
      </c>
      <c r="E8004" s="1" t="s">
        <v>196</v>
      </c>
      <c r="F8004" s="1" t="s">
        <v>28</v>
      </c>
      <c r="G8004" s="1" t="s">
        <v>6080</v>
      </c>
      <c r="I8004" s="2">
        <v>44894</v>
      </c>
      <c r="K8004" s="1" t="s">
        <v>6081</v>
      </c>
      <c r="L8004" s="3">
        <v>3</v>
      </c>
      <c r="M8004" s="4">
        <v>120</v>
      </c>
      <c r="N8004" s="1" t="s">
        <v>511</v>
      </c>
      <c r="O8004" s="4">
        <v>43500</v>
      </c>
      <c r="P8004" s="4"/>
      <c r="Q8004" s="1" t="s">
        <v>4079</v>
      </c>
      <c r="R8004" s="5"/>
      <c r="S8004" s="5"/>
      <c r="T8004" s="4"/>
      <c r="U8004" s="18"/>
      <c r="V8004" s="4">
        <v>5220000</v>
      </c>
      <c r="W8004" s="4">
        <v>0</v>
      </c>
      <c r="X8004" s="4">
        <v>0</v>
      </c>
      <c r="Y8004" s="4">
        <v>0</v>
      </c>
      <c r="Z8004" s="4">
        <v>5220000</v>
      </c>
      <c r="AA8004" s="4">
        <v>0</v>
      </c>
      <c r="AB8004" s="4">
        <v>5220000</v>
      </c>
      <c r="AC8004" s="4">
        <v>1740000</v>
      </c>
      <c r="AD8004" s="4">
        <v>5220000</v>
      </c>
      <c r="AE8004" s="4"/>
    </row>
    <row r="8005" spans="1:31" ht="12.75" x14ac:dyDescent="0.25">
      <c r="A8005" s="22" t="str">
        <f>IF(nota[[#This Row],[FAKTUR]]="","",ROW())</f>
        <v/>
      </c>
      <c r="B8005" s="22" t="str">
        <f>IF(nota[[#This Row],[NAMA BARANG]]="","",IF(nota[[#This Row],[ID]]="",B8004,nota[[#This Row],[ID]]))</f>
        <v/>
      </c>
      <c r="C8005" s="22" t="str">
        <f>IF(nota[[#This Row],[ID]]="",C8004,nota[[#This Row],[SUPPLIER]])</f>
        <v>BINTANG SAUDARA</v>
      </c>
      <c r="M8005" s="4"/>
      <c r="O8005" s="4"/>
      <c r="P8005" s="4"/>
      <c r="R8005" s="5"/>
      <c r="S8005" s="5"/>
      <c r="T8005" s="4"/>
      <c r="U8005" s="18"/>
      <c r="V8005" s="4" t="s">
        <v>31</v>
      </c>
      <c r="W8005" s="4" t="s">
        <v>31</v>
      </c>
      <c r="X8005" s="4" t="s">
        <v>31</v>
      </c>
      <c r="Y8005" s="4" t="s">
        <v>31</v>
      </c>
      <c r="Z8005" s="4" t="s">
        <v>31</v>
      </c>
      <c r="AA8005" s="4" t="s">
        <v>31</v>
      </c>
      <c r="AB8005" s="4" t="s">
        <v>31</v>
      </c>
      <c r="AC8005" s="4" t="s">
        <v>31</v>
      </c>
      <c r="AD8005" s="4" t="s">
        <v>31</v>
      </c>
      <c r="AE8005" s="4"/>
    </row>
    <row r="8006" spans="1:31" ht="12.75" x14ac:dyDescent="0.25">
      <c r="A8006" s="22">
        <f>IF(nota[[#This Row],[FAKTUR]]="","",ROW())</f>
        <v>8006</v>
      </c>
      <c r="B8006" s="22">
        <f>IF(nota[[#This Row],[NAMA BARANG]]="","",IF(nota[[#This Row],[ID]]="",B8005,nota[[#This Row],[ID]]))</f>
        <v>8006</v>
      </c>
      <c r="C8006" s="22" t="str">
        <f>IF(nota[[#This Row],[ID]]="",C8005,nota[[#This Row],[SUPPLIER]])</f>
        <v>DUTA BUANA</v>
      </c>
      <c r="E8006" s="1" t="s">
        <v>2776</v>
      </c>
      <c r="F8006" s="1" t="s">
        <v>28</v>
      </c>
      <c r="G8006" s="1" t="s">
        <v>6082</v>
      </c>
      <c r="I8006" s="2">
        <v>44895</v>
      </c>
      <c r="K8006" s="1" t="s">
        <v>6083</v>
      </c>
      <c r="L8006" s="3">
        <v>10</v>
      </c>
      <c r="M8006" s="4">
        <v>2400</v>
      </c>
      <c r="N8006" s="1" t="s">
        <v>2006</v>
      </c>
      <c r="O8006" s="4">
        <v>5700</v>
      </c>
      <c r="P8006" s="4"/>
      <c r="Q8006" s="1" t="s">
        <v>4060</v>
      </c>
      <c r="R8006" s="5"/>
      <c r="S8006" s="5"/>
      <c r="T8006" s="4"/>
      <c r="U8006" s="18"/>
      <c r="V8006" s="4">
        <v>13680000</v>
      </c>
      <c r="W8006" s="4">
        <v>0</v>
      </c>
      <c r="X8006" s="4">
        <v>0</v>
      </c>
      <c r="Y8006" s="4">
        <v>0</v>
      </c>
      <c r="Z8006" s="4">
        <v>13680000</v>
      </c>
      <c r="AA8006" s="4" t="s">
        <v>31</v>
      </c>
      <c r="AB8006" s="4" t="s">
        <v>31</v>
      </c>
      <c r="AC8006" s="4">
        <v>1368000</v>
      </c>
      <c r="AD8006" s="4">
        <v>13680000</v>
      </c>
      <c r="AE8006" s="4"/>
    </row>
    <row r="8007" spans="1:31" ht="12.75" x14ac:dyDescent="0.25">
      <c r="A8007" s="22" t="str">
        <f>IF(nota[[#This Row],[FAKTUR]]="","",ROW())</f>
        <v/>
      </c>
      <c r="B8007" s="22">
        <f>IF(nota[[#This Row],[NAMA BARANG]]="","",IF(nota[[#This Row],[ID]]="",B8006,nota[[#This Row],[ID]]))</f>
        <v>8006</v>
      </c>
      <c r="C8007" s="22" t="str">
        <f>IF(nota[[#This Row],[ID]]="",C8006,nota[[#This Row],[SUPPLIER]])</f>
        <v>DUTA BUANA</v>
      </c>
      <c r="K8007" s="1" t="s">
        <v>4063</v>
      </c>
      <c r="L8007" s="3">
        <v>3</v>
      </c>
      <c r="M8007" s="4">
        <v>600</v>
      </c>
      <c r="N8007" s="1" t="s">
        <v>192</v>
      </c>
      <c r="O8007" s="4">
        <v>10000</v>
      </c>
      <c r="P8007" s="4"/>
      <c r="Q8007" s="1" t="s">
        <v>4064</v>
      </c>
      <c r="R8007" s="5"/>
      <c r="S8007" s="5"/>
      <c r="T8007" s="4"/>
      <c r="U8007" s="18"/>
      <c r="V8007" s="4">
        <v>6000000</v>
      </c>
      <c r="W8007" s="4">
        <v>0</v>
      </c>
      <c r="X8007" s="4">
        <v>0</v>
      </c>
      <c r="Y8007" s="4">
        <v>0</v>
      </c>
      <c r="Z8007" s="4">
        <v>6000000</v>
      </c>
      <c r="AA8007" s="4" t="s">
        <v>31</v>
      </c>
      <c r="AB8007" s="4" t="s">
        <v>31</v>
      </c>
      <c r="AC8007" s="4">
        <v>2000000</v>
      </c>
      <c r="AD8007" s="4">
        <v>6000000</v>
      </c>
      <c r="AE8007" s="4"/>
    </row>
    <row r="8008" spans="1:31" ht="12.75" x14ac:dyDescent="0.25">
      <c r="A8008" s="22" t="str">
        <f>IF(nota[[#This Row],[FAKTUR]]="","",ROW())</f>
        <v/>
      </c>
      <c r="B8008" s="22">
        <f>IF(nota[[#This Row],[NAMA BARANG]]="","",IF(nota[[#This Row],[ID]]="",B8007,nota[[#This Row],[ID]]))</f>
        <v>8006</v>
      </c>
      <c r="C8008" s="22" t="str">
        <f>IF(nota[[#This Row],[ID]]="",C8007,nota[[#This Row],[SUPPLIER]])</f>
        <v>DUTA BUANA</v>
      </c>
      <c r="K8008" s="1" t="s">
        <v>6084</v>
      </c>
      <c r="L8008" s="3">
        <v>5</v>
      </c>
      <c r="M8008" s="4">
        <v>250</v>
      </c>
      <c r="N8008" s="1" t="s">
        <v>192</v>
      </c>
      <c r="O8008" s="4">
        <v>44000</v>
      </c>
      <c r="P8008" s="4"/>
      <c r="Q8008" s="1" t="s">
        <v>4142</v>
      </c>
      <c r="R8008" s="5"/>
      <c r="S8008" s="5"/>
      <c r="T8008" s="4"/>
      <c r="U8008" s="18"/>
      <c r="V8008" s="4">
        <v>11000000</v>
      </c>
      <c r="W8008" s="4">
        <v>0</v>
      </c>
      <c r="X8008" s="4">
        <v>0</v>
      </c>
      <c r="Y8008" s="4">
        <v>0</v>
      </c>
      <c r="Z8008" s="4">
        <v>11000000</v>
      </c>
      <c r="AA8008" s="4">
        <v>0</v>
      </c>
      <c r="AB8008" s="4">
        <v>30680000</v>
      </c>
      <c r="AC8008" s="4">
        <v>2200000</v>
      </c>
      <c r="AD8008" s="4">
        <v>11000000</v>
      </c>
      <c r="AE8008" s="4"/>
    </row>
    <row r="8009" spans="1:31" ht="12.75" x14ac:dyDescent="0.25">
      <c r="A8009" s="22" t="str">
        <f>IF(nota[[#This Row],[FAKTUR]]="","",ROW())</f>
        <v/>
      </c>
      <c r="B8009" s="22" t="str">
        <f>IF(nota[[#This Row],[NAMA BARANG]]="","",IF(nota[[#This Row],[ID]]="",B8008,nota[[#This Row],[ID]]))</f>
        <v/>
      </c>
      <c r="C8009" s="22" t="str">
        <f>IF(nota[[#This Row],[ID]]="",C8008,nota[[#This Row],[SUPPLIER]])</f>
        <v>DUTA BUANA</v>
      </c>
      <c r="M8009" s="4"/>
      <c r="O8009" s="4"/>
      <c r="P8009" s="4"/>
      <c r="R8009" s="5"/>
      <c r="S8009" s="5"/>
      <c r="T8009" s="4"/>
      <c r="U8009" s="18"/>
      <c r="V8009" s="4" t="s">
        <v>31</v>
      </c>
      <c r="W8009" s="4" t="s">
        <v>31</v>
      </c>
      <c r="X8009" s="4" t="s">
        <v>31</v>
      </c>
      <c r="Y8009" s="4" t="s">
        <v>31</v>
      </c>
      <c r="Z8009" s="4" t="s">
        <v>31</v>
      </c>
      <c r="AA8009" s="4" t="s">
        <v>31</v>
      </c>
      <c r="AB8009" s="4" t="s">
        <v>31</v>
      </c>
      <c r="AC8009" s="4" t="s">
        <v>31</v>
      </c>
      <c r="AD8009" s="4" t="s">
        <v>31</v>
      </c>
      <c r="AE8009" s="4"/>
    </row>
    <row r="8010" spans="1:31" ht="12.75" x14ac:dyDescent="0.25">
      <c r="A8010" s="22">
        <f>IF(nota[[#This Row],[FAKTUR]]="","",ROW())</f>
        <v>8010</v>
      </c>
      <c r="B8010" s="22">
        <f>IF(nota[[#This Row],[NAMA BARANG]]="","",IF(nota[[#This Row],[ID]]="",B8009,nota[[#This Row],[ID]]))</f>
        <v>8010</v>
      </c>
      <c r="C8010" s="22" t="str">
        <f>IF(nota[[#This Row],[ID]]="",C8009,nota[[#This Row],[SUPPLIER]])</f>
        <v>DUTA BUANA</v>
      </c>
      <c r="E8010" s="1" t="s">
        <v>2776</v>
      </c>
      <c r="F8010" s="1" t="s">
        <v>28</v>
      </c>
      <c r="G8010" s="1" t="s">
        <v>6085</v>
      </c>
      <c r="I8010" s="2">
        <v>44895</v>
      </c>
      <c r="K8010" s="1" t="s">
        <v>5576</v>
      </c>
      <c r="L8010" s="3">
        <v>10</v>
      </c>
      <c r="M8010" s="4">
        <v>960</v>
      </c>
      <c r="N8010" s="1" t="s">
        <v>192</v>
      </c>
      <c r="O8010" s="4">
        <v>30500</v>
      </c>
      <c r="P8010" s="4"/>
      <c r="Q8010" s="1" t="s">
        <v>3600</v>
      </c>
      <c r="R8010" s="5"/>
      <c r="S8010" s="5"/>
      <c r="T8010" s="4"/>
      <c r="U8010" s="18"/>
      <c r="V8010" s="4">
        <v>29280000</v>
      </c>
      <c r="W8010" s="4">
        <v>0</v>
      </c>
      <c r="X8010" s="4">
        <v>0</v>
      </c>
      <c r="Y8010" s="4">
        <v>0</v>
      </c>
      <c r="Z8010" s="4">
        <v>29280000</v>
      </c>
      <c r="AA8010" s="4">
        <v>0</v>
      </c>
      <c r="AB8010" s="4">
        <v>29280000</v>
      </c>
      <c r="AC8010" s="4">
        <v>2928000</v>
      </c>
      <c r="AD8010" s="4">
        <v>29280000</v>
      </c>
      <c r="AE8010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1883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1596</v>
      </c>
      <c r="K2" t="s">
        <v>1597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1884</v>
      </c>
      <c r="K3" t="s">
        <v>1885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1166</v>
      </c>
      <c r="K5" t="s">
        <v>1167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1886</v>
      </c>
      <c r="K10" t="s">
        <v>1887</v>
      </c>
      <c r="L10">
        <v>1</v>
      </c>
      <c r="O10" t="s">
        <v>31</v>
      </c>
      <c r="P10">
        <v>1324800</v>
      </c>
      <c r="Q10" t="s">
        <v>1165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1888</v>
      </c>
      <c r="K11" t="s">
        <v>1889</v>
      </c>
      <c r="L11">
        <v>1</v>
      </c>
      <c r="O11" t="s">
        <v>31</v>
      </c>
      <c r="P11">
        <v>1764000</v>
      </c>
      <c r="Q11" t="s">
        <v>1890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3334</v>
      </c>
      <c r="I13">
        <v>44721</v>
      </c>
      <c r="K13" t="s">
        <v>1889</v>
      </c>
      <c r="L13">
        <v>1</v>
      </c>
      <c r="M13">
        <v>50</v>
      </c>
      <c r="N13" t="s">
        <v>1114</v>
      </c>
      <c r="O13">
        <v>66000</v>
      </c>
      <c r="Q13" t="s">
        <v>3335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2006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2006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3092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2570</v>
      </c>
      <c r="M17">
        <v>12</v>
      </c>
      <c r="N17" t="s">
        <v>1910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3336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5172</v>
      </c>
    </row>
    <row r="20" spans="1:30" x14ac:dyDescent="0.25">
      <c r="H20" t="s">
        <v>5173</v>
      </c>
    </row>
    <row r="21" spans="1:30" x14ac:dyDescent="0.25">
      <c r="H21" t="s">
        <v>5174</v>
      </c>
    </row>
    <row r="23" spans="1:30" x14ac:dyDescent="0.25">
      <c r="H23" t="s">
        <v>5175</v>
      </c>
    </row>
    <row r="24" spans="1:30" x14ac:dyDescent="0.25">
      <c r="H24" t="s">
        <v>5176</v>
      </c>
    </row>
    <row r="26" spans="1:30" x14ac:dyDescent="0.25">
      <c r="H26" t="s">
        <v>5177</v>
      </c>
    </row>
    <row r="27" spans="1:30" x14ac:dyDescent="0.25">
      <c r="H27" t="s">
        <v>5178</v>
      </c>
    </row>
    <row r="28" spans="1:30" x14ac:dyDescent="0.25">
      <c r="H28" t="s">
        <v>5179</v>
      </c>
    </row>
    <row r="30" spans="1:30" x14ac:dyDescent="0.25">
      <c r="H30" t="s">
        <v>5180</v>
      </c>
    </row>
    <row r="31" spans="1:30" x14ac:dyDescent="0.25">
      <c r="H31" t="s">
        <v>5181</v>
      </c>
    </row>
    <row r="32" spans="1:30" x14ac:dyDescent="0.25">
      <c r="H32" t="s">
        <v>5182</v>
      </c>
    </row>
    <row r="34" spans="8:8" x14ac:dyDescent="0.25">
      <c r="H34" t="s">
        <v>5183</v>
      </c>
    </row>
    <row r="35" spans="8:8" x14ac:dyDescent="0.25">
      <c r="H35" t="s">
        <v>5184</v>
      </c>
    </row>
    <row r="36" spans="8:8" x14ac:dyDescent="0.25">
      <c r="H36" t="s">
        <v>5185</v>
      </c>
    </row>
    <row r="38" spans="8:8" x14ac:dyDescent="0.25">
      <c r="H38" t="s">
        <v>5186</v>
      </c>
    </row>
    <row r="39" spans="8:8" x14ac:dyDescent="0.25">
      <c r="H39" t="s">
        <v>5187</v>
      </c>
    </row>
    <row r="40" spans="8:8" x14ac:dyDescent="0.25">
      <c r="H40" t="s">
        <v>5188</v>
      </c>
    </row>
    <row r="42" spans="8:8" x14ac:dyDescent="0.25">
      <c r="H42" t="s">
        <v>5189</v>
      </c>
    </row>
    <row r="43" spans="8:8" x14ac:dyDescent="0.25">
      <c r="H43" t="s">
        <v>5190</v>
      </c>
    </row>
    <row r="44" spans="8:8" x14ac:dyDescent="0.25">
      <c r="H44" t="s">
        <v>5191</v>
      </c>
    </row>
    <row r="45" spans="8:8" x14ac:dyDescent="0.25">
      <c r="H45" t="s">
        <v>5192</v>
      </c>
    </row>
    <row r="47" spans="8:8" x14ac:dyDescent="0.25">
      <c r="H47" t="s">
        <v>5193</v>
      </c>
    </row>
    <row r="48" spans="8:8" x14ac:dyDescent="0.25">
      <c r="H48" t="s">
        <v>5194</v>
      </c>
    </row>
    <row r="50" spans="8:8" x14ac:dyDescent="0.25">
      <c r="H50" t="s">
        <v>5195</v>
      </c>
    </row>
    <row r="51" spans="8:8" x14ac:dyDescent="0.25">
      <c r="H51" t="s">
        <v>5196</v>
      </c>
    </row>
    <row r="53" spans="8:8" x14ac:dyDescent="0.25">
      <c r="H53" t="s">
        <v>5197</v>
      </c>
    </row>
    <row r="54" spans="8:8" x14ac:dyDescent="0.25">
      <c r="H54" t="s">
        <v>5198</v>
      </c>
    </row>
    <row r="56" spans="8:8" x14ac:dyDescent="0.25">
      <c r="H56" t="s">
        <v>5199</v>
      </c>
    </row>
    <row r="57" spans="8:8" x14ac:dyDescent="0.25">
      <c r="H57" t="s">
        <v>5200</v>
      </c>
    </row>
    <row r="59" spans="8:8" x14ac:dyDescent="0.25">
      <c r="H59" t="s">
        <v>5201</v>
      </c>
    </row>
    <row r="60" spans="8:8" x14ac:dyDescent="0.25">
      <c r="H60" t="s">
        <v>5202</v>
      </c>
    </row>
    <row r="61" spans="8:8" x14ac:dyDescent="0.25">
      <c r="H61" t="s">
        <v>5203</v>
      </c>
    </row>
    <row r="63" spans="8:8" x14ac:dyDescent="0.25">
      <c r="H63" t="s">
        <v>5204</v>
      </c>
    </row>
    <row r="64" spans="8:8" x14ac:dyDescent="0.25">
      <c r="H64" t="s">
        <v>5205</v>
      </c>
    </row>
    <row r="65" spans="8:8" x14ac:dyDescent="0.25">
      <c r="H65" t="s">
        <v>5206</v>
      </c>
    </row>
    <row r="66" spans="8:8" x14ac:dyDescent="0.25">
      <c r="H66" t="s">
        <v>5207</v>
      </c>
    </row>
    <row r="68" spans="8:8" x14ac:dyDescent="0.25">
      <c r="H68" t="s">
        <v>5208</v>
      </c>
    </row>
    <row r="69" spans="8:8" x14ac:dyDescent="0.25">
      <c r="H69" t="s">
        <v>5209</v>
      </c>
    </row>
    <row r="70" spans="8:8" x14ac:dyDescent="0.25">
      <c r="H70" t="s">
        <v>5210</v>
      </c>
    </row>
    <row r="72" spans="8:8" x14ac:dyDescent="0.25">
      <c r="H72" t="s">
        <v>5211</v>
      </c>
    </row>
    <row r="73" spans="8:8" x14ac:dyDescent="0.25">
      <c r="H73" t="s">
        <v>5212</v>
      </c>
    </row>
    <row r="74" spans="8:8" x14ac:dyDescent="0.25">
      <c r="H74" t="s">
        <v>5213</v>
      </c>
    </row>
    <row r="76" spans="8:8" x14ac:dyDescent="0.25">
      <c r="H76" t="s">
        <v>5214</v>
      </c>
    </row>
    <row r="77" spans="8:8" x14ac:dyDescent="0.25">
      <c r="H77" t="s">
        <v>5215</v>
      </c>
    </row>
    <row r="79" spans="8:8" x14ac:dyDescent="0.25">
      <c r="H79" s="38" t="s">
        <v>5216</v>
      </c>
    </row>
    <row r="80" spans="8:8" x14ac:dyDescent="0.25">
      <c r="H80" s="38" t="s">
        <v>5217</v>
      </c>
    </row>
    <row r="82" spans="8:8" x14ac:dyDescent="0.25">
      <c r="H82" s="38" t="s">
        <v>5218</v>
      </c>
    </row>
    <row r="83" spans="8:8" x14ac:dyDescent="0.25">
      <c r="H83" s="38" t="s">
        <v>5219</v>
      </c>
    </row>
    <row r="84" spans="8:8" x14ac:dyDescent="0.25">
      <c r="H84" s="38" t="s">
        <v>5220</v>
      </c>
    </row>
    <row r="86" spans="8:8" x14ac:dyDescent="0.25">
      <c r="H86" s="38" t="s">
        <v>5221</v>
      </c>
    </row>
    <row r="87" spans="8:8" x14ac:dyDescent="0.25">
      <c r="H87" s="38" t="s">
        <v>5222</v>
      </c>
    </row>
    <row r="89" spans="8:8" x14ac:dyDescent="0.25">
      <c r="H89" s="38" t="s">
        <v>5223</v>
      </c>
    </row>
    <row r="90" spans="8:8" x14ac:dyDescent="0.25">
      <c r="H90" s="38" t="s">
        <v>5224</v>
      </c>
    </row>
    <row r="92" spans="8:8" x14ac:dyDescent="0.25">
      <c r="H92" s="38" t="s">
        <v>5225</v>
      </c>
    </row>
    <row r="93" spans="8:8" x14ac:dyDescent="0.25">
      <c r="H93" s="38" t="s">
        <v>5226</v>
      </c>
    </row>
    <row r="95" spans="8:8" x14ac:dyDescent="0.25">
      <c r="H95" s="38" t="s">
        <v>5227</v>
      </c>
    </row>
    <row r="96" spans="8:8" x14ac:dyDescent="0.25">
      <c r="H96" s="38" t="s">
        <v>5228</v>
      </c>
    </row>
    <row r="97" spans="8:8" x14ac:dyDescent="0.25">
      <c r="H97" s="38" t="s">
        <v>5229</v>
      </c>
    </row>
    <row r="98" spans="8:8" x14ac:dyDescent="0.25">
      <c r="H98" s="38" t="s">
        <v>5230</v>
      </c>
    </row>
    <row r="100" spans="8:8" x14ac:dyDescent="0.25">
      <c r="H100" s="38" t="s">
        <v>5231</v>
      </c>
    </row>
    <row r="102" spans="8:8" x14ac:dyDescent="0.25">
      <c r="H102" s="38" t="s">
        <v>5232</v>
      </c>
    </row>
    <row r="103" spans="8:8" x14ac:dyDescent="0.25">
      <c r="H103" s="38" t="s">
        <v>5233</v>
      </c>
    </row>
    <row r="105" spans="8:8" x14ac:dyDescent="0.25">
      <c r="H105" s="38" t="s">
        <v>5234</v>
      </c>
    </row>
    <row r="106" spans="8:8" x14ac:dyDescent="0.25">
      <c r="H106" s="38" t="s">
        <v>5235</v>
      </c>
    </row>
    <row r="108" spans="8:8" x14ac:dyDescent="0.25">
      <c r="H108" s="38" t="s">
        <v>5236</v>
      </c>
    </row>
    <row r="109" spans="8:8" x14ac:dyDescent="0.25">
      <c r="H109" s="38" t="s">
        <v>5237</v>
      </c>
    </row>
    <row r="111" spans="8:8" x14ac:dyDescent="0.25">
      <c r="H111" s="38" t="s">
        <v>5238</v>
      </c>
    </row>
    <row r="112" spans="8:8" x14ac:dyDescent="0.25">
      <c r="H112" s="38" t="s">
        <v>5239</v>
      </c>
    </row>
    <row r="113" spans="8:8" x14ac:dyDescent="0.25">
      <c r="H113" s="38" t="s">
        <v>5240</v>
      </c>
    </row>
    <row r="115" spans="8:8" x14ac:dyDescent="0.25">
      <c r="H115" s="38" t="s">
        <v>5241</v>
      </c>
    </row>
    <row r="116" spans="8:8" x14ac:dyDescent="0.25">
      <c r="H116" s="38" t="s">
        <v>5242</v>
      </c>
    </row>
    <row r="117" spans="8:8" x14ac:dyDescent="0.25">
      <c r="H117" s="38" t="s">
        <v>5243</v>
      </c>
    </row>
    <row r="118" spans="8:8" x14ac:dyDescent="0.25">
      <c r="H118" s="38" t="s">
        <v>5244</v>
      </c>
    </row>
    <row r="120" spans="8:8" x14ac:dyDescent="0.25">
      <c r="H120" s="38" t="s">
        <v>5245</v>
      </c>
    </row>
    <row r="121" spans="8:8" x14ac:dyDescent="0.25">
      <c r="H121" s="38" t="s">
        <v>5246</v>
      </c>
    </row>
    <row r="122" spans="8:8" x14ac:dyDescent="0.25">
      <c r="H122" s="38" t="s">
        <v>5247</v>
      </c>
    </row>
    <row r="124" spans="8:8" x14ac:dyDescent="0.25">
      <c r="H124" s="38" t="s">
        <v>5248</v>
      </c>
    </row>
    <row r="125" spans="8:8" x14ac:dyDescent="0.25">
      <c r="H125" s="38" t="s">
        <v>5249</v>
      </c>
    </row>
    <row r="127" spans="8:8" x14ac:dyDescent="0.25">
      <c r="H127" s="38" t="s">
        <v>5250</v>
      </c>
    </row>
    <row r="128" spans="8:8" x14ac:dyDescent="0.25">
      <c r="H128" s="38" t="s">
        <v>5251</v>
      </c>
    </row>
    <row r="130" spans="8:8" x14ac:dyDescent="0.25">
      <c r="H130" s="38" t="s">
        <v>5252</v>
      </c>
    </row>
    <row r="131" spans="8:8" x14ac:dyDescent="0.25">
      <c r="H131" s="38" t="s">
        <v>5253</v>
      </c>
    </row>
    <row r="132" spans="8:8" x14ac:dyDescent="0.25">
      <c r="H132" s="38" t="s">
        <v>5254</v>
      </c>
    </row>
    <row r="133" spans="8:8" x14ac:dyDescent="0.25">
      <c r="H133" s="38" t="s">
        <v>5255</v>
      </c>
    </row>
    <row r="135" spans="8:8" x14ac:dyDescent="0.25">
      <c r="H135" s="38" t="s">
        <v>5256</v>
      </c>
    </row>
    <row r="136" spans="8:8" x14ac:dyDescent="0.25">
      <c r="H136" s="38" t="s">
        <v>5257</v>
      </c>
    </row>
    <row r="137" spans="8:8" x14ac:dyDescent="0.25">
      <c r="H137" s="38" t="s">
        <v>5258</v>
      </c>
    </row>
    <row r="139" spans="8:8" x14ac:dyDescent="0.25">
      <c r="H139" s="38" t="s">
        <v>5259</v>
      </c>
    </row>
    <row r="140" spans="8:8" x14ac:dyDescent="0.25">
      <c r="H140" s="38" t="s">
        <v>5260</v>
      </c>
    </row>
    <row r="142" spans="8:8" x14ac:dyDescent="0.25">
      <c r="H142" s="38" t="s">
        <v>5261</v>
      </c>
    </row>
    <row r="143" spans="8:8" x14ac:dyDescent="0.25">
      <c r="H143" s="38" t="s">
        <v>5262</v>
      </c>
    </row>
    <row r="145" spans="8:8" x14ac:dyDescent="0.25">
      <c r="H145" s="38" t="s">
        <v>5263</v>
      </c>
    </row>
    <row r="146" spans="8:8" x14ac:dyDescent="0.25">
      <c r="H146" s="38" t="s">
        <v>5264</v>
      </c>
    </row>
    <row r="148" spans="8:8" x14ac:dyDescent="0.25">
      <c r="H148" s="38" t="s">
        <v>5265</v>
      </c>
    </row>
    <row r="149" spans="8:8" x14ac:dyDescent="0.25">
      <c r="H149" s="38" t="s">
        <v>5266</v>
      </c>
    </row>
    <row r="150" spans="8:8" x14ac:dyDescent="0.25">
      <c r="H150" s="38" t="s">
        <v>5267</v>
      </c>
    </row>
    <row r="152" spans="8:8" x14ac:dyDescent="0.25">
      <c r="H152" s="38" t="s">
        <v>5268</v>
      </c>
    </row>
    <row r="153" spans="8:8" x14ac:dyDescent="0.25">
      <c r="H153" s="38" t="s">
        <v>5269</v>
      </c>
    </row>
    <row r="155" spans="8:8" x14ac:dyDescent="0.25">
      <c r="H155" s="38" t="s">
        <v>5270</v>
      </c>
    </row>
    <row r="156" spans="8:8" x14ac:dyDescent="0.25">
      <c r="H156" s="38" t="s">
        <v>5271</v>
      </c>
    </row>
    <row r="158" spans="8:8" x14ac:dyDescent="0.25">
      <c r="H158" s="38" t="s">
        <v>5272</v>
      </c>
    </row>
    <row r="159" spans="8:8" x14ac:dyDescent="0.25">
      <c r="H159" s="38" t="s">
        <v>5273</v>
      </c>
    </row>
    <row r="160" spans="8:8" x14ac:dyDescent="0.25">
      <c r="H160" s="38" t="s">
        <v>5274</v>
      </c>
    </row>
    <row r="161" spans="8:8" x14ac:dyDescent="0.25">
      <c r="H161" s="38" t="s">
        <v>5275</v>
      </c>
    </row>
    <row r="163" spans="8:8" x14ac:dyDescent="0.25">
      <c r="H163" s="38" t="s">
        <v>5276</v>
      </c>
    </row>
    <row r="164" spans="8:8" x14ac:dyDescent="0.25">
      <c r="H164" s="38" t="s">
        <v>5277</v>
      </c>
    </row>
    <row r="165" spans="8:8" x14ac:dyDescent="0.25">
      <c r="H165" s="38" t="s">
        <v>5278</v>
      </c>
    </row>
    <row r="166" spans="8:8" x14ac:dyDescent="0.25">
      <c r="H166" s="38" t="s">
        <v>5279</v>
      </c>
    </row>
    <row r="168" spans="8:8" x14ac:dyDescent="0.25">
      <c r="H168" s="38" t="s">
        <v>5280</v>
      </c>
    </row>
    <row r="169" spans="8:8" x14ac:dyDescent="0.25">
      <c r="H169" s="38" t="s">
        <v>5281</v>
      </c>
    </row>
    <row r="170" spans="8:8" x14ac:dyDescent="0.25">
      <c r="H170" s="38" t="s">
        <v>5282</v>
      </c>
    </row>
    <row r="171" spans="8:8" x14ac:dyDescent="0.25">
      <c r="H171" s="38" t="s">
        <v>5283</v>
      </c>
    </row>
    <row r="173" spans="8:8" x14ac:dyDescent="0.25">
      <c r="H173" s="38" t="s">
        <v>5284</v>
      </c>
    </row>
    <row r="174" spans="8:8" x14ac:dyDescent="0.25">
      <c r="H174" s="38" t="s">
        <v>5285</v>
      </c>
    </row>
    <row r="175" spans="8:8" x14ac:dyDescent="0.25">
      <c r="H175" s="38" t="s">
        <v>5286</v>
      </c>
    </row>
    <row r="177" spans="8:8" x14ac:dyDescent="0.25">
      <c r="H177" s="38" t="s">
        <v>5287</v>
      </c>
    </row>
    <row r="178" spans="8:8" x14ac:dyDescent="0.25">
      <c r="H178" s="38" t="s">
        <v>5288</v>
      </c>
    </row>
    <row r="180" spans="8:8" x14ac:dyDescent="0.25">
      <c r="H180" s="38" t="s">
        <v>5289</v>
      </c>
    </row>
    <row r="181" spans="8:8" x14ac:dyDescent="0.25">
      <c r="H181" s="38" t="s">
        <v>5290</v>
      </c>
    </row>
    <row r="182" spans="8:8" x14ac:dyDescent="0.25">
      <c r="H182" s="38" t="s">
        <v>5291</v>
      </c>
    </row>
    <row r="184" spans="8:8" x14ac:dyDescent="0.25">
      <c r="H184" s="38" t="s">
        <v>5292</v>
      </c>
    </row>
    <row r="185" spans="8:8" x14ac:dyDescent="0.25">
      <c r="H185" s="38" t="s">
        <v>5293</v>
      </c>
    </row>
    <row r="186" spans="8:8" x14ac:dyDescent="0.25">
      <c r="H186" s="38" t="s">
        <v>5294</v>
      </c>
    </row>
    <row r="188" spans="8:8" x14ac:dyDescent="0.25">
      <c r="H188" s="38" t="s">
        <v>5295</v>
      </c>
    </row>
    <row r="189" spans="8:8" x14ac:dyDescent="0.25">
      <c r="H189" s="38" t="s">
        <v>5296</v>
      </c>
    </row>
    <row r="190" spans="8:8" x14ac:dyDescent="0.25">
      <c r="H190" s="38" t="s">
        <v>5297</v>
      </c>
    </row>
    <row r="192" spans="8:8" x14ac:dyDescent="0.25">
      <c r="H192" s="38" t="s">
        <v>5298</v>
      </c>
    </row>
    <row r="193" spans="8:8" x14ac:dyDescent="0.25">
      <c r="H193" s="38" t="s">
        <v>5299</v>
      </c>
    </row>
    <row r="194" spans="8:8" x14ac:dyDescent="0.25">
      <c r="H194" s="38" t="s">
        <v>5300</v>
      </c>
    </row>
    <row r="196" spans="8:8" x14ac:dyDescent="0.25">
      <c r="H196" s="38" t="s">
        <v>5301</v>
      </c>
    </row>
    <row r="197" spans="8:8" x14ac:dyDescent="0.25">
      <c r="H197" s="38" t="s">
        <v>5302</v>
      </c>
    </row>
    <row r="198" spans="8:8" x14ac:dyDescent="0.25">
      <c r="H198" s="38" t="s">
        <v>5303</v>
      </c>
    </row>
    <row r="200" spans="8:8" x14ac:dyDescent="0.25">
      <c r="H200" s="38" t="s">
        <v>5304</v>
      </c>
    </row>
    <row r="201" spans="8:8" x14ac:dyDescent="0.25">
      <c r="H201" s="38" t="s">
        <v>5305</v>
      </c>
    </row>
    <row r="203" spans="8:8" x14ac:dyDescent="0.25">
      <c r="H203" s="38" t="s">
        <v>5306</v>
      </c>
    </row>
    <row r="204" spans="8:8" x14ac:dyDescent="0.25">
      <c r="H204" s="38" t="s">
        <v>5307</v>
      </c>
    </row>
    <row r="205" spans="8:8" x14ac:dyDescent="0.25">
      <c r="H205" s="38" t="s">
        <v>5308</v>
      </c>
    </row>
    <row r="207" spans="8:8" x14ac:dyDescent="0.25">
      <c r="H207" s="38" t="s">
        <v>5309</v>
      </c>
    </row>
    <row r="208" spans="8:8" x14ac:dyDescent="0.25">
      <c r="H208" s="38" t="s">
        <v>5310</v>
      </c>
    </row>
    <row r="210" spans="8:8" x14ac:dyDescent="0.25">
      <c r="H210" s="38" t="s">
        <v>5311</v>
      </c>
    </row>
    <row r="211" spans="8:8" x14ac:dyDescent="0.25">
      <c r="H211" s="38" t="s">
        <v>5312</v>
      </c>
    </row>
    <row r="213" spans="8:8" x14ac:dyDescent="0.25">
      <c r="H213" s="38" t="s">
        <v>5313</v>
      </c>
    </row>
    <row r="214" spans="8:8" x14ac:dyDescent="0.25">
      <c r="H214" s="38" t="s">
        <v>5314</v>
      </c>
    </row>
    <row r="215" spans="8:8" x14ac:dyDescent="0.25">
      <c r="H215" s="38" t="s">
        <v>5315</v>
      </c>
    </row>
    <row r="217" spans="8:8" x14ac:dyDescent="0.25">
      <c r="H217" s="38" t="s">
        <v>5316</v>
      </c>
    </row>
    <row r="219" spans="8:8" x14ac:dyDescent="0.25">
      <c r="H219" s="38" t="s">
        <v>5317</v>
      </c>
    </row>
    <row r="220" spans="8:8" x14ac:dyDescent="0.25">
      <c r="H220" s="38" t="s">
        <v>5318</v>
      </c>
    </row>
    <row r="222" spans="8:8" x14ac:dyDescent="0.25">
      <c r="H222" s="38" t="s">
        <v>5319</v>
      </c>
    </row>
    <row r="223" spans="8:8" x14ac:dyDescent="0.25">
      <c r="H223" s="38" t="s">
        <v>5320</v>
      </c>
    </row>
    <row r="224" spans="8:8" x14ac:dyDescent="0.25">
      <c r="H224" s="38" t="s">
        <v>5321</v>
      </c>
    </row>
    <row r="225" spans="8:8" x14ac:dyDescent="0.25">
      <c r="H225" s="38" t="s">
        <v>5322</v>
      </c>
    </row>
    <row r="226" spans="8:8" x14ac:dyDescent="0.25">
      <c r="H226" s="38" t="s">
        <v>5323</v>
      </c>
    </row>
    <row r="227" spans="8:8" x14ac:dyDescent="0.25">
      <c r="H227" s="38" t="s">
        <v>5324</v>
      </c>
    </row>
    <row r="228" spans="8:8" x14ac:dyDescent="0.25">
      <c r="H228" s="38" t="s">
        <v>5325</v>
      </c>
    </row>
    <row r="229" spans="8:8" x14ac:dyDescent="0.25">
      <c r="H229" s="38" t="s">
        <v>5326</v>
      </c>
    </row>
    <row r="230" spans="8:8" x14ac:dyDescent="0.25">
      <c r="H230" s="38" t="s">
        <v>5327</v>
      </c>
    </row>
    <row r="231" spans="8:8" x14ac:dyDescent="0.25">
      <c r="H231" s="38" t="s">
        <v>5328</v>
      </c>
    </row>
    <row r="232" spans="8:8" x14ac:dyDescent="0.25">
      <c r="H232" s="38" t="s">
        <v>5329</v>
      </c>
    </row>
    <row r="233" spans="8:8" x14ac:dyDescent="0.25">
      <c r="H233" s="38" t="s">
        <v>5330</v>
      </c>
    </row>
    <row r="234" spans="8:8" x14ac:dyDescent="0.25">
      <c r="H234" s="38" t="s">
        <v>5331</v>
      </c>
    </row>
    <row r="235" spans="8:8" x14ac:dyDescent="0.25">
      <c r="H235" s="38" t="s">
        <v>5332</v>
      </c>
    </row>
    <row r="237" spans="8:8" x14ac:dyDescent="0.25">
      <c r="H237" s="38" t="s">
        <v>5333</v>
      </c>
    </row>
    <row r="238" spans="8:8" x14ac:dyDescent="0.25">
      <c r="H238" s="38" t="s">
        <v>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2022-12-09T06:54:59Z</dcterms:modified>
</cp:coreProperties>
</file>