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REKAP PEMBUKUAN PAJAK 2022\PPN\04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67" i="1" l="1"/>
  <c r="Q66" i="1"/>
  <c r="Q65" i="1"/>
  <c r="Q63" i="1"/>
  <c r="Q62" i="1"/>
  <c r="Q61" i="1"/>
  <c r="Q59" i="1"/>
  <c r="Q58" i="1"/>
  <c r="Q57" i="1"/>
  <c r="K52" i="1"/>
  <c r="J49" i="1" l="1"/>
  <c r="J53" i="1" s="1"/>
  <c r="K53" i="1" s="1"/>
  <c r="K49" i="1"/>
  <c r="J206" i="1" l="1"/>
  <c r="J52" i="1" s="1"/>
  <c r="K54" i="1" s="1"/>
  <c r="L206" i="1"/>
  <c r="J54" i="1" l="1"/>
  <c r="K206" i="1"/>
</calcChain>
</file>

<file path=xl/sharedStrings.xml><?xml version="1.0" encoding="utf-8"?>
<sst xmlns="http://schemas.openxmlformats.org/spreadsheetml/2006/main" count="1201" uniqueCount="632">
  <si>
    <t>80.146.833.1-047.000</t>
  </si>
  <si>
    <t>PT KENKO SINAR INDONESIA</t>
  </si>
  <si>
    <t>Normal</t>
  </si>
  <si>
    <t>SUDIARTO</t>
  </si>
  <si>
    <t>03.040.614.4-047.000</t>
  </si>
  <si>
    <t>PT ATALI MAKMUR</t>
  </si>
  <si>
    <t>31.340.482.4-037.000</t>
  </si>
  <si>
    <t>PT MITRA GLOBAL NIAGA</t>
  </si>
  <si>
    <t>03.262.318.3-047.000</t>
  </si>
  <si>
    <t>PT KALINDO SUKSES</t>
  </si>
  <si>
    <t>01.773.514.3-047.000</t>
  </si>
  <si>
    <t>PT SEMBILAN-SEMBILAN JAYA UTAMA</t>
  </si>
  <si>
    <t>BELI</t>
  </si>
  <si>
    <t>DPP</t>
  </si>
  <si>
    <t>PPN</t>
  </si>
  <si>
    <t>JUAL</t>
  </si>
  <si>
    <t>82.982.280.8-521.000</t>
  </si>
  <si>
    <t>CV TRINITY CENTRAAL</t>
  </si>
  <si>
    <t>PURWOKERTO</t>
  </si>
  <si>
    <t>04.021.035.3-602.001</t>
  </si>
  <si>
    <t>LILY JULIAWATI  ( REJO AGUNG )</t>
  </si>
  <si>
    <t>JOMBANG</t>
  </si>
  <si>
    <t>01.706.181.3-521.000</t>
  </si>
  <si>
    <t>CV PELITA JAYA  ( ANUGERAH SEJAHTERA )</t>
  </si>
  <si>
    <t>BREBES</t>
  </si>
  <si>
    <t>04.017.931.9-502.000</t>
  </si>
  <si>
    <t>HARNOYO  ( BENDAN )</t>
  </si>
  <si>
    <t>PEKALONGAN</t>
  </si>
  <si>
    <t>02.683.580.1-542.000</t>
  </si>
  <si>
    <t>CV DWI JAYA</t>
  </si>
  <si>
    <t>YOGYAKARTA</t>
  </si>
  <si>
    <t>WONOSOBO</t>
  </si>
  <si>
    <t>08.887.807.9-521.000</t>
  </si>
  <si>
    <t>SANTOSO BUDIONO (ARMADA)</t>
  </si>
  <si>
    <t>01.848.507.8-521.000</t>
  </si>
  <si>
    <t>CV WISUDA</t>
  </si>
  <si>
    <t>03.338.317.5-526.000</t>
  </si>
  <si>
    <t>CV TIARA</t>
  </si>
  <si>
    <t>SOLO</t>
  </si>
  <si>
    <t>83.694.842.2-523.000</t>
  </si>
  <si>
    <t>CV FM. 90 (FAMILY / RENI JATIMULYO)</t>
  </si>
  <si>
    <t>KEBUMEN</t>
  </si>
  <si>
    <t>91.924.273.5-629.000</t>
  </si>
  <si>
    <t>CV UTAMA PUTRA</t>
  </si>
  <si>
    <t>TULUNGAGUNG</t>
  </si>
  <si>
    <t>SEMARANG</t>
  </si>
  <si>
    <t>RATNA KERTAS</t>
  </si>
  <si>
    <t>SISWA</t>
  </si>
  <si>
    <t>MUNTILAN</t>
  </si>
  <si>
    <t>KONDANG</t>
  </si>
  <si>
    <t>TEMANGGUNG</t>
  </si>
  <si>
    <t>MEDIA</t>
  </si>
  <si>
    <t>CILACAP</t>
  </si>
  <si>
    <t>SINAR KONDANG</t>
  </si>
  <si>
    <t>PURWOREJO</t>
  </si>
  <si>
    <t>PERDANA</t>
  </si>
  <si>
    <t>SINKONG</t>
  </si>
  <si>
    <t>SUKSES MAKMUR</t>
  </si>
  <si>
    <t>COMAL</t>
  </si>
  <si>
    <t>PUAS</t>
  </si>
  <si>
    <t>PATI</t>
  </si>
  <si>
    <t>TEGAL</t>
  </si>
  <si>
    <t>ENAM</t>
  </si>
  <si>
    <t>CIREBON</t>
  </si>
  <si>
    <t>SUMBER BUKIT</t>
  </si>
  <si>
    <t>SALATIGA</t>
  </si>
  <si>
    <t>SUKSES</t>
  </si>
  <si>
    <t>INDOFOTOCOPY</t>
  </si>
  <si>
    <t>PARAKAN</t>
  </si>
  <si>
    <t>EKARIA</t>
  </si>
  <si>
    <t>MEMORY</t>
  </si>
  <si>
    <t>BATANG</t>
  </si>
  <si>
    <t>TELADAN</t>
  </si>
  <si>
    <t>LANCAR</t>
  </si>
  <si>
    <t>MALANG</t>
  </si>
  <si>
    <t>ANEKA</t>
  </si>
  <si>
    <t>SIANA (PECINAN)</t>
  </si>
  <si>
    <t>MANGGALA SAKTI</t>
  </si>
  <si>
    <t>DIAN ILMU</t>
  </si>
  <si>
    <t>A R</t>
  </si>
  <si>
    <t>KUDUS</t>
  </si>
  <si>
    <t>KUTOARJO</t>
  </si>
  <si>
    <t>MERPATI</t>
  </si>
  <si>
    <t>SCORPIO</t>
  </si>
  <si>
    <t>AL FAIZ</t>
  </si>
  <si>
    <t>MADIUN</t>
  </si>
  <si>
    <t>PURBALINGGA</t>
  </si>
  <si>
    <t>MAGELANG</t>
  </si>
  <si>
    <t>TRISNO</t>
  </si>
  <si>
    <t>PURWODADI</t>
  </si>
  <si>
    <t>MITRA KAMPUS</t>
  </si>
  <si>
    <t>METRO JAYA</t>
  </si>
  <si>
    <t>KROYA</t>
  </si>
  <si>
    <t>DOREMI</t>
  </si>
  <si>
    <t>PRESTASI</t>
  </si>
  <si>
    <t>AL HAMIDI</t>
  </si>
  <si>
    <t>JEPARA</t>
  </si>
  <si>
    <t>NABILA</t>
  </si>
  <si>
    <t>TUBAN</t>
  </si>
  <si>
    <t>KLATEN</t>
  </si>
  <si>
    <t>SUKOHARJO</t>
  </si>
  <si>
    <t>MUDA JAYA</t>
  </si>
  <si>
    <t>KURNIA</t>
  </si>
  <si>
    <t>BANTUL</t>
  </si>
  <si>
    <t>ARTHA JAYA</t>
  </si>
  <si>
    <t>BANJARNEGARA</t>
  </si>
  <si>
    <t>MAHKOTA</t>
  </si>
  <si>
    <t>RINGAN</t>
  </si>
  <si>
    <t>SAHID</t>
  </si>
  <si>
    <t>TRENGGALEK</t>
  </si>
  <si>
    <t>PANTES</t>
  </si>
  <si>
    <t>BLORA</t>
  </si>
  <si>
    <t>MANGGALAM</t>
  </si>
  <si>
    <t>BUMIAYU</t>
  </si>
  <si>
    <t>BARU CUTE</t>
  </si>
  <si>
    <t>KADAR BUDHI</t>
  </si>
  <si>
    <t>ANEKA SISWA BARU</t>
  </si>
  <si>
    <t>METRO</t>
  </si>
  <si>
    <t>TEMMY</t>
  </si>
  <si>
    <t>JUWANA</t>
  </si>
  <si>
    <t>IVONE</t>
  </si>
  <si>
    <t>CASH</t>
  </si>
  <si>
    <t>2 4</t>
  </si>
  <si>
    <t>SUKSES 2</t>
  </si>
  <si>
    <t>SIDOARJO</t>
  </si>
  <si>
    <t>SILVIA</t>
  </si>
  <si>
    <t xml:space="preserve">PENJUALAN </t>
  </si>
  <si>
    <t>PENJUALAN FAKTUR</t>
  </si>
  <si>
    <t>PENJUALAN DI GUNGGUNG</t>
  </si>
  <si>
    <t>TOTAL</t>
  </si>
  <si>
    <t>Approval Sukses</t>
  </si>
  <si>
    <t>010.001-22.12294926</t>
  </si>
  <si>
    <t>Sat Apr 02 00:00:00 WIB 2022</t>
  </si>
  <si>
    <t>Tue May 17 13:21:31 WIB 2022</t>
  </si>
  <si>
    <t>010.001-22.10694635</t>
  </si>
  <si>
    <t>Tue May 17 13:22:32 WIB 2022</t>
  </si>
  <si>
    <t>010.002-22.82114010</t>
  </si>
  <si>
    <t>Mon Apr 04 00:00:00 WIB 2022</t>
  </si>
  <si>
    <t>Tue May 17 13:23:21 WIB 2022</t>
  </si>
  <si>
    <t>010.001-22.12295036</t>
  </si>
  <si>
    <t>Tue May 17 13:24:07 WIB 2022</t>
  </si>
  <si>
    <t>011.000-22.48606588</t>
  </si>
  <si>
    <t>Normal-Pengganti</t>
  </si>
  <si>
    <t>Tue May 17 13:25:26 WIB 2022</t>
  </si>
  <si>
    <t>010.002-22.82114345</t>
  </si>
  <si>
    <t>Wed Apr 06 00:00:00 WIB 2022</t>
  </si>
  <si>
    <t>Tue May 17 13:28:53 WIB 2022</t>
  </si>
  <si>
    <t>010.001-22.12295153</t>
  </si>
  <si>
    <t>Tue May 17 13:29:44 WIB 2022</t>
  </si>
  <si>
    <t>010.000-22.70367363</t>
  </si>
  <si>
    <t>Tue May 17 13:31:37 WIB 2022</t>
  </si>
  <si>
    <t>010.001-22.12295247</t>
  </si>
  <si>
    <t>Thu Apr 07 00:00:00 WIB 2022</t>
  </si>
  <si>
    <t>Tue May 17 13:32:29 WIB 2022</t>
  </si>
  <si>
    <t>010.001-22.12295257</t>
  </si>
  <si>
    <t>Tue May 17 13:33:20 WIB 2022</t>
  </si>
  <si>
    <t>010.002-22.82114915</t>
  </si>
  <si>
    <t>Sat Apr 09 00:00:00 WIB 2022</t>
  </si>
  <si>
    <t>Tue May 17 13:36:51 WIB 2022</t>
  </si>
  <si>
    <t>010.002-22.82114916</t>
  </si>
  <si>
    <t>Tue May 17 13:37:40 WIB 2022</t>
  </si>
  <si>
    <t>010.002-22.82114917</t>
  </si>
  <si>
    <t>Tue May 17 13:38:34 WIB 2022</t>
  </si>
  <si>
    <t>010.001-22.12295470</t>
  </si>
  <si>
    <t>Tue May 17 13:39:17 WIB 2022</t>
  </si>
  <si>
    <t>010.001-22.12295490</t>
  </si>
  <si>
    <t>Tue May 17 13:40:07 WIB 2022</t>
  </si>
  <si>
    <t>010.002-22.82115145</t>
  </si>
  <si>
    <t>Mon Apr 11 00:00:00 WIB 2022</t>
  </si>
  <si>
    <t>Tue May 17 13:42:54 WIB 2022</t>
  </si>
  <si>
    <t>010.005-22.28845515</t>
  </si>
  <si>
    <t>Tue May 17 13:43:43 WIB 2022</t>
  </si>
  <si>
    <t>010.002-22.82115306</t>
  </si>
  <si>
    <t>Tue Apr 12 00:00:00 WIB 2022</t>
  </si>
  <si>
    <t>Tue May 17 13:44:25 WIB 2022</t>
  </si>
  <si>
    <t>011.000-22.48606645</t>
  </si>
  <si>
    <t>Tue May 17 13:45:42 WIB 2022</t>
  </si>
  <si>
    <t>010.002-22.82115476</t>
  </si>
  <si>
    <t>Wed Apr 13 00:00:00 WIB 2022</t>
  </si>
  <si>
    <t>Tue May 17 13:50:00 WIB 2022</t>
  </si>
  <si>
    <t>010.002-22.82115477</t>
  </si>
  <si>
    <t>Tue May 17 13:51:12 WIB 2022</t>
  </si>
  <si>
    <t>010.002-22.82115478</t>
  </si>
  <si>
    <t>Tue May 17 13:52:08 WIB 2022</t>
  </si>
  <si>
    <t>010.002-22.82115479</t>
  </si>
  <si>
    <t>Tue May 17 13:53:34 WIB 2022</t>
  </si>
  <si>
    <t>011.000-22.48606653</t>
  </si>
  <si>
    <t>Thu Apr 14 00:00:00 WIB 2022</t>
  </si>
  <si>
    <t>Tue May 17 13:54:18 WIB 2022</t>
  </si>
  <si>
    <t>010.001-22.12309410</t>
  </si>
  <si>
    <t>Tue May 17 13:55:10 WIB 2022</t>
  </si>
  <si>
    <t>010.001-22.12309511</t>
  </si>
  <si>
    <t>Tue May 17 14:01:03 WIB 2022</t>
  </si>
  <si>
    <t>010.002-22.82115625</t>
  </si>
  <si>
    <t>Tue May 17 14:01:52 WIB 2022</t>
  </si>
  <si>
    <t>010.001-22.12309581</t>
  </si>
  <si>
    <t>Sat Apr 16 00:00:00 WIB 2022</t>
  </si>
  <si>
    <t>Tue May 17 14:02:36 WIB 2022</t>
  </si>
  <si>
    <t>010.002-22.82115914</t>
  </si>
  <si>
    <t>Tue May 17 14:03:14 WIB 2022</t>
  </si>
  <si>
    <t>010.004-22.74205280</t>
  </si>
  <si>
    <t>Tue May 17 14:03:55 WIB 2022</t>
  </si>
  <si>
    <t>010.001-22.12309688</t>
  </si>
  <si>
    <t>Mon Apr 18 00:00:00 WIB 2022</t>
  </si>
  <si>
    <t>Tue May 17 14:08:06 WIB 2022</t>
  </si>
  <si>
    <t>010.002-22.82116045</t>
  </si>
  <si>
    <t>Tue May 17 14:09:06 WIB 2022</t>
  </si>
  <si>
    <t>010.005-22.28845650</t>
  </si>
  <si>
    <t>Tue May 17 14:09:54 WIB 2022</t>
  </si>
  <si>
    <t>010.002-22.82116284</t>
  </si>
  <si>
    <t>Tue Apr 19 00:00:00 WIB 2022</t>
  </si>
  <si>
    <t>Tue May 17 14:10:55 WIB 2022</t>
  </si>
  <si>
    <t>010.001-22.12309797</t>
  </si>
  <si>
    <t>Wed Apr 20 00:00:00 WIB 2022</t>
  </si>
  <si>
    <t>Tue May 17 14:12:02 WIB 2022</t>
  </si>
  <si>
    <t>010.002-22.82116419</t>
  </si>
  <si>
    <t>Tue May 17 14:12:43 WIB 2022</t>
  </si>
  <si>
    <t>010.001-22.12309898</t>
  </si>
  <si>
    <t>Thu Apr 21 00:00:00 WIB 2022</t>
  </si>
  <si>
    <t>Tue May 17 14:16:02 WIB 2022</t>
  </si>
  <si>
    <t>010.002-22.82116557</t>
  </si>
  <si>
    <t>Tue May 17 14:17:10 WIB 2022</t>
  </si>
  <si>
    <t>010.002-22.82116578</t>
  </si>
  <si>
    <t>Tue May 17 14:18:14 WIB 2022</t>
  </si>
  <si>
    <t>010.002-22.82116583</t>
  </si>
  <si>
    <t>Tue May 17 14:19:06 WIB 2022</t>
  </si>
  <si>
    <t>010.004-22.74205319</t>
  </si>
  <si>
    <t>Tue May 17 14:20:31 WIB 2022</t>
  </si>
  <si>
    <t>010.001-22.12309989</t>
  </si>
  <si>
    <t>Fri Apr 22 00:00:00 WIB 2022</t>
  </si>
  <si>
    <t>Tue May 17 14:23:07 WIB 2022</t>
  </si>
  <si>
    <t>010.001-22.12309990</t>
  </si>
  <si>
    <t>Tue May 17 14:24:53 WIB 2022</t>
  </si>
  <si>
    <t>010.002-22.82116789</t>
  </si>
  <si>
    <t>Tue May 17 14:25:43 WIB 2022</t>
  </si>
  <si>
    <t>010.002-22.82116790</t>
  </si>
  <si>
    <t>Tue May 17 14:26:51 WIB 2022</t>
  </si>
  <si>
    <t>010.001-22.12310075</t>
  </si>
  <si>
    <t>Sat Apr 23 00:00:00 WIB 2022</t>
  </si>
  <si>
    <t>Tue May 17 14:28:04 WIB 2022</t>
  </si>
  <si>
    <t>010.001-22.12310124</t>
  </si>
  <si>
    <t>Mon Apr 25 00:00:00 WIB 2022</t>
  </si>
  <si>
    <t>Tue May 17 14:28:52 WIB 2022</t>
  </si>
  <si>
    <t>AM 22040001</t>
  </si>
  <si>
    <t>N 0579</t>
  </si>
  <si>
    <t>010.004-22.53776929</t>
  </si>
  <si>
    <t>AM 22040002</t>
  </si>
  <si>
    <t>N 0580</t>
  </si>
  <si>
    <t>010.004-22.53776930</t>
  </si>
  <si>
    <t>AM 22040003</t>
  </si>
  <si>
    <t>KO 0587</t>
  </si>
  <si>
    <t>010.004-22.53776931</t>
  </si>
  <si>
    <t>AM 22040004</t>
  </si>
  <si>
    <t>KO 0590</t>
  </si>
  <si>
    <t>010.004-22.53776932</t>
  </si>
  <si>
    <t>AM 22040005</t>
  </si>
  <si>
    <t>KO 0606</t>
  </si>
  <si>
    <t>010.004-22.53776933</t>
  </si>
  <si>
    <t>AM 22040006</t>
  </si>
  <si>
    <t>KO 0651</t>
  </si>
  <si>
    <t>010.004-22.53776934</t>
  </si>
  <si>
    <t>AM 22040007</t>
  </si>
  <si>
    <t>KO 0654</t>
  </si>
  <si>
    <t>010.004-22.53776935</t>
  </si>
  <si>
    <t>AM 22040008</t>
  </si>
  <si>
    <t>G 0617</t>
  </si>
  <si>
    <t>010.004-22.53776936</t>
  </si>
  <si>
    <t>AM 22040009</t>
  </si>
  <si>
    <t>KO 0663</t>
  </si>
  <si>
    <t>010.004-22.53776937</t>
  </si>
  <si>
    <t>AM 22040010</t>
  </si>
  <si>
    <t>KO 0666</t>
  </si>
  <si>
    <t>010.004-22.53776938</t>
  </si>
  <si>
    <t>AM 22040011</t>
  </si>
  <si>
    <t>G 0623</t>
  </si>
  <si>
    <t>010.004-22.53776939</t>
  </si>
  <si>
    <t>AM 22040012</t>
  </si>
  <si>
    <t>G 0669</t>
  </si>
  <si>
    <t>010.004-22.53776940</t>
  </si>
  <si>
    <t>AM 22040013</t>
  </si>
  <si>
    <t>KO 0674</t>
  </si>
  <si>
    <t>010.004-22.53776941</t>
  </si>
  <si>
    <t>AM 22040014</t>
  </si>
  <si>
    <t>KO 0660</t>
  </si>
  <si>
    <t>010.004-22.53776942</t>
  </si>
  <si>
    <t>AM 22040015</t>
  </si>
  <si>
    <t>KO 4369</t>
  </si>
  <si>
    <t>010.004-22.53776943</t>
  </si>
  <si>
    <t>AM 22040016</t>
  </si>
  <si>
    <t>G 0630</t>
  </si>
  <si>
    <t>AM 22040017</t>
  </si>
  <si>
    <t>G 0631</t>
  </si>
  <si>
    <t>010.004-22.53776945</t>
  </si>
  <si>
    <t>AM 22040018</t>
  </si>
  <si>
    <t>G 0632</t>
  </si>
  <si>
    <t>010.004-22.53776946</t>
  </si>
  <si>
    <t>AM 22040019</t>
  </si>
  <si>
    <t>KO 0629</t>
  </si>
  <si>
    <t>010.004-22.53776947</t>
  </si>
  <si>
    <t>AM 22040020</t>
  </si>
  <si>
    <t>G 0646</t>
  </si>
  <si>
    <t>010.004-22.53776948</t>
  </si>
  <si>
    <t>AM 22040021</t>
  </si>
  <si>
    <t>KO 0753</t>
  </si>
  <si>
    <t>010.004-22.53776949</t>
  </si>
  <si>
    <t>AM 22040022</t>
  </si>
  <si>
    <t>KO 0754</t>
  </si>
  <si>
    <t>010.004-22.53776950</t>
  </si>
  <si>
    <t>AM 22040023</t>
  </si>
  <si>
    <t>KO 0755</t>
  </si>
  <si>
    <t>010.004-22.53776951</t>
  </si>
  <si>
    <t>AM 22040024</t>
  </si>
  <si>
    <t>N 0767</t>
  </si>
  <si>
    <t>010.004-22.53776952</t>
  </si>
  <si>
    <t>AM 22040025</t>
  </si>
  <si>
    <t>KO 0782</t>
  </si>
  <si>
    <t>010.004-22.53776953</t>
  </si>
  <si>
    <t>AM 22040026</t>
  </si>
  <si>
    <t>G 0784</t>
  </si>
  <si>
    <t>010.004-22.53776954</t>
  </si>
  <si>
    <t>AM 22040027</t>
  </si>
  <si>
    <t>G 0699</t>
  </si>
  <si>
    <t>010.004-22.53776955</t>
  </si>
  <si>
    <t>AM 22040028</t>
  </si>
  <si>
    <t>KO 0791</t>
  </si>
  <si>
    <t>010.004-22.53776956</t>
  </si>
  <si>
    <t>AM 22040029</t>
  </si>
  <si>
    <t>KO 0795</t>
  </si>
  <si>
    <t>010.004-22.53776957</t>
  </si>
  <si>
    <t>AM 22040030</t>
  </si>
  <si>
    <t>KO 0796</t>
  </si>
  <si>
    <t>010.004-22.53776958</t>
  </si>
  <si>
    <t>AM 22040181</t>
  </si>
  <si>
    <t>G 0700</t>
  </si>
  <si>
    <t>010.004-22.53776959</t>
  </si>
  <si>
    <t>AM 22040204</t>
  </si>
  <si>
    <t>KO 0536</t>
  </si>
  <si>
    <t>010.004-22.53776960</t>
  </si>
  <si>
    <t>AM 22040031</t>
  </si>
  <si>
    <t>N 097 098 099 100</t>
  </si>
  <si>
    <t>AM 22040032</t>
  </si>
  <si>
    <t>G 0560</t>
  </si>
  <si>
    <t>AM 22040033</t>
  </si>
  <si>
    <t>G 0562</t>
  </si>
  <si>
    <t>WINARTI</t>
  </si>
  <si>
    <t>AM 22040034</t>
  </si>
  <si>
    <t>G 0566</t>
  </si>
  <si>
    <t>TAMBAH ILMU</t>
  </si>
  <si>
    <t>AM 22040035</t>
  </si>
  <si>
    <t>KO 1842</t>
  </si>
  <si>
    <t>AM 22040036</t>
  </si>
  <si>
    <t>KO 1843</t>
  </si>
  <si>
    <t>AM 22040037</t>
  </si>
  <si>
    <t>KO 1844 1846</t>
  </si>
  <si>
    <t>AM 22040038</t>
  </si>
  <si>
    <t>KO 4228 1849</t>
  </si>
  <si>
    <t>AM 22040039</t>
  </si>
  <si>
    <t>KO 4230 1848</t>
  </si>
  <si>
    <t>AM 22040040</t>
  </si>
  <si>
    <t>KO 4231 4205 4233</t>
  </si>
  <si>
    <t>AM 22040041</t>
  </si>
  <si>
    <t>KO 4232</t>
  </si>
  <si>
    <t>BINA ILMU</t>
  </si>
  <si>
    <t>BATU</t>
  </si>
  <si>
    <t>AM 22040042</t>
  </si>
  <si>
    <t>G 0538</t>
  </si>
  <si>
    <t>AM 22040043</t>
  </si>
  <si>
    <t>G 0563</t>
  </si>
  <si>
    <t>PRIMA JAYA</t>
  </si>
  <si>
    <t>UNGARAN</t>
  </si>
  <si>
    <t>AM 22040044</t>
  </si>
  <si>
    <t>G 0564</t>
  </si>
  <si>
    <t>HARKAT</t>
  </si>
  <si>
    <t>AM 22040045</t>
  </si>
  <si>
    <t>G 0540</t>
  </si>
  <si>
    <t>MENARA</t>
  </si>
  <si>
    <t>AM 22040046</t>
  </si>
  <si>
    <t>KO 1845</t>
  </si>
  <si>
    <t>AM 22040047</t>
  </si>
  <si>
    <t>N 0544</t>
  </si>
  <si>
    <t>RAHARJO</t>
  </si>
  <si>
    <t>AM 22040048</t>
  </si>
  <si>
    <t>N 0573</t>
  </si>
  <si>
    <t>WARNA</t>
  </si>
  <si>
    <t>AM 22040049</t>
  </si>
  <si>
    <t>KO 0574</t>
  </si>
  <si>
    <t>SUKSES 1</t>
  </si>
  <si>
    <t>AM 22040050</t>
  </si>
  <si>
    <t>KO 1847</t>
  </si>
  <si>
    <t>AM 22040051</t>
  </si>
  <si>
    <t>N 0549 0529</t>
  </si>
  <si>
    <t>AM 22040052</t>
  </si>
  <si>
    <t>KO 0586</t>
  </si>
  <si>
    <t>AM 22040053</t>
  </si>
  <si>
    <t>N 0547</t>
  </si>
  <si>
    <t>BRUK MENCENG</t>
  </si>
  <si>
    <t>AM 22040054</t>
  </si>
  <si>
    <t>N 0576</t>
  </si>
  <si>
    <t>MELATI</t>
  </si>
  <si>
    <t>AM 22040055</t>
  </si>
  <si>
    <t>G 0584</t>
  </si>
  <si>
    <t>TRIO PLAZA</t>
  </si>
  <si>
    <t>AM 22040056</t>
  </si>
  <si>
    <t>KO 0588 0568 0569</t>
  </si>
  <si>
    <t>AM 22040057</t>
  </si>
  <si>
    <t>KO 0589 0527 0534</t>
  </si>
  <si>
    <t>AM 22040058</t>
  </si>
  <si>
    <t>KO 4234 1850 0707</t>
  </si>
  <si>
    <t>AM 22040059</t>
  </si>
  <si>
    <t>KO 4235 0702 0705</t>
  </si>
  <si>
    <t>AM 22040060</t>
  </si>
  <si>
    <t>KO 4236</t>
  </si>
  <si>
    <t>AM 22040061</t>
  </si>
  <si>
    <t>KO 0601 0528 0577</t>
  </si>
  <si>
    <t>AM 22040062</t>
  </si>
  <si>
    <t>N 0602 0575</t>
  </si>
  <si>
    <t>ABC</t>
  </si>
  <si>
    <t>AM 22040063</t>
  </si>
  <si>
    <t>G 0603 0672 0780</t>
  </si>
  <si>
    <t>AM 22040064</t>
  </si>
  <si>
    <t>G 0604 0571</t>
  </si>
  <si>
    <t>MERAH 2</t>
  </si>
  <si>
    <t>AM 22040065</t>
  </si>
  <si>
    <t>N 0605 0530 0769</t>
  </si>
  <si>
    <t>AM 22040066</t>
  </si>
  <si>
    <t>G 0582</t>
  </si>
  <si>
    <t>REJEKI (WINDA)</t>
  </si>
  <si>
    <t>AM 22040067</t>
  </si>
  <si>
    <t>G 0583</t>
  </si>
  <si>
    <t>AM 22040068</t>
  </si>
  <si>
    <t>G 0585 0522 0619</t>
  </si>
  <si>
    <t>AM 22040069</t>
  </si>
  <si>
    <t>KO 0591 0656 0685</t>
  </si>
  <si>
    <t>AM 22040070</t>
  </si>
  <si>
    <t>KO 0592 0760 0773</t>
  </si>
  <si>
    <t>AM 22040071</t>
  </si>
  <si>
    <t>KO 0593 0662 0649</t>
  </si>
  <si>
    <t>AM 22040072</t>
  </si>
  <si>
    <t>KO 0595 0581 0626</t>
  </si>
  <si>
    <t>AM 22040073</t>
  </si>
  <si>
    <t>KO 0596 0533 0647</t>
  </si>
  <si>
    <t>AM 22040074</t>
  </si>
  <si>
    <t>KO 0597 0676 0641</t>
  </si>
  <si>
    <t>AM 22040075</t>
  </si>
  <si>
    <t>G 0599</t>
  </si>
  <si>
    <t>ERLANGGA</t>
  </si>
  <si>
    <t>AM 22040076</t>
  </si>
  <si>
    <t>G 0607 0532 0771</t>
  </si>
  <si>
    <t>NIKI SAE</t>
  </si>
  <si>
    <t>AM 22040077</t>
  </si>
  <si>
    <t>KO 0608 0567</t>
  </si>
  <si>
    <t>AM 22040078</t>
  </si>
  <si>
    <t>N 0609 0524 0570</t>
  </si>
  <si>
    <t>AWAL MANDIRI</t>
  </si>
  <si>
    <t>SRAGEN</t>
  </si>
  <si>
    <t>AM 22040079</t>
  </si>
  <si>
    <t>N 0610</t>
  </si>
  <si>
    <t>TIRTA AYU</t>
  </si>
  <si>
    <t>AM 22040080</t>
  </si>
  <si>
    <t>KO 0611 0667</t>
  </si>
  <si>
    <t>AM 22040081</t>
  </si>
  <si>
    <t>KO 0612 0561</t>
  </si>
  <si>
    <t>AM 22040082</t>
  </si>
  <si>
    <t>G 0652</t>
  </si>
  <si>
    <t>ARUM BARU 2</t>
  </si>
  <si>
    <t>AM 22040083</t>
  </si>
  <si>
    <t>KO 3249 3250</t>
  </si>
  <si>
    <t>BLM DIHITUNG</t>
  </si>
  <si>
    <t>SAHABAT BARU</t>
  </si>
  <si>
    <t>AM 22040084</t>
  </si>
  <si>
    <t>G 0653</t>
  </si>
  <si>
    <t>BAHTERA</t>
  </si>
  <si>
    <t>AM 22040085</t>
  </si>
  <si>
    <t>A 453</t>
  </si>
  <si>
    <t>AM 22040086</t>
  </si>
  <si>
    <t>G 0655</t>
  </si>
  <si>
    <t>AULIA</t>
  </si>
  <si>
    <t>CARUBAN</t>
  </si>
  <si>
    <t>AM 22040087</t>
  </si>
  <si>
    <t>KO 0657 0627 0645</t>
  </si>
  <si>
    <t>AM 22040088</t>
  </si>
  <si>
    <t>G 0613</t>
  </si>
  <si>
    <t>AM 22040089</t>
  </si>
  <si>
    <t>G 0614 0665 0675</t>
  </si>
  <si>
    <t>AM 22040090</t>
  </si>
  <si>
    <t>G 0615</t>
  </si>
  <si>
    <t>AM 22040091</t>
  </si>
  <si>
    <t>G 0616</t>
  </si>
  <si>
    <t>AM 22040092</t>
  </si>
  <si>
    <t>N 0572</t>
  </si>
  <si>
    <t>AM 22040093</t>
  </si>
  <si>
    <t>N 0618</t>
  </si>
  <si>
    <t>MEGARIA</t>
  </si>
  <si>
    <t>AM 22040094</t>
  </si>
  <si>
    <t>N 0620</t>
  </si>
  <si>
    <t>DHIAN</t>
  </si>
  <si>
    <t>AM 22040095</t>
  </si>
  <si>
    <t>KO 0659 0542 0633</t>
  </si>
  <si>
    <t>AM 22040096</t>
  </si>
  <si>
    <t>KO 0661 0523</t>
  </si>
  <si>
    <t>AM 22040097</t>
  </si>
  <si>
    <t>A 434</t>
  </si>
  <si>
    <t>SULUNG</t>
  </si>
  <si>
    <t>AM 22040098</t>
  </si>
  <si>
    <t>KO 0703</t>
  </si>
  <si>
    <t>AM 22040099</t>
  </si>
  <si>
    <t>KO 0704 0711 0714</t>
  </si>
  <si>
    <t>AM 22040100</t>
  </si>
  <si>
    <t>KO 0668 0539 0565</t>
  </si>
  <si>
    <t>AM 22040101</t>
  </si>
  <si>
    <t>N 0621</t>
  </si>
  <si>
    <t>BAPAK IRAWAN</t>
  </si>
  <si>
    <t>AM 22040102</t>
  </si>
  <si>
    <t>KO 0622</t>
  </si>
  <si>
    <t>WIJAYA KUSUMA</t>
  </si>
  <si>
    <t>SLEMAN</t>
  </si>
  <si>
    <t>AM 22040103</t>
  </si>
  <si>
    <t>G 0624</t>
  </si>
  <si>
    <t>AM 22040104</t>
  </si>
  <si>
    <t>G 0625</t>
  </si>
  <si>
    <t>LANTIKYA</t>
  </si>
  <si>
    <t>AM 22040105</t>
  </si>
  <si>
    <t>KO 0706</t>
  </si>
  <si>
    <t>AM 22040106</t>
  </si>
  <si>
    <t>KO 0708</t>
  </si>
  <si>
    <t>AM 22040107</t>
  </si>
  <si>
    <t>N 0670</t>
  </si>
  <si>
    <t>AM 22040108</t>
  </si>
  <si>
    <t>KO 0658 0697 0786</t>
  </si>
  <si>
    <t>AM 22040109</t>
  </si>
  <si>
    <t>KO 0671</t>
  </si>
  <si>
    <t>AM 22040110</t>
  </si>
  <si>
    <t>G 0673</t>
  </si>
  <si>
    <t>AM 22040111</t>
  </si>
  <si>
    <t>G 0677 - 0680</t>
  </si>
  <si>
    <t>CAHAYA SISWA</t>
  </si>
  <si>
    <t>PARE</t>
  </si>
  <si>
    <t>AM 22040112</t>
  </si>
  <si>
    <t>KO 0600</t>
  </si>
  <si>
    <t>AM 22040113</t>
  </si>
  <si>
    <t>G 0628 0762 0695</t>
  </si>
  <si>
    <t>AM 22040114</t>
  </si>
  <si>
    <t>KO 0635 0801</t>
  </si>
  <si>
    <t>AM 22040115</t>
  </si>
  <si>
    <t>KO 0639</t>
  </si>
  <si>
    <t>AM 22040116</t>
  </si>
  <si>
    <t>KO 0709 0710 0715</t>
  </si>
  <si>
    <t>AM 22040117</t>
  </si>
  <si>
    <t>N 0640 0535 0578</t>
  </si>
  <si>
    <t>AM 22040118</t>
  </si>
  <si>
    <t>KO 0642 0648 0774</t>
  </si>
  <si>
    <t>AM 22040119</t>
  </si>
  <si>
    <t>G 0643 0803</t>
  </si>
  <si>
    <t>AM 22040120</t>
  </si>
  <si>
    <t>KO 0644</t>
  </si>
  <si>
    <t>PROGO</t>
  </si>
  <si>
    <t>AM 22040121</t>
  </si>
  <si>
    <t>N 001 002</t>
  </si>
  <si>
    <t>AM 22040122</t>
  </si>
  <si>
    <t>KO 0638</t>
  </si>
  <si>
    <t>AM 22040123</t>
  </si>
  <si>
    <t>N 0682</t>
  </si>
  <si>
    <t>AM 22040124</t>
  </si>
  <si>
    <t>KO 0683 0688 0689</t>
  </si>
  <si>
    <t>IKA</t>
  </si>
  <si>
    <t>AM 22040125</t>
  </si>
  <si>
    <t>KO 0594</t>
  </si>
  <si>
    <t>AM 22040126</t>
  </si>
  <si>
    <t>N 0687 0756</t>
  </si>
  <si>
    <t>DUTA ILAHI</t>
  </si>
  <si>
    <t>LASEM</t>
  </si>
  <si>
    <t>AM 22040127</t>
  </si>
  <si>
    <t>KO 4238 0712</t>
  </si>
  <si>
    <t>AM 22040128</t>
  </si>
  <si>
    <t>KO 0751 0531</t>
  </si>
  <si>
    <t>AM 22040129</t>
  </si>
  <si>
    <t>G 0752 0778</t>
  </si>
  <si>
    <t>AM 22040130</t>
  </si>
  <si>
    <t>KO 0757</t>
  </si>
  <si>
    <t>MURNI SPORT</t>
  </si>
  <si>
    <t>AM 22040131</t>
  </si>
  <si>
    <t>KO 0758 0548 0691</t>
  </si>
  <si>
    <t>AM 22040132</t>
  </si>
  <si>
    <t>G 0636 0772 0779</t>
  </si>
  <si>
    <t>AM 22040133</t>
  </si>
  <si>
    <t>KO 0686</t>
  </si>
  <si>
    <t>AM 22040134</t>
  </si>
  <si>
    <t>KO 0761 0546</t>
  </si>
  <si>
    <t>AM 22040135</t>
  </si>
  <si>
    <t>KO 0763 0698</t>
  </si>
  <si>
    <t>AM 22040136</t>
  </si>
  <si>
    <t>KO 0764</t>
  </si>
  <si>
    <t>BARU</t>
  </si>
  <si>
    <t>AM 22040137</t>
  </si>
  <si>
    <t>N 0765</t>
  </si>
  <si>
    <t>REJO BAROKAH</t>
  </si>
  <si>
    <t>REMBANG</t>
  </si>
  <si>
    <t>AM 22040138</t>
  </si>
  <si>
    <t>KO 4239</t>
  </si>
  <si>
    <t>AM 22040139</t>
  </si>
  <si>
    <t>KO 0694</t>
  </si>
  <si>
    <t>AM 22040140</t>
  </si>
  <si>
    <t>G 0766</t>
  </si>
  <si>
    <t>ISTANA KADO</t>
  </si>
  <si>
    <t>AM 22040141</t>
  </si>
  <si>
    <t>KO 0768</t>
  </si>
  <si>
    <t>AM 22040142</t>
  </si>
  <si>
    <t>N 0770 0541</t>
  </si>
  <si>
    <t>AM 22040143</t>
  </si>
  <si>
    <t>G 0776 0537 0793</t>
  </si>
  <si>
    <t>AM 22040144</t>
  </si>
  <si>
    <t>N 0777</t>
  </si>
  <si>
    <t>AM 22040145</t>
  </si>
  <si>
    <t>KO 0690</t>
  </si>
  <si>
    <t>MAKRO</t>
  </si>
  <si>
    <t>WANGON</t>
  </si>
  <si>
    <t>AM 22040146</t>
  </si>
  <si>
    <t>KO 0692</t>
  </si>
  <si>
    <t>AM 22040147</t>
  </si>
  <si>
    <t>KO 0693</t>
  </si>
  <si>
    <t>Wed May 18 10:34:01 WIB 2022</t>
  </si>
  <si>
    <t>Wed May 18 10:34:02 WIB 2022</t>
  </si>
  <si>
    <t>Sat May 14 00:00:00 WIB 2022</t>
  </si>
  <si>
    <t>Wed May 18 10:37:19 WIB 2022</t>
  </si>
  <si>
    <t>Wed May 18 10:42:37 WIB 2022</t>
  </si>
  <si>
    <t>Wed May 18 10:34:03 WIB 2022</t>
  </si>
  <si>
    <t>Wed May 18 10:37:23 WIB 2022</t>
  </si>
  <si>
    <t>Wed May 18 10:43:38 WIB 2022</t>
  </si>
  <si>
    <t>Wed May 18 10:44:17 WIB 2022</t>
  </si>
  <si>
    <t>Wed May 18 10:34:04 WIB 2022</t>
  </si>
  <si>
    <t>Wed May 18 10:34:05 WIB 2022</t>
  </si>
  <si>
    <t>Wed May 18 10:34:06 WIB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</si>
</sst>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64" formatCode="_(* #,##0_);_(* \(#,##0\);_(* &quot;-&quot;_);_(@_)"/>
    <numFmt numFmtId="165" formatCode="[$-13809]dd/mm/yyyy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 style="medium">
        <color auto="1"/>
      </top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36">
    <xf numFmtId="0" fontId="0" fillId="0" borderId="0" xfId="0"/>
    <xf numFmtId="0" fontId="0" fillId="0" borderId="0" xfId="0" applyAlignment="1">
      <alignment vertical="center"/>
    </xf>
    <xf numFmtId="3" fontId="0" fillId="0" borderId="0" xfId="0" applyNumberFormat="1"/>
    <xf numFmtId="3" fontId="0" fillId="0" borderId="0" xfId="0" applyNumberFormat="1" applyAlignment="1">
      <alignment vertical="center"/>
    </xf>
    <xf numFmtId="3" fontId="2" fillId="0" borderId="0" xfId="0" applyNumberFormat="1" applyFont="1"/>
    <xf numFmtId="3" fontId="2" fillId="0" borderId="1" xfId="0" applyNumberFormat="1" applyFont="1" applyBorder="1"/>
    <xf numFmtId="0" fontId="0" fillId="0" borderId="0" xfId="0" applyFont="1" applyFill="1" applyBorder="1" applyAlignment="1"/>
    <xf numFmtId="3" fontId="2" fillId="0" borderId="0" xfId="0" applyNumberFormat="1" applyFont="1" applyFill="1" applyBorder="1" applyAlignment="1"/>
    <xf numFmtId="0" fontId="2" fillId="0" borderId="0" xfId="0" applyFont="1" applyFill="1" applyBorder="1" applyAlignment="1"/>
    <xf numFmtId="3" fontId="0" fillId="0" borderId="0" xfId="0" applyNumberFormat="1" applyFont="1" applyFill="1" applyBorder="1" applyAlignment="1"/>
    <xf numFmtId="3" fontId="2" fillId="0" borderId="2" xfId="0" applyNumberFormat="1" applyFont="1" applyFill="1" applyBorder="1" applyAlignment="1"/>
    <xf numFmtId="0" fontId="2" fillId="0" borderId="0" xfId="0" applyFont="1"/>
    <xf numFmtId="0" fontId="0" fillId="0" borderId="0" xfId="0" applyAlignment="1"/>
    <xf numFmtId="164" fontId="0" fillId="0" borderId="0" xfId="0" applyNumberFormat="1" applyFill="1" applyAlignment="1"/>
    <xf numFmtId="4" fontId="2" fillId="0" borderId="1" xfId="0" applyNumberFormat="1" applyFont="1" applyBorder="1"/>
    <xf numFmtId="0" fontId="4" fillId="0" borderId="0" xfId="0" applyFont="1" applyBorder="1" applyAlignment="1">
      <alignment horizontal="center" vertical="center"/>
    </xf>
    <xf numFmtId="165" fontId="4" fillId="0" borderId="0" xfId="0" applyNumberFormat="1" applyFont="1" applyBorder="1"/>
    <xf numFmtId="4" fontId="5" fillId="0" borderId="0" xfId="1" applyNumberFormat="1" applyFont="1" applyFill="1" applyBorder="1" applyAlignment="1"/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/>
    <xf numFmtId="165" fontId="4" fillId="0" borderId="0" xfId="0" applyNumberFormat="1" applyFont="1" applyFill="1" applyBorder="1"/>
    <xf numFmtId="0" fontId="5" fillId="0" borderId="0" xfId="0" applyFont="1" applyBorder="1" applyAlignment="1">
      <alignment horizontal="center" vertical="center"/>
    </xf>
    <xf numFmtId="165" fontId="5" fillId="0" borderId="0" xfId="0" applyNumberFormat="1" applyFont="1" applyFill="1" applyBorder="1"/>
    <xf numFmtId="0" fontId="4" fillId="0" borderId="0" xfId="0" applyFont="1" applyFill="1" applyBorder="1" applyAlignment="1">
      <alignment horizontal="center" vertical="center"/>
    </xf>
    <xf numFmtId="165" fontId="4" fillId="0" borderId="0" xfId="0" applyNumberFormat="1" applyFont="1" applyFill="1" applyBorder="1" applyAlignment="1">
      <alignment vertical="center"/>
    </xf>
    <xf numFmtId="3" fontId="5" fillId="0" borderId="0" xfId="1" applyNumberFormat="1" applyFont="1" applyFill="1" applyBorder="1" applyAlignment="1"/>
    <xf numFmtId="0" fontId="4" fillId="0" borderId="0" xfId="0" quotePrefix="1" applyFont="1" applyFill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quotePrefix="1" applyFont="1" applyFill="1" applyBorder="1" applyAlignment="1">
      <alignment vertical="center"/>
    </xf>
    <xf numFmtId="0" fontId="5" fillId="0" borderId="0" xfId="0" applyFont="1" applyFill="1" applyBorder="1" applyAlignment="1"/>
    <xf numFmtId="0" fontId="5" fillId="0" borderId="0" xfId="0" applyFont="1" applyBorder="1" applyAlignment="1">
      <alignment vertical="center"/>
    </xf>
    <xf numFmtId="4" fontId="5" fillId="0" borderId="0" xfId="1" applyNumberFormat="1" applyFont="1" applyFill="1" applyBorder="1" applyAlignment="1">
      <alignment vertical="center"/>
    </xf>
    <xf numFmtId="0" fontId="4" fillId="0" borderId="0" xfId="0" quotePrefix="1" applyFont="1" applyFill="1" applyBorder="1" applyAlignment="1"/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vertical="center"/>
    </xf>
    <xf numFmtId="0" fontId="3" fillId="0" borderId="0" xfId="0" applyFont="1" applyAlignment="1"/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6"/>
  <sheetViews>
    <sheetView tabSelected="1" topLeftCell="A50" workbookViewId="0">
      <selection activeCell="Q70" sqref="Q70:Q71"/>
    </sheetView>
  </sheetViews>
  <sheetFormatPr defaultRowHeight="15" x14ac:dyDescent="0.25"/>
  <cols>
    <col min="1" max="1" width="5.7109375" customWidth="1"/>
    <col min="3" max="3" width="9.140625" customWidth="1"/>
    <col min="8" max="8" width="10.7109375" bestFit="1" customWidth="1"/>
    <col min="9" max="9" width="11" customWidth="1"/>
    <col min="10" max="10" width="12.85546875" style="2" bestFit="1" customWidth="1"/>
    <col min="11" max="11" width="12.7109375" style="2" bestFit="1" customWidth="1"/>
    <col min="12" max="12" width="15.42578125" bestFit="1" customWidth="1"/>
    <col min="17" max="17" width="12.7109375" bestFit="1" customWidth="1"/>
  </cols>
  <sheetData>
    <row r="1" spans="1:19" s="11" customFormat="1" x14ac:dyDescent="0.25">
      <c r="A1" s="11" t="s">
        <v>12</v>
      </c>
      <c r="J1" s="4" t="s">
        <v>13</v>
      </c>
      <c r="K1" s="4" t="s">
        <v>14</v>
      </c>
    </row>
    <row r="2" spans="1:19" x14ac:dyDescent="0.25">
      <c r="A2">
        <v>1</v>
      </c>
      <c r="B2" s="1" t="s">
        <v>0</v>
      </c>
      <c r="C2" s="1" t="s">
        <v>1</v>
      </c>
      <c r="D2" s="1" t="s">
        <v>131</v>
      </c>
      <c r="E2" s="1" t="s">
        <v>132</v>
      </c>
      <c r="F2" s="1">
        <v>4</v>
      </c>
      <c r="G2" s="1">
        <v>2022</v>
      </c>
      <c r="H2" s="1" t="s">
        <v>2</v>
      </c>
      <c r="I2" s="1">
        <v>1</v>
      </c>
      <c r="J2" s="3">
        <v>29270286</v>
      </c>
      <c r="K2" s="3">
        <v>3219731</v>
      </c>
      <c r="L2" s="1">
        <v>0</v>
      </c>
      <c r="M2" s="1" t="s">
        <v>130</v>
      </c>
      <c r="N2" s="1" t="s">
        <v>620</v>
      </c>
      <c r="O2" s="1" t="s">
        <v>130</v>
      </c>
      <c r="P2" s="1" t="s">
        <v>3</v>
      </c>
      <c r="Q2" s="1" t="s">
        <v>133</v>
      </c>
      <c r="R2" s="1" t="s">
        <v>3</v>
      </c>
      <c r="S2" s="1"/>
    </row>
    <row r="3" spans="1:19" x14ac:dyDescent="0.25">
      <c r="A3">
        <v>2</v>
      </c>
      <c r="B3" s="1" t="s">
        <v>6</v>
      </c>
      <c r="C3" s="1" t="s">
        <v>7</v>
      </c>
      <c r="D3" s="1" t="s">
        <v>134</v>
      </c>
      <c r="E3" s="1" t="s">
        <v>132</v>
      </c>
      <c r="F3" s="1">
        <v>4</v>
      </c>
      <c r="G3" s="1">
        <v>2022</v>
      </c>
      <c r="H3" s="1" t="s">
        <v>2</v>
      </c>
      <c r="I3" s="1">
        <v>1</v>
      </c>
      <c r="J3" s="3">
        <v>32162190</v>
      </c>
      <c r="K3" s="3">
        <v>3537840</v>
      </c>
      <c r="L3" s="1">
        <v>0</v>
      </c>
      <c r="M3" s="1" t="s">
        <v>130</v>
      </c>
      <c r="N3" s="1" t="s">
        <v>620</v>
      </c>
      <c r="O3" s="1" t="s">
        <v>130</v>
      </c>
      <c r="P3" s="1" t="s">
        <v>3</v>
      </c>
      <c r="Q3" s="1" t="s">
        <v>135</v>
      </c>
      <c r="R3" s="1" t="s">
        <v>3</v>
      </c>
      <c r="S3" s="1"/>
    </row>
    <row r="4" spans="1:19" x14ac:dyDescent="0.25">
      <c r="A4">
        <v>3</v>
      </c>
      <c r="B4" s="1" t="s">
        <v>4</v>
      </c>
      <c r="C4" s="1" t="s">
        <v>5</v>
      </c>
      <c r="D4" s="1" t="s">
        <v>136</v>
      </c>
      <c r="E4" s="1" t="s">
        <v>137</v>
      </c>
      <c r="F4" s="1">
        <v>4</v>
      </c>
      <c r="G4" s="1">
        <v>2022</v>
      </c>
      <c r="H4" s="1" t="s">
        <v>2</v>
      </c>
      <c r="I4" s="1">
        <v>1</v>
      </c>
      <c r="J4" s="3">
        <v>10861540</v>
      </c>
      <c r="K4" s="3">
        <v>1194769</v>
      </c>
      <c r="L4" s="1">
        <v>0</v>
      </c>
      <c r="M4" s="1" t="s">
        <v>130</v>
      </c>
      <c r="N4" s="1" t="s">
        <v>620</v>
      </c>
      <c r="O4" s="1" t="s">
        <v>130</v>
      </c>
      <c r="P4" s="1" t="s">
        <v>3</v>
      </c>
      <c r="Q4" s="1" t="s">
        <v>138</v>
      </c>
      <c r="R4" s="1" t="s">
        <v>3</v>
      </c>
      <c r="S4" s="1"/>
    </row>
    <row r="5" spans="1:19" x14ac:dyDescent="0.25">
      <c r="A5">
        <v>4</v>
      </c>
      <c r="B5" s="1" t="s">
        <v>0</v>
      </c>
      <c r="C5" s="1" t="s">
        <v>1</v>
      </c>
      <c r="D5" s="1" t="s">
        <v>139</v>
      </c>
      <c r="E5" s="1" t="s">
        <v>137</v>
      </c>
      <c r="F5" s="1">
        <v>4</v>
      </c>
      <c r="G5" s="1">
        <v>2022</v>
      </c>
      <c r="H5" s="1" t="s">
        <v>2</v>
      </c>
      <c r="I5" s="1">
        <v>1</v>
      </c>
      <c r="J5" s="3">
        <v>9908854</v>
      </c>
      <c r="K5" s="3">
        <v>1089973</v>
      </c>
      <c r="L5" s="1">
        <v>0</v>
      </c>
      <c r="M5" s="1" t="s">
        <v>130</v>
      </c>
      <c r="N5" s="1" t="s">
        <v>621</v>
      </c>
      <c r="O5" s="1" t="s">
        <v>130</v>
      </c>
      <c r="P5" s="1" t="s">
        <v>3</v>
      </c>
      <c r="Q5" s="1" t="s">
        <v>140</v>
      </c>
      <c r="R5" s="1" t="s">
        <v>3</v>
      </c>
      <c r="S5" s="1"/>
    </row>
    <row r="6" spans="1:19" x14ac:dyDescent="0.25">
      <c r="A6">
        <v>5</v>
      </c>
      <c r="B6" s="1" t="s">
        <v>8</v>
      </c>
      <c r="C6" s="1" t="s">
        <v>9</v>
      </c>
      <c r="D6" s="1" t="s">
        <v>141</v>
      </c>
      <c r="E6" s="1" t="s">
        <v>622</v>
      </c>
      <c r="F6" s="1">
        <v>4</v>
      </c>
      <c r="G6" s="1">
        <v>2022</v>
      </c>
      <c r="H6" s="1" t="s">
        <v>142</v>
      </c>
      <c r="I6" s="1">
        <v>1</v>
      </c>
      <c r="J6" s="3">
        <v>22196620</v>
      </c>
      <c r="K6" s="3">
        <v>2441628</v>
      </c>
      <c r="L6" s="1">
        <v>0</v>
      </c>
      <c r="M6" s="1" t="s">
        <v>130</v>
      </c>
      <c r="N6" s="1" t="s">
        <v>623</v>
      </c>
      <c r="O6" s="1" t="s">
        <v>130</v>
      </c>
      <c r="P6" s="1" t="s">
        <v>3</v>
      </c>
      <c r="Q6" s="1" t="s">
        <v>143</v>
      </c>
      <c r="R6" s="1" t="s">
        <v>3</v>
      </c>
      <c r="S6" s="1" t="s">
        <v>624</v>
      </c>
    </row>
    <row r="7" spans="1:19" x14ac:dyDescent="0.25">
      <c r="A7">
        <v>6</v>
      </c>
      <c r="B7" s="1" t="s">
        <v>4</v>
      </c>
      <c r="C7" s="1" t="s">
        <v>5</v>
      </c>
      <c r="D7" s="1" t="s">
        <v>144</v>
      </c>
      <c r="E7" s="1" t="s">
        <v>145</v>
      </c>
      <c r="F7" s="1">
        <v>4</v>
      </c>
      <c r="G7" s="1">
        <v>2022</v>
      </c>
      <c r="H7" s="1" t="s">
        <v>2</v>
      </c>
      <c r="I7" s="1">
        <v>1</v>
      </c>
      <c r="J7" s="3">
        <v>15142978</v>
      </c>
      <c r="K7" s="3">
        <v>1665727</v>
      </c>
      <c r="L7" s="1">
        <v>0</v>
      </c>
      <c r="M7" s="1" t="s">
        <v>130</v>
      </c>
      <c r="N7" s="1" t="s">
        <v>621</v>
      </c>
      <c r="O7" s="1" t="s">
        <v>130</v>
      </c>
      <c r="P7" s="1" t="s">
        <v>3</v>
      </c>
      <c r="Q7" s="1" t="s">
        <v>146</v>
      </c>
      <c r="R7" s="1" t="s">
        <v>3</v>
      </c>
      <c r="S7" s="1"/>
    </row>
    <row r="8" spans="1:19" x14ac:dyDescent="0.25">
      <c r="A8">
        <v>7</v>
      </c>
      <c r="B8" s="1" t="s">
        <v>0</v>
      </c>
      <c r="C8" s="1" t="s">
        <v>1</v>
      </c>
      <c r="D8" s="1" t="s">
        <v>147</v>
      </c>
      <c r="E8" s="1" t="s">
        <v>145</v>
      </c>
      <c r="F8" s="1">
        <v>4</v>
      </c>
      <c r="G8" s="1">
        <v>2022</v>
      </c>
      <c r="H8" s="1" t="s">
        <v>2</v>
      </c>
      <c r="I8" s="1">
        <v>1</v>
      </c>
      <c r="J8" s="3">
        <v>11036756</v>
      </c>
      <c r="K8" s="3">
        <v>1214043</v>
      </c>
      <c r="L8" s="1">
        <v>0</v>
      </c>
      <c r="M8" s="1" t="s">
        <v>130</v>
      </c>
      <c r="N8" s="1" t="s">
        <v>621</v>
      </c>
      <c r="O8" s="1" t="s">
        <v>130</v>
      </c>
      <c r="P8" s="1" t="s">
        <v>3</v>
      </c>
      <c r="Q8" s="1" t="s">
        <v>148</v>
      </c>
      <c r="R8" s="1" t="s">
        <v>3</v>
      </c>
      <c r="S8" s="1"/>
    </row>
    <row r="9" spans="1:19" x14ac:dyDescent="0.25">
      <c r="A9">
        <v>8</v>
      </c>
      <c r="B9" s="1" t="s">
        <v>10</v>
      </c>
      <c r="C9" s="1" t="s">
        <v>11</v>
      </c>
      <c r="D9" s="1" t="s">
        <v>149</v>
      </c>
      <c r="E9" s="1" t="s">
        <v>145</v>
      </c>
      <c r="F9" s="1">
        <v>4</v>
      </c>
      <c r="G9" s="1">
        <v>2022</v>
      </c>
      <c r="H9" s="1" t="s">
        <v>2</v>
      </c>
      <c r="I9" s="1">
        <v>1</v>
      </c>
      <c r="J9" s="3">
        <v>22449336</v>
      </c>
      <c r="K9" s="3">
        <v>2469426</v>
      </c>
      <c r="L9" s="1">
        <v>0</v>
      </c>
      <c r="M9" s="1" t="s">
        <v>130</v>
      </c>
      <c r="N9" s="1" t="s">
        <v>621</v>
      </c>
      <c r="O9" s="1" t="s">
        <v>130</v>
      </c>
      <c r="P9" s="1" t="s">
        <v>3</v>
      </c>
      <c r="Q9" s="1" t="s">
        <v>150</v>
      </c>
      <c r="R9" s="1" t="s">
        <v>3</v>
      </c>
      <c r="S9" s="1"/>
    </row>
    <row r="10" spans="1:19" x14ac:dyDescent="0.25">
      <c r="A10">
        <v>9</v>
      </c>
      <c r="B10" s="1" t="s">
        <v>0</v>
      </c>
      <c r="C10" s="1" t="s">
        <v>1</v>
      </c>
      <c r="D10" s="1" t="s">
        <v>151</v>
      </c>
      <c r="E10" s="1" t="s">
        <v>152</v>
      </c>
      <c r="F10" s="1">
        <v>4</v>
      </c>
      <c r="G10" s="1">
        <v>2022</v>
      </c>
      <c r="H10" s="1" t="s">
        <v>2</v>
      </c>
      <c r="I10" s="1">
        <v>1</v>
      </c>
      <c r="J10" s="3">
        <v>36377105</v>
      </c>
      <c r="K10" s="3">
        <v>4001481</v>
      </c>
      <c r="L10" s="1">
        <v>0</v>
      </c>
      <c r="M10" s="1" t="s">
        <v>130</v>
      </c>
      <c r="N10" s="1" t="s">
        <v>621</v>
      </c>
      <c r="O10" s="1" t="s">
        <v>130</v>
      </c>
      <c r="P10" s="1" t="s">
        <v>3</v>
      </c>
      <c r="Q10" s="1" t="s">
        <v>153</v>
      </c>
      <c r="R10" s="1" t="s">
        <v>3</v>
      </c>
      <c r="S10" s="1"/>
    </row>
    <row r="11" spans="1:19" x14ac:dyDescent="0.25">
      <c r="A11">
        <v>10</v>
      </c>
      <c r="B11" s="1" t="s">
        <v>0</v>
      </c>
      <c r="C11" s="1" t="s">
        <v>1</v>
      </c>
      <c r="D11" s="1" t="s">
        <v>154</v>
      </c>
      <c r="E11" s="1" t="s">
        <v>152</v>
      </c>
      <c r="F11" s="1">
        <v>4</v>
      </c>
      <c r="G11" s="1">
        <v>2022</v>
      </c>
      <c r="H11" s="1" t="s">
        <v>2</v>
      </c>
      <c r="I11" s="1">
        <v>1</v>
      </c>
      <c r="J11" s="3">
        <v>29180108</v>
      </c>
      <c r="K11" s="3">
        <v>3209811</v>
      </c>
      <c r="L11" s="1">
        <v>0</v>
      </c>
      <c r="M11" s="1" t="s">
        <v>130</v>
      </c>
      <c r="N11" s="1" t="s">
        <v>621</v>
      </c>
      <c r="O11" s="1" t="s">
        <v>130</v>
      </c>
      <c r="P11" s="1" t="s">
        <v>3</v>
      </c>
      <c r="Q11" s="1" t="s">
        <v>155</v>
      </c>
      <c r="R11" s="1" t="s">
        <v>3</v>
      </c>
      <c r="S11" s="1"/>
    </row>
    <row r="12" spans="1:19" x14ac:dyDescent="0.25">
      <c r="A12">
        <v>11</v>
      </c>
      <c r="B12" s="1" t="s">
        <v>4</v>
      </c>
      <c r="C12" s="1" t="s">
        <v>5</v>
      </c>
      <c r="D12" s="1" t="s">
        <v>156</v>
      </c>
      <c r="E12" s="1" t="s">
        <v>157</v>
      </c>
      <c r="F12" s="1">
        <v>4</v>
      </c>
      <c r="G12" s="1">
        <v>2022</v>
      </c>
      <c r="H12" s="1" t="s">
        <v>2</v>
      </c>
      <c r="I12" s="1">
        <v>1</v>
      </c>
      <c r="J12" s="3">
        <v>24323273</v>
      </c>
      <c r="K12" s="3">
        <v>2675560</v>
      </c>
      <c r="L12" s="1">
        <v>0</v>
      </c>
      <c r="M12" s="1" t="s">
        <v>130</v>
      </c>
      <c r="N12" s="1" t="s">
        <v>621</v>
      </c>
      <c r="O12" s="1" t="s">
        <v>130</v>
      </c>
      <c r="P12" s="1" t="s">
        <v>3</v>
      </c>
      <c r="Q12" s="1" t="s">
        <v>158</v>
      </c>
      <c r="R12" s="1" t="s">
        <v>3</v>
      </c>
      <c r="S12" s="1"/>
    </row>
    <row r="13" spans="1:19" x14ac:dyDescent="0.25">
      <c r="A13">
        <v>12</v>
      </c>
      <c r="B13" s="1" t="s">
        <v>4</v>
      </c>
      <c r="C13" s="1" t="s">
        <v>5</v>
      </c>
      <c r="D13" s="1" t="s">
        <v>159</v>
      </c>
      <c r="E13" s="1" t="s">
        <v>157</v>
      </c>
      <c r="F13" s="1">
        <v>4</v>
      </c>
      <c r="G13" s="1">
        <v>2022</v>
      </c>
      <c r="H13" s="1" t="s">
        <v>2</v>
      </c>
      <c r="I13" s="1">
        <v>1</v>
      </c>
      <c r="J13" s="3">
        <v>18165472</v>
      </c>
      <c r="K13" s="3">
        <v>1998202</v>
      </c>
      <c r="L13" s="1">
        <v>0</v>
      </c>
      <c r="M13" s="1" t="s">
        <v>130</v>
      </c>
      <c r="N13" s="1" t="s">
        <v>621</v>
      </c>
      <c r="O13" s="1" t="s">
        <v>130</v>
      </c>
      <c r="P13" s="1" t="s">
        <v>3</v>
      </c>
      <c r="Q13" s="1" t="s">
        <v>160</v>
      </c>
      <c r="R13" s="1" t="s">
        <v>3</v>
      </c>
      <c r="S13" s="1"/>
    </row>
    <row r="14" spans="1:19" x14ac:dyDescent="0.25">
      <c r="A14">
        <v>13</v>
      </c>
      <c r="B14" s="1" t="s">
        <v>4</v>
      </c>
      <c r="C14" s="1" t="s">
        <v>5</v>
      </c>
      <c r="D14" s="1" t="s">
        <v>161</v>
      </c>
      <c r="E14" s="1" t="s">
        <v>157</v>
      </c>
      <c r="F14" s="1">
        <v>4</v>
      </c>
      <c r="G14" s="1">
        <v>2022</v>
      </c>
      <c r="H14" s="1" t="s">
        <v>2</v>
      </c>
      <c r="I14" s="1">
        <v>1</v>
      </c>
      <c r="J14" s="3">
        <v>19875648</v>
      </c>
      <c r="K14" s="3">
        <v>2186321</v>
      </c>
      <c r="L14" s="1">
        <v>0</v>
      </c>
      <c r="M14" s="1" t="s">
        <v>130</v>
      </c>
      <c r="N14" s="1" t="s">
        <v>621</v>
      </c>
      <c r="O14" s="1" t="s">
        <v>130</v>
      </c>
      <c r="P14" s="1" t="s">
        <v>3</v>
      </c>
      <c r="Q14" s="1" t="s">
        <v>162</v>
      </c>
      <c r="R14" s="1" t="s">
        <v>3</v>
      </c>
      <c r="S14" s="1"/>
    </row>
    <row r="15" spans="1:19" x14ac:dyDescent="0.25">
      <c r="A15">
        <v>14</v>
      </c>
      <c r="B15" s="1" t="s">
        <v>0</v>
      </c>
      <c r="C15" s="1" t="s">
        <v>1</v>
      </c>
      <c r="D15" s="1" t="s">
        <v>163</v>
      </c>
      <c r="E15" s="1" t="s">
        <v>157</v>
      </c>
      <c r="F15" s="1">
        <v>4</v>
      </c>
      <c r="G15" s="1">
        <v>2022</v>
      </c>
      <c r="H15" s="1" t="s">
        <v>2</v>
      </c>
      <c r="I15" s="1">
        <v>1</v>
      </c>
      <c r="J15" s="3">
        <v>21127762</v>
      </c>
      <c r="K15" s="3">
        <v>2324053</v>
      </c>
      <c r="L15" s="1">
        <v>0</v>
      </c>
      <c r="M15" s="1" t="s">
        <v>130</v>
      </c>
      <c r="N15" s="1" t="s">
        <v>621</v>
      </c>
      <c r="O15" s="1" t="s">
        <v>130</v>
      </c>
      <c r="P15" s="1" t="s">
        <v>3</v>
      </c>
      <c r="Q15" s="1" t="s">
        <v>164</v>
      </c>
      <c r="R15" s="1" t="s">
        <v>3</v>
      </c>
      <c r="S15" s="1"/>
    </row>
    <row r="16" spans="1:19" x14ac:dyDescent="0.25">
      <c r="A16">
        <v>15</v>
      </c>
      <c r="B16" s="1" t="s">
        <v>0</v>
      </c>
      <c r="C16" s="1" t="s">
        <v>1</v>
      </c>
      <c r="D16" s="1" t="s">
        <v>165</v>
      </c>
      <c r="E16" s="1" t="s">
        <v>157</v>
      </c>
      <c r="F16" s="1">
        <v>4</v>
      </c>
      <c r="G16" s="1">
        <v>2022</v>
      </c>
      <c r="H16" s="1" t="s">
        <v>2</v>
      </c>
      <c r="I16" s="1">
        <v>1</v>
      </c>
      <c r="J16" s="3">
        <v>7604594</v>
      </c>
      <c r="K16" s="3">
        <v>836505</v>
      </c>
      <c r="L16" s="1">
        <v>0</v>
      </c>
      <c r="M16" s="1" t="s">
        <v>130</v>
      </c>
      <c r="N16" s="1" t="s">
        <v>625</v>
      </c>
      <c r="O16" s="1" t="s">
        <v>130</v>
      </c>
      <c r="P16" s="1" t="s">
        <v>3</v>
      </c>
      <c r="Q16" s="1" t="s">
        <v>166</v>
      </c>
      <c r="R16" s="1" t="s">
        <v>3</v>
      </c>
      <c r="S16" s="1"/>
    </row>
    <row r="17" spans="1:19" x14ac:dyDescent="0.25">
      <c r="A17">
        <v>16</v>
      </c>
      <c r="B17" s="1" t="s">
        <v>4</v>
      </c>
      <c r="C17" s="1" t="s">
        <v>5</v>
      </c>
      <c r="D17" s="1" t="s">
        <v>167</v>
      </c>
      <c r="E17" s="1" t="s">
        <v>168</v>
      </c>
      <c r="F17" s="1">
        <v>4</v>
      </c>
      <c r="G17" s="1">
        <v>2022</v>
      </c>
      <c r="H17" s="1" t="s">
        <v>2</v>
      </c>
      <c r="I17" s="1">
        <v>1</v>
      </c>
      <c r="J17" s="3">
        <v>30549261</v>
      </c>
      <c r="K17" s="3">
        <v>3360418</v>
      </c>
      <c r="L17" s="1">
        <v>0</v>
      </c>
      <c r="M17" s="1" t="s">
        <v>130</v>
      </c>
      <c r="N17" s="1" t="s">
        <v>625</v>
      </c>
      <c r="O17" s="1" t="s">
        <v>130</v>
      </c>
      <c r="P17" s="1" t="s">
        <v>3</v>
      </c>
      <c r="Q17" s="1" t="s">
        <v>169</v>
      </c>
      <c r="R17" s="1" t="s">
        <v>3</v>
      </c>
      <c r="S17" s="1"/>
    </row>
    <row r="18" spans="1:19" x14ac:dyDescent="0.25">
      <c r="A18">
        <v>17</v>
      </c>
      <c r="B18" s="1" t="s">
        <v>10</v>
      </c>
      <c r="C18" s="1" t="s">
        <v>11</v>
      </c>
      <c r="D18" s="1" t="s">
        <v>170</v>
      </c>
      <c r="E18" s="1" t="s">
        <v>168</v>
      </c>
      <c r="F18" s="1">
        <v>4</v>
      </c>
      <c r="G18" s="1">
        <v>2022</v>
      </c>
      <c r="H18" s="1" t="s">
        <v>2</v>
      </c>
      <c r="I18" s="1">
        <v>1</v>
      </c>
      <c r="J18" s="3">
        <v>2756760</v>
      </c>
      <c r="K18" s="3">
        <v>303243</v>
      </c>
      <c r="L18" s="1">
        <v>0</v>
      </c>
      <c r="M18" s="1" t="s">
        <v>130</v>
      </c>
      <c r="N18" s="1" t="s">
        <v>625</v>
      </c>
      <c r="O18" s="1" t="s">
        <v>130</v>
      </c>
      <c r="P18" s="1" t="s">
        <v>3</v>
      </c>
      <c r="Q18" s="1" t="s">
        <v>171</v>
      </c>
      <c r="R18" s="1" t="s">
        <v>3</v>
      </c>
      <c r="S18" s="1"/>
    </row>
    <row r="19" spans="1:19" x14ac:dyDescent="0.25">
      <c r="A19">
        <v>18</v>
      </c>
      <c r="B19" s="1" t="s">
        <v>4</v>
      </c>
      <c r="C19" s="1" t="s">
        <v>5</v>
      </c>
      <c r="D19" s="1" t="s">
        <v>172</v>
      </c>
      <c r="E19" s="1" t="s">
        <v>173</v>
      </c>
      <c r="F19" s="1">
        <v>4</v>
      </c>
      <c r="G19" s="1">
        <v>2022</v>
      </c>
      <c r="H19" s="1" t="s">
        <v>2</v>
      </c>
      <c r="I19" s="1">
        <v>1</v>
      </c>
      <c r="J19" s="3">
        <v>7437216</v>
      </c>
      <c r="K19" s="3">
        <v>818093</v>
      </c>
      <c r="L19" s="1">
        <v>0</v>
      </c>
      <c r="M19" s="1" t="s">
        <v>130</v>
      </c>
      <c r="N19" s="1" t="s">
        <v>625</v>
      </c>
      <c r="O19" s="1" t="s">
        <v>130</v>
      </c>
      <c r="P19" s="1" t="s">
        <v>3</v>
      </c>
      <c r="Q19" s="1" t="s">
        <v>174</v>
      </c>
      <c r="R19" s="1" t="s">
        <v>3</v>
      </c>
      <c r="S19" s="1"/>
    </row>
    <row r="20" spans="1:19" x14ac:dyDescent="0.25">
      <c r="A20">
        <v>19</v>
      </c>
      <c r="B20" s="1" t="s">
        <v>8</v>
      </c>
      <c r="C20" s="1" t="s">
        <v>9</v>
      </c>
      <c r="D20" s="1" t="s">
        <v>175</v>
      </c>
      <c r="E20" s="1" t="s">
        <v>622</v>
      </c>
      <c r="F20" s="1">
        <v>4</v>
      </c>
      <c r="G20" s="1">
        <v>2022</v>
      </c>
      <c r="H20" s="1" t="s">
        <v>142</v>
      </c>
      <c r="I20" s="1">
        <v>1</v>
      </c>
      <c r="J20" s="3">
        <v>4223648</v>
      </c>
      <c r="K20" s="3">
        <v>464601</v>
      </c>
      <c r="L20" s="1">
        <v>0</v>
      </c>
      <c r="M20" s="1" t="s">
        <v>130</v>
      </c>
      <c r="N20" s="1" t="s">
        <v>626</v>
      </c>
      <c r="O20" s="1" t="s">
        <v>130</v>
      </c>
      <c r="P20" s="1" t="s">
        <v>3</v>
      </c>
      <c r="Q20" s="1" t="s">
        <v>176</v>
      </c>
      <c r="R20" s="1" t="s">
        <v>3</v>
      </c>
      <c r="S20" s="1" t="s">
        <v>627</v>
      </c>
    </row>
    <row r="21" spans="1:19" x14ac:dyDescent="0.25">
      <c r="A21">
        <v>20</v>
      </c>
      <c r="B21" s="1" t="s">
        <v>4</v>
      </c>
      <c r="C21" s="1" t="s">
        <v>5</v>
      </c>
      <c r="D21" s="1" t="s">
        <v>177</v>
      </c>
      <c r="E21" s="1" t="s">
        <v>178</v>
      </c>
      <c r="F21" s="1">
        <v>4</v>
      </c>
      <c r="G21" s="1">
        <v>2022</v>
      </c>
      <c r="H21" s="1" t="s">
        <v>2</v>
      </c>
      <c r="I21" s="1">
        <v>1</v>
      </c>
      <c r="J21" s="3">
        <v>68849966</v>
      </c>
      <c r="K21" s="3">
        <v>7573496</v>
      </c>
      <c r="L21" s="1">
        <v>0</v>
      </c>
      <c r="M21" s="1" t="s">
        <v>130</v>
      </c>
      <c r="N21" s="1" t="s">
        <v>625</v>
      </c>
      <c r="O21" s="1" t="s">
        <v>130</v>
      </c>
      <c r="P21" s="1" t="s">
        <v>3</v>
      </c>
      <c r="Q21" s="1" t="s">
        <v>179</v>
      </c>
      <c r="R21" s="1" t="s">
        <v>3</v>
      </c>
      <c r="S21" s="1"/>
    </row>
    <row r="22" spans="1:19" x14ac:dyDescent="0.25">
      <c r="A22">
        <v>21</v>
      </c>
      <c r="B22" s="1" t="s">
        <v>4</v>
      </c>
      <c r="C22" s="1" t="s">
        <v>5</v>
      </c>
      <c r="D22" s="1" t="s">
        <v>180</v>
      </c>
      <c r="E22" s="1" t="s">
        <v>178</v>
      </c>
      <c r="F22" s="1">
        <v>4</v>
      </c>
      <c r="G22" s="1">
        <v>2022</v>
      </c>
      <c r="H22" s="1" t="s">
        <v>2</v>
      </c>
      <c r="I22" s="1">
        <v>1</v>
      </c>
      <c r="J22" s="3">
        <v>43172878</v>
      </c>
      <c r="K22" s="3">
        <v>4749016</v>
      </c>
      <c r="L22" s="1">
        <v>0</v>
      </c>
      <c r="M22" s="1" t="s">
        <v>130</v>
      </c>
      <c r="N22" s="1" t="s">
        <v>625</v>
      </c>
      <c r="O22" s="1" t="s">
        <v>130</v>
      </c>
      <c r="P22" s="1" t="s">
        <v>3</v>
      </c>
      <c r="Q22" s="1" t="s">
        <v>181</v>
      </c>
      <c r="R22" s="1" t="s">
        <v>3</v>
      </c>
      <c r="S22" s="1"/>
    </row>
    <row r="23" spans="1:19" x14ac:dyDescent="0.25">
      <c r="A23">
        <v>22</v>
      </c>
      <c r="B23" s="1" t="s">
        <v>4</v>
      </c>
      <c r="C23" s="1" t="s">
        <v>5</v>
      </c>
      <c r="D23" s="1" t="s">
        <v>182</v>
      </c>
      <c r="E23" s="1" t="s">
        <v>178</v>
      </c>
      <c r="F23" s="1">
        <v>4</v>
      </c>
      <c r="G23" s="1">
        <v>2022</v>
      </c>
      <c r="H23" s="1" t="s">
        <v>2</v>
      </c>
      <c r="I23" s="1">
        <v>1</v>
      </c>
      <c r="J23" s="3">
        <v>27777828</v>
      </c>
      <c r="K23" s="3">
        <v>3055561</v>
      </c>
      <c r="L23" s="1">
        <v>0</v>
      </c>
      <c r="M23" s="1" t="s">
        <v>130</v>
      </c>
      <c r="N23" s="1" t="s">
        <v>625</v>
      </c>
      <c r="O23" s="1" t="s">
        <v>130</v>
      </c>
      <c r="P23" s="1" t="s">
        <v>3</v>
      </c>
      <c r="Q23" s="1" t="s">
        <v>183</v>
      </c>
      <c r="R23" s="1" t="s">
        <v>3</v>
      </c>
      <c r="S23" s="1"/>
    </row>
    <row r="24" spans="1:19" x14ac:dyDescent="0.25">
      <c r="A24">
        <v>23</v>
      </c>
      <c r="B24" s="1" t="s">
        <v>4</v>
      </c>
      <c r="C24" s="1" t="s">
        <v>5</v>
      </c>
      <c r="D24" s="1" t="s">
        <v>184</v>
      </c>
      <c r="E24" s="1" t="s">
        <v>178</v>
      </c>
      <c r="F24" s="1">
        <v>4</v>
      </c>
      <c r="G24" s="1">
        <v>2022</v>
      </c>
      <c r="H24" s="1" t="s">
        <v>2</v>
      </c>
      <c r="I24" s="1">
        <v>1</v>
      </c>
      <c r="J24" s="3">
        <v>6211459</v>
      </c>
      <c r="K24" s="3">
        <v>683260</v>
      </c>
      <c r="L24" s="1">
        <v>0</v>
      </c>
      <c r="M24" s="1" t="s">
        <v>130</v>
      </c>
      <c r="N24" s="1" t="s">
        <v>625</v>
      </c>
      <c r="O24" s="1" t="s">
        <v>130</v>
      </c>
      <c r="P24" s="1" t="s">
        <v>3</v>
      </c>
      <c r="Q24" s="1" t="s">
        <v>185</v>
      </c>
      <c r="R24" s="1" t="s">
        <v>3</v>
      </c>
      <c r="S24" s="1"/>
    </row>
    <row r="25" spans="1:19" x14ac:dyDescent="0.25">
      <c r="A25">
        <v>24</v>
      </c>
      <c r="B25" s="1" t="s">
        <v>8</v>
      </c>
      <c r="C25" s="1" t="s">
        <v>9</v>
      </c>
      <c r="D25" s="1" t="s">
        <v>186</v>
      </c>
      <c r="E25" s="1" t="s">
        <v>622</v>
      </c>
      <c r="F25" s="1">
        <v>4</v>
      </c>
      <c r="G25" s="1">
        <v>2022</v>
      </c>
      <c r="H25" s="1" t="s">
        <v>142</v>
      </c>
      <c r="I25" s="1">
        <v>1</v>
      </c>
      <c r="J25" s="3">
        <v>6470270</v>
      </c>
      <c r="K25" s="3">
        <v>711729</v>
      </c>
      <c r="L25" s="1">
        <v>0</v>
      </c>
      <c r="M25" s="1" t="s">
        <v>130</v>
      </c>
      <c r="N25" s="1" t="s">
        <v>623</v>
      </c>
      <c r="O25" s="1" t="s">
        <v>130</v>
      </c>
      <c r="P25" s="1" t="s">
        <v>3</v>
      </c>
      <c r="Q25" s="1" t="s">
        <v>188</v>
      </c>
      <c r="R25" s="1" t="s">
        <v>3</v>
      </c>
      <c r="S25" s="1" t="s">
        <v>628</v>
      </c>
    </row>
    <row r="26" spans="1:19" x14ac:dyDescent="0.25">
      <c r="A26">
        <v>25</v>
      </c>
      <c r="B26" s="1" t="s">
        <v>0</v>
      </c>
      <c r="C26" s="1" t="s">
        <v>1</v>
      </c>
      <c r="D26" s="1" t="s">
        <v>189</v>
      </c>
      <c r="E26" s="1" t="s">
        <v>178</v>
      </c>
      <c r="F26" s="1">
        <v>4</v>
      </c>
      <c r="G26" s="1">
        <v>2022</v>
      </c>
      <c r="H26" s="1" t="s">
        <v>2</v>
      </c>
      <c r="I26" s="1">
        <v>1</v>
      </c>
      <c r="J26" s="3">
        <v>4937527</v>
      </c>
      <c r="K26" s="3">
        <v>543128</v>
      </c>
      <c r="L26" s="1">
        <v>0</v>
      </c>
      <c r="M26" s="1" t="s">
        <v>130</v>
      </c>
      <c r="N26" s="1" t="s">
        <v>629</v>
      </c>
      <c r="O26" s="1" t="s">
        <v>130</v>
      </c>
      <c r="P26" s="1" t="s">
        <v>3</v>
      </c>
      <c r="Q26" s="1" t="s">
        <v>190</v>
      </c>
      <c r="R26" s="1" t="s">
        <v>3</v>
      </c>
      <c r="S26" s="1"/>
    </row>
    <row r="27" spans="1:19" x14ac:dyDescent="0.25">
      <c r="A27">
        <v>26</v>
      </c>
      <c r="B27" s="1" t="s">
        <v>0</v>
      </c>
      <c r="C27" s="1" t="s">
        <v>1</v>
      </c>
      <c r="D27" s="1" t="s">
        <v>191</v>
      </c>
      <c r="E27" s="1" t="s">
        <v>187</v>
      </c>
      <c r="F27" s="1">
        <v>4</v>
      </c>
      <c r="G27" s="1">
        <v>2022</v>
      </c>
      <c r="H27" s="1" t="s">
        <v>2</v>
      </c>
      <c r="I27" s="1">
        <v>1</v>
      </c>
      <c r="J27" s="3">
        <v>24536145</v>
      </c>
      <c r="K27" s="3">
        <v>2698976</v>
      </c>
      <c r="L27" s="1">
        <v>0</v>
      </c>
      <c r="M27" s="1" t="s">
        <v>130</v>
      </c>
      <c r="N27" s="1" t="s">
        <v>629</v>
      </c>
      <c r="O27" s="1" t="s">
        <v>130</v>
      </c>
      <c r="P27" s="1" t="s">
        <v>3</v>
      </c>
      <c r="Q27" s="1" t="s">
        <v>192</v>
      </c>
      <c r="R27" s="1" t="s">
        <v>3</v>
      </c>
      <c r="S27" s="1"/>
    </row>
    <row r="28" spans="1:19" x14ac:dyDescent="0.25">
      <c r="A28">
        <v>27</v>
      </c>
      <c r="B28" s="1" t="s">
        <v>4</v>
      </c>
      <c r="C28" s="1" t="s">
        <v>5</v>
      </c>
      <c r="D28" s="1" t="s">
        <v>193</v>
      </c>
      <c r="E28" s="1" t="s">
        <v>187</v>
      </c>
      <c r="F28" s="1">
        <v>4</v>
      </c>
      <c r="G28" s="1">
        <v>2022</v>
      </c>
      <c r="H28" s="1" t="s">
        <v>2</v>
      </c>
      <c r="I28" s="1">
        <v>1</v>
      </c>
      <c r="J28" s="3">
        <v>23178395</v>
      </c>
      <c r="K28" s="3">
        <v>2549623</v>
      </c>
      <c r="L28" s="1">
        <v>0</v>
      </c>
      <c r="M28" s="1" t="s">
        <v>130</v>
      </c>
      <c r="N28" s="1" t="s">
        <v>629</v>
      </c>
      <c r="O28" s="1" t="s">
        <v>130</v>
      </c>
      <c r="P28" s="1" t="s">
        <v>3</v>
      </c>
      <c r="Q28" s="1" t="s">
        <v>194</v>
      </c>
      <c r="R28" s="1" t="s">
        <v>3</v>
      </c>
      <c r="S28" s="1"/>
    </row>
    <row r="29" spans="1:19" x14ac:dyDescent="0.25">
      <c r="A29">
        <v>28</v>
      </c>
      <c r="B29" s="1" t="s">
        <v>0</v>
      </c>
      <c r="C29" s="1" t="s">
        <v>1</v>
      </c>
      <c r="D29" s="1" t="s">
        <v>195</v>
      </c>
      <c r="E29" s="1" t="s">
        <v>196</v>
      </c>
      <c r="F29" s="1">
        <v>4</v>
      </c>
      <c r="G29" s="1">
        <v>2022</v>
      </c>
      <c r="H29" s="1" t="s">
        <v>2</v>
      </c>
      <c r="I29" s="1">
        <v>1</v>
      </c>
      <c r="J29" s="3">
        <v>63765535</v>
      </c>
      <c r="K29" s="3">
        <v>7014208</v>
      </c>
      <c r="L29" s="1">
        <v>0</v>
      </c>
      <c r="M29" s="1" t="s">
        <v>130</v>
      </c>
      <c r="N29" s="1" t="s">
        <v>629</v>
      </c>
      <c r="O29" s="1" t="s">
        <v>130</v>
      </c>
      <c r="P29" s="1" t="s">
        <v>3</v>
      </c>
      <c r="Q29" s="1" t="s">
        <v>197</v>
      </c>
      <c r="R29" s="1" t="s">
        <v>3</v>
      </c>
      <c r="S29" s="1"/>
    </row>
    <row r="30" spans="1:19" x14ac:dyDescent="0.25">
      <c r="A30">
        <v>29</v>
      </c>
      <c r="B30" s="1" t="s">
        <v>4</v>
      </c>
      <c r="C30" s="1" t="s">
        <v>5</v>
      </c>
      <c r="D30" s="1" t="s">
        <v>198</v>
      </c>
      <c r="E30" s="1" t="s">
        <v>196</v>
      </c>
      <c r="F30" s="1">
        <v>4</v>
      </c>
      <c r="G30" s="1">
        <v>2022</v>
      </c>
      <c r="H30" s="1" t="s">
        <v>2</v>
      </c>
      <c r="I30" s="1">
        <v>1</v>
      </c>
      <c r="J30" s="3">
        <v>2566540</v>
      </c>
      <c r="K30" s="3">
        <v>282319</v>
      </c>
      <c r="L30" s="1">
        <v>0</v>
      </c>
      <c r="M30" s="1" t="s">
        <v>130</v>
      </c>
      <c r="N30" s="1" t="s">
        <v>629</v>
      </c>
      <c r="O30" s="1" t="s">
        <v>130</v>
      </c>
      <c r="P30" s="1" t="s">
        <v>3</v>
      </c>
      <c r="Q30" s="1" t="s">
        <v>199</v>
      </c>
      <c r="R30" s="1" t="s">
        <v>3</v>
      </c>
      <c r="S30" s="1"/>
    </row>
    <row r="31" spans="1:19" x14ac:dyDescent="0.25">
      <c r="A31">
        <v>30</v>
      </c>
      <c r="B31" s="1" t="s">
        <v>6</v>
      </c>
      <c r="C31" s="1" t="s">
        <v>7</v>
      </c>
      <c r="D31" s="1" t="s">
        <v>200</v>
      </c>
      <c r="E31" s="1" t="s">
        <v>196</v>
      </c>
      <c r="F31" s="1">
        <v>4</v>
      </c>
      <c r="G31" s="1">
        <v>2022</v>
      </c>
      <c r="H31" s="1" t="s">
        <v>2</v>
      </c>
      <c r="I31" s="1">
        <v>1</v>
      </c>
      <c r="J31" s="3">
        <v>16216222</v>
      </c>
      <c r="K31" s="3">
        <v>1783784</v>
      </c>
      <c r="L31" s="1">
        <v>0</v>
      </c>
      <c r="M31" s="1" t="s">
        <v>130</v>
      </c>
      <c r="N31" s="1" t="s">
        <v>629</v>
      </c>
      <c r="O31" s="1" t="s">
        <v>130</v>
      </c>
      <c r="P31" s="1" t="s">
        <v>3</v>
      </c>
      <c r="Q31" s="1" t="s">
        <v>201</v>
      </c>
      <c r="R31" s="1" t="s">
        <v>3</v>
      </c>
      <c r="S31" s="1"/>
    </row>
    <row r="32" spans="1:19" x14ac:dyDescent="0.25">
      <c r="A32">
        <v>31</v>
      </c>
      <c r="B32" s="1" t="s">
        <v>0</v>
      </c>
      <c r="C32" s="1" t="s">
        <v>1</v>
      </c>
      <c r="D32" s="1" t="s">
        <v>202</v>
      </c>
      <c r="E32" s="1" t="s">
        <v>203</v>
      </c>
      <c r="F32" s="1">
        <v>4</v>
      </c>
      <c r="G32" s="1">
        <v>2022</v>
      </c>
      <c r="H32" s="1" t="s">
        <v>2</v>
      </c>
      <c r="I32" s="1">
        <v>1</v>
      </c>
      <c r="J32" s="3">
        <v>11036756</v>
      </c>
      <c r="K32" s="3">
        <v>1214043</v>
      </c>
      <c r="L32" s="1">
        <v>0</v>
      </c>
      <c r="M32" s="1" t="s">
        <v>130</v>
      </c>
      <c r="N32" s="1" t="s">
        <v>629</v>
      </c>
      <c r="O32" s="1" t="s">
        <v>130</v>
      </c>
      <c r="P32" s="1" t="s">
        <v>3</v>
      </c>
      <c r="Q32" s="1" t="s">
        <v>204</v>
      </c>
      <c r="R32" s="1" t="s">
        <v>3</v>
      </c>
      <c r="S32" s="1"/>
    </row>
    <row r="33" spans="1:19" x14ac:dyDescent="0.25">
      <c r="A33">
        <v>32</v>
      </c>
      <c r="B33" s="1" t="s">
        <v>4</v>
      </c>
      <c r="C33" s="1" t="s">
        <v>5</v>
      </c>
      <c r="D33" s="1" t="s">
        <v>205</v>
      </c>
      <c r="E33" s="1" t="s">
        <v>203</v>
      </c>
      <c r="F33" s="1">
        <v>4</v>
      </c>
      <c r="G33" s="1">
        <v>2022</v>
      </c>
      <c r="H33" s="1" t="s">
        <v>2</v>
      </c>
      <c r="I33" s="1">
        <v>1</v>
      </c>
      <c r="J33" s="3">
        <v>1680472</v>
      </c>
      <c r="K33" s="3">
        <v>184852</v>
      </c>
      <c r="L33" s="1">
        <v>0</v>
      </c>
      <c r="M33" s="1" t="s">
        <v>130</v>
      </c>
      <c r="N33" s="1" t="s">
        <v>629</v>
      </c>
      <c r="O33" s="1" t="s">
        <v>130</v>
      </c>
      <c r="P33" s="1" t="s">
        <v>3</v>
      </c>
      <c r="Q33" s="1" t="s">
        <v>206</v>
      </c>
      <c r="R33" s="1" t="s">
        <v>3</v>
      </c>
      <c r="S33" s="1"/>
    </row>
    <row r="34" spans="1:19" x14ac:dyDescent="0.25">
      <c r="A34">
        <v>33</v>
      </c>
      <c r="B34" s="1" t="s">
        <v>10</v>
      </c>
      <c r="C34" s="1" t="s">
        <v>11</v>
      </c>
      <c r="D34" s="1" t="s">
        <v>207</v>
      </c>
      <c r="E34" s="1" t="s">
        <v>203</v>
      </c>
      <c r="F34" s="1">
        <v>4</v>
      </c>
      <c r="G34" s="1">
        <v>2022</v>
      </c>
      <c r="H34" s="1" t="s">
        <v>2</v>
      </c>
      <c r="I34" s="1">
        <v>1</v>
      </c>
      <c r="J34" s="3">
        <v>5448672</v>
      </c>
      <c r="K34" s="3">
        <v>599353</v>
      </c>
      <c r="L34" s="1">
        <v>0</v>
      </c>
      <c r="M34" s="1" t="s">
        <v>130</v>
      </c>
      <c r="N34" s="1" t="s">
        <v>629</v>
      </c>
      <c r="O34" s="1" t="s">
        <v>130</v>
      </c>
      <c r="P34" s="1" t="s">
        <v>3</v>
      </c>
      <c r="Q34" s="1" t="s">
        <v>208</v>
      </c>
      <c r="R34" s="1" t="s">
        <v>3</v>
      </c>
      <c r="S34" s="1"/>
    </row>
    <row r="35" spans="1:19" x14ac:dyDescent="0.25">
      <c r="A35">
        <v>34</v>
      </c>
      <c r="B35" s="1" t="s">
        <v>4</v>
      </c>
      <c r="C35" s="1" t="s">
        <v>5</v>
      </c>
      <c r="D35" s="1" t="s">
        <v>209</v>
      </c>
      <c r="E35" s="1" t="s">
        <v>210</v>
      </c>
      <c r="F35" s="1">
        <v>4</v>
      </c>
      <c r="G35" s="1">
        <v>2022</v>
      </c>
      <c r="H35" s="1" t="s">
        <v>2</v>
      </c>
      <c r="I35" s="1">
        <v>1</v>
      </c>
      <c r="J35" s="3">
        <v>3882162</v>
      </c>
      <c r="K35" s="3">
        <v>427037</v>
      </c>
      <c r="L35" s="1">
        <v>0</v>
      </c>
      <c r="M35" s="1" t="s">
        <v>130</v>
      </c>
      <c r="N35" s="1" t="s">
        <v>630</v>
      </c>
      <c r="O35" s="1" t="s">
        <v>130</v>
      </c>
      <c r="P35" s="1" t="s">
        <v>3</v>
      </c>
      <c r="Q35" s="1" t="s">
        <v>211</v>
      </c>
      <c r="R35" s="1" t="s">
        <v>3</v>
      </c>
      <c r="S35" s="1"/>
    </row>
    <row r="36" spans="1:19" x14ac:dyDescent="0.25">
      <c r="A36">
        <v>35</v>
      </c>
      <c r="B36" s="1" t="s">
        <v>0</v>
      </c>
      <c r="C36" s="1" t="s">
        <v>1</v>
      </c>
      <c r="D36" s="1" t="s">
        <v>212</v>
      </c>
      <c r="E36" s="1" t="s">
        <v>213</v>
      </c>
      <c r="F36" s="1">
        <v>4</v>
      </c>
      <c r="G36" s="1">
        <v>2022</v>
      </c>
      <c r="H36" s="1" t="s">
        <v>2</v>
      </c>
      <c r="I36" s="1">
        <v>1</v>
      </c>
      <c r="J36" s="3">
        <v>13220927</v>
      </c>
      <c r="K36" s="3">
        <v>1454302</v>
      </c>
      <c r="L36" s="1">
        <v>0</v>
      </c>
      <c r="M36" s="1" t="s">
        <v>130</v>
      </c>
      <c r="N36" s="1" t="s">
        <v>630</v>
      </c>
      <c r="O36" s="1" t="s">
        <v>130</v>
      </c>
      <c r="P36" s="1" t="s">
        <v>3</v>
      </c>
      <c r="Q36" s="1" t="s">
        <v>214</v>
      </c>
      <c r="R36" s="1" t="s">
        <v>3</v>
      </c>
      <c r="S36" s="1"/>
    </row>
    <row r="37" spans="1:19" x14ac:dyDescent="0.25">
      <c r="A37">
        <v>36</v>
      </c>
      <c r="B37" s="1" t="s">
        <v>4</v>
      </c>
      <c r="C37" s="1" t="s">
        <v>5</v>
      </c>
      <c r="D37" s="1" t="s">
        <v>215</v>
      </c>
      <c r="E37" s="1" t="s">
        <v>213</v>
      </c>
      <c r="F37" s="1">
        <v>4</v>
      </c>
      <c r="G37" s="1">
        <v>2022</v>
      </c>
      <c r="H37" s="1" t="s">
        <v>2</v>
      </c>
      <c r="I37" s="1">
        <v>1</v>
      </c>
      <c r="J37" s="3">
        <v>2070486</v>
      </c>
      <c r="K37" s="3">
        <v>227753</v>
      </c>
      <c r="L37" s="1">
        <v>0</v>
      </c>
      <c r="M37" s="1" t="s">
        <v>130</v>
      </c>
      <c r="N37" s="1" t="s">
        <v>630</v>
      </c>
      <c r="O37" s="1" t="s">
        <v>130</v>
      </c>
      <c r="P37" s="1" t="s">
        <v>3</v>
      </c>
      <c r="Q37" s="1" t="s">
        <v>216</v>
      </c>
      <c r="R37" s="1" t="s">
        <v>3</v>
      </c>
      <c r="S37" s="1"/>
    </row>
    <row r="38" spans="1:19" x14ac:dyDescent="0.25">
      <c r="A38">
        <v>37</v>
      </c>
      <c r="B38" s="1" t="s">
        <v>0</v>
      </c>
      <c r="C38" s="1" t="s">
        <v>1</v>
      </c>
      <c r="D38" s="1" t="s">
        <v>217</v>
      </c>
      <c r="E38" s="1" t="s">
        <v>218</v>
      </c>
      <c r="F38" s="1">
        <v>4</v>
      </c>
      <c r="G38" s="1">
        <v>2022</v>
      </c>
      <c r="H38" s="1" t="s">
        <v>2</v>
      </c>
      <c r="I38" s="1">
        <v>1</v>
      </c>
      <c r="J38" s="3">
        <v>31269016</v>
      </c>
      <c r="K38" s="3">
        <v>3439591</v>
      </c>
      <c r="L38" s="1">
        <v>0</v>
      </c>
      <c r="M38" s="1" t="s">
        <v>130</v>
      </c>
      <c r="N38" s="1" t="s">
        <v>630</v>
      </c>
      <c r="O38" s="1" t="s">
        <v>130</v>
      </c>
      <c r="P38" s="1" t="s">
        <v>3</v>
      </c>
      <c r="Q38" s="1" t="s">
        <v>219</v>
      </c>
      <c r="R38" s="1" t="s">
        <v>3</v>
      </c>
      <c r="S38" s="1"/>
    </row>
    <row r="39" spans="1:19" x14ac:dyDescent="0.25">
      <c r="A39">
        <v>38</v>
      </c>
      <c r="B39" s="1" t="s">
        <v>4</v>
      </c>
      <c r="C39" s="1" t="s">
        <v>5</v>
      </c>
      <c r="D39" s="1" t="s">
        <v>220</v>
      </c>
      <c r="E39" s="1" t="s">
        <v>218</v>
      </c>
      <c r="F39" s="1">
        <v>4</v>
      </c>
      <c r="G39" s="1">
        <v>2022</v>
      </c>
      <c r="H39" s="1" t="s">
        <v>2</v>
      </c>
      <c r="I39" s="1">
        <v>1</v>
      </c>
      <c r="J39" s="3">
        <v>17597787</v>
      </c>
      <c r="K39" s="3">
        <v>1935756</v>
      </c>
      <c r="L39" s="1">
        <v>0</v>
      </c>
      <c r="M39" s="1" t="s">
        <v>130</v>
      </c>
      <c r="N39" s="1" t="s">
        <v>630</v>
      </c>
      <c r="O39" s="1" t="s">
        <v>130</v>
      </c>
      <c r="P39" s="1" t="s">
        <v>3</v>
      </c>
      <c r="Q39" s="1" t="s">
        <v>221</v>
      </c>
      <c r="R39" s="1" t="s">
        <v>3</v>
      </c>
      <c r="S39" s="1"/>
    </row>
    <row r="40" spans="1:19" x14ac:dyDescent="0.25">
      <c r="A40">
        <v>39</v>
      </c>
      <c r="B40" s="1" t="s">
        <v>4</v>
      </c>
      <c r="C40" s="1" t="s">
        <v>5</v>
      </c>
      <c r="D40" s="1" t="s">
        <v>222</v>
      </c>
      <c r="E40" s="1" t="s">
        <v>218</v>
      </c>
      <c r="F40" s="1">
        <v>4</v>
      </c>
      <c r="G40" s="1">
        <v>2022</v>
      </c>
      <c r="H40" s="1" t="s">
        <v>2</v>
      </c>
      <c r="I40" s="1">
        <v>1</v>
      </c>
      <c r="J40" s="3">
        <v>10729864</v>
      </c>
      <c r="K40" s="3">
        <v>1180285</v>
      </c>
      <c r="L40" s="1">
        <v>0</v>
      </c>
      <c r="M40" s="1" t="s">
        <v>130</v>
      </c>
      <c r="N40" s="1" t="s">
        <v>630</v>
      </c>
      <c r="O40" s="1" t="s">
        <v>130</v>
      </c>
      <c r="P40" s="1" t="s">
        <v>3</v>
      </c>
      <c r="Q40" s="1" t="s">
        <v>223</v>
      </c>
      <c r="R40" s="1" t="s">
        <v>3</v>
      </c>
      <c r="S40" s="1"/>
    </row>
    <row r="41" spans="1:19" x14ac:dyDescent="0.25">
      <c r="A41">
        <v>40</v>
      </c>
      <c r="B41" s="1" t="s">
        <v>4</v>
      </c>
      <c r="C41" s="1" t="s">
        <v>5</v>
      </c>
      <c r="D41" s="1" t="s">
        <v>224</v>
      </c>
      <c r="E41" s="1" t="s">
        <v>218</v>
      </c>
      <c r="F41" s="1">
        <v>4</v>
      </c>
      <c r="G41" s="1">
        <v>2022</v>
      </c>
      <c r="H41" s="1" t="s">
        <v>2</v>
      </c>
      <c r="I41" s="1">
        <v>1</v>
      </c>
      <c r="J41" s="3">
        <v>21662075</v>
      </c>
      <c r="K41" s="3">
        <v>2382828</v>
      </c>
      <c r="L41" s="1">
        <v>0</v>
      </c>
      <c r="M41" s="1" t="s">
        <v>130</v>
      </c>
      <c r="N41" s="1" t="s">
        <v>630</v>
      </c>
      <c r="O41" s="1" t="s">
        <v>130</v>
      </c>
      <c r="P41" s="1" t="s">
        <v>3</v>
      </c>
      <c r="Q41" s="1" t="s">
        <v>225</v>
      </c>
      <c r="R41" s="1" t="s">
        <v>3</v>
      </c>
      <c r="S41" s="1"/>
    </row>
    <row r="42" spans="1:19" x14ac:dyDescent="0.25">
      <c r="A42">
        <v>41</v>
      </c>
      <c r="B42" s="1" t="s">
        <v>6</v>
      </c>
      <c r="C42" s="1" t="s">
        <v>7</v>
      </c>
      <c r="D42" s="1" t="s">
        <v>226</v>
      </c>
      <c r="E42" s="1" t="s">
        <v>218</v>
      </c>
      <c r="F42" s="1">
        <v>4</v>
      </c>
      <c r="G42" s="1">
        <v>2022</v>
      </c>
      <c r="H42" s="1" t="s">
        <v>2</v>
      </c>
      <c r="I42" s="1">
        <v>1</v>
      </c>
      <c r="J42" s="3">
        <v>22702700</v>
      </c>
      <c r="K42" s="3">
        <v>2497297</v>
      </c>
      <c r="L42" s="1">
        <v>0</v>
      </c>
      <c r="M42" s="1" t="s">
        <v>130</v>
      </c>
      <c r="N42" s="1" t="s">
        <v>630</v>
      </c>
      <c r="O42" s="1" t="s">
        <v>130</v>
      </c>
      <c r="P42" s="1" t="s">
        <v>3</v>
      </c>
      <c r="Q42" s="1" t="s">
        <v>227</v>
      </c>
      <c r="R42" s="1" t="s">
        <v>3</v>
      </c>
      <c r="S42" s="1"/>
    </row>
    <row r="43" spans="1:19" x14ac:dyDescent="0.25">
      <c r="A43">
        <v>42</v>
      </c>
      <c r="B43" s="1" t="s">
        <v>0</v>
      </c>
      <c r="C43" s="1" t="s">
        <v>1</v>
      </c>
      <c r="D43" s="1" t="s">
        <v>228</v>
      </c>
      <c r="E43" s="1" t="s">
        <v>229</v>
      </c>
      <c r="F43" s="1">
        <v>4</v>
      </c>
      <c r="G43" s="1">
        <v>2022</v>
      </c>
      <c r="H43" s="1" t="s">
        <v>2</v>
      </c>
      <c r="I43" s="1">
        <v>1</v>
      </c>
      <c r="J43" s="3">
        <v>24238691</v>
      </c>
      <c r="K43" s="3">
        <v>2666256</v>
      </c>
      <c r="L43" s="1">
        <v>0</v>
      </c>
      <c r="M43" s="1" t="s">
        <v>130</v>
      </c>
      <c r="N43" s="1" t="s">
        <v>630</v>
      </c>
      <c r="O43" s="1" t="s">
        <v>130</v>
      </c>
      <c r="P43" s="1" t="s">
        <v>3</v>
      </c>
      <c r="Q43" s="1" t="s">
        <v>230</v>
      </c>
      <c r="R43" s="1" t="s">
        <v>3</v>
      </c>
      <c r="S43" s="1"/>
    </row>
    <row r="44" spans="1:19" x14ac:dyDescent="0.25">
      <c r="A44">
        <v>43</v>
      </c>
      <c r="B44" s="1" t="s">
        <v>0</v>
      </c>
      <c r="C44" s="1" t="s">
        <v>1</v>
      </c>
      <c r="D44" s="1" t="s">
        <v>231</v>
      </c>
      <c r="E44" s="1" t="s">
        <v>229</v>
      </c>
      <c r="F44" s="1">
        <v>4</v>
      </c>
      <c r="G44" s="1">
        <v>2022</v>
      </c>
      <c r="H44" s="1" t="s">
        <v>2</v>
      </c>
      <c r="I44" s="1">
        <v>1</v>
      </c>
      <c r="J44" s="3">
        <v>25971372</v>
      </c>
      <c r="K44" s="3">
        <v>2856851</v>
      </c>
      <c r="L44" s="1">
        <v>0</v>
      </c>
      <c r="M44" s="1" t="s">
        <v>130</v>
      </c>
      <c r="N44" s="1" t="s">
        <v>631</v>
      </c>
      <c r="O44" s="1" t="s">
        <v>130</v>
      </c>
      <c r="P44" s="1" t="s">
        <v>3</v>
      </c>
      <c r="Q44" s="1" t="s">
        <v>232</v>
      </c>
      <c r="R44" s="1" t="s">
        <v>3</v>
      </c>
      <c r="S44" s="1"/>
    </row>
    <row r="45" spans="1:19" x14ac:dyDescent="0.25">
      <c r="A45">
        <v>44</v>
      </c>
      <c r="B45" s="1" t="s">
        <v>4</v>
      </c>
      <c r="C45" s="1" t="s">
        <v>5</v>
      </c>
      <c r="D45" s="1" t="s">
        <v>233</v>
      </c>
      <c r="E45" s="1" t="s">
        <v>229</v>
      </c>
      <c r="F45" s="1">
        <v>4</v>
      </c>
      <c r="G45" s="1">
        <v>2022</v>
      </c>
      <c r="H45" s="1" t="s">
        <v>2</v>
      </c>
      <c r="I45" s="1">
        <v>1</v>
      </c>
      <c r="J45" s="3">
        <v>15985761</v>
      </c>
      <c r="K45" s="3">
        <v>1758433</v>
      </c>
      <c r="L45" s="1">
        <v>0</v>
      </c>
      <c r="M45" s="1" t="s">
        <v>130</v>
      </c>
      <c r="N45" s="1" t="s">
        <v>631</v>
      </c>
      <c r="O45" s="1" t="s">
        <v>130</v>
      </c>
      <c r="P45" s="1" t="s">
        <v>3</v>
      </c>
      <c r="Q45" s="1" t="s">
        <v>234</v>
      </c>
      <c r="R45" s="1" t="s">
        <v>3</v>
      </c>
      <c r="S45" s="1"/>
    </row>
    <row r="46" spans="1:19" x14ac:dyDescent="0.25">
      <c r="A46">
        <v>45</v>
      </c>
      <c r="B46" s="1" t="s">
        <v>4</v>
      </c>
      <c r="C46" s="1" t="s">
        <v>5</v>
      </c>
      <c r="D46" s="1" t="s">
        <v>235</v>
      </c>
      <c r="E46" s="1" t="s">
        <v>229</v>
      </c>
      <c r="F46" s="1">
        <v>4</v>
      </c>
      <c r="G46" s="1">
        <v>2022</v>
      </c>
      <c r="H46" s="1" t="s">
        <v>2</v>
      </c>
      <c r="I46" s="1">
        <v>1</v>
      </c>
      <c r="J46" s="3">
        <v>15807079</v>
      </c>
      <c r="K46" s="3">
        <v>1738778</v>
      </c>
      <c r="L46" s="1">
        <v>0</v>
      </c>
      <c r="M46" s="1" t="s">
        <v>130</v>
      </c>
      <c r="N46" s="1" t="s">
        <v>631</v>
      </c>
      <c r="O46" s="1" t="s">
        <v>130</v>
      </c>
      <c r="P46" s="1" t="s">
        <v>3</v>
      </c>
      <c r="Q46" s="1" t="s">
        <v>236</v>
      </c>
      <c r="R46" s="1" t="s">
        <v>3</v>
      </c>
      <c r="S46" s="1"/>
    </row>
    <row r="47" spans="1:19" x14ac:dyDescent="0.25">
      <c r="A47">
        <v>46</v>
      </c>
      <c r="B47" s="1" t="s">
        <v>0</v>
      </c>
      <c r="C47" s="1" t="s">
        <v>1</v>
      </c>
      <c r="D47" s="1" t="s">
        <v>237</v>
      </c>
      <c r="E47" s="1" t="s">
        <v>238</v>
      </c>
      <c r="F47" s="1">
        <v>4</v>
      </c>
      <c r="G47" s="1">
        <v>2022</v>
      </c>
      <c r="H47" s="1" t="s">
        <v>2</v>
      </c>
      <c r="I47" s="1">
        <v>1</v>
      </c>
      <c r="J47" s="3">
        <v>14994735</v>
      </c>
      <c r="K47" s="3">
        <v>1649420</v>
      </c>
      <c r="L47" s="1">
        <v>0</v>
      </c>
      <c r="M47" s="1" t="s">
        <v>130</v>
      </c>
      <c r="N47" s="1" t="s">
        <v>631</v>
      </c>
      <c r="O47" s="1" t="s">
        <v>130</v>
      </c>
      <c r="P47" s="1" t="s">
        <v>3</v>
      </c>
      <c r="Q47" s="1" t="s">
        <v>239</v>
      </c>
      <c r="R47" s="1" t="s">
        <v>3</v>
      </c>
      <c r="S47" s="1"/>
    </row>
    <row r="48" spans="1:19" x14ac:dyDescent="0.25">
      <c r="A48">
        <v>47</v>
      </c>
      <c r="B48" s="1" t="s">
        <v>0</v>
      </c>
      <c r="C48" s="1" t="s">
        <v>1</v>
      </c>
      <c r="D48" s="1" t="s">
        <v>240</v>
      </c>
      <c r="E48" s="1" t="s">
        <v>241</v>
      </c>
      <c r="F48" s="1">
        <v>4</v>
      </c>
      <c r="G48" s="1">
        <v>2022</v>
      </c>
      <c r="H48" s="1" t="s">
        <v>2</v>
      </c>
      <c r="I48" s="1">
        <v>1</v>
      </c>
      <c r="J48" s="3">
        <v>17689917</v>
      </c>
      <c r="K48" s="3">
        <v>1945890</v>
      </c>
      <c r="L48" s="1">
        <v>0</v>
      </c>
      <c r="M48" s="1" t="s">
        <v>130</v>
      </c>
      <c r="N48" s="1" t="s">
        <v>631</v>
      </c>
      <c r="O48" s="1" t="s">
        <v>130</v>
      </c>
      <c r="P48" s="1" t="s">
        <v>3</v>
      </c>
      <c r="Q48" s="1" t="s">
        <v>242</v>
      </c>
      <c r="R48" s="1" t="s">
        <v>3</v>
      </c>
      <c r="S48" s="1"/>
    </row>
    <row r="49" spans="1:17" x14ac:dyDescent="0.25">
      <c r="J49" s="5">
        <f>SUM(J2:J48)</f>
        <v>898320644</v>
      </c>
      <c r="K49" s="5">
        <f>SUM(K2:K48)</f>
        <v>98815250</v>
      </c>
    </row>
    <row r="51" spans="1:17" x14ac:dyDescent="0.25">
      <c r="I51" s="6"/>
      <c r="J51" s="7" t="s">
        <v>13</v>
      </c>
      <c r="K51" s="7" t="s">
        <v>14</v>
      </c>
    </row>
    <row r="52" spans="1:17" x14ac:dyDescent="0.25">
      <c r="I52" s="8" t="s">
        <v>15</v>
      </c>
      <c r="J52" s="9">
        <f>J206</f>
        <v>993327915.76576567</v>
      </c>
      <c r="K52" s="9">
        <f>J52*11%</f>
        <v>109266070.73423423</v>
      </c>
    </row>
    <row r="53" spans="1:17" ht="15.75" thickBot="1" x14ac:dyDescent="0.3">
      <c r="I53" s="8" t="s">
        <v>12</v>
      </c>
      <c r="J53" s="9">
        <f>J49</f>
        <v>898320644</v>
      </c>
      <c r="K53" s="9">
        <f>J53*11%</f>
        <v>98815270.840000004</v>
      </c>
    </row>
    <row r="54" spans="1:17" x14ac:dyDescent="0.25">
      <c r="I54" s="6"/>
      <c r="J54" s="10">
        <f>J52-J53</f>
        <v>95007271.765765667</v>
      </c>
      <c r="K54" s="10">
        <f>K52-K53</f>
        <v>10450799.894234225</v>
      </c>
    </row>
    <row r="56" spans="1:17" s="11" customFormat="1" x14ac:dyDescent="0.25">
      <c r="A56" s="11" t="s">
        <v>15</v>
      </c>
      <c r="J56" s="4" t="s">
        <v>13</v>
      </c>
      <c r="K56" s="4" t="s">
        <v>14</v>
      </c>
      <c r="L56" s="11" t="s">
        <v>129</v>
      </c>
    </row>
    <row r="57" spans="1:17" s="12" customFormat="1" x14ac:dyDescent="0.25">
      <c r="A57" s="15">
        <v>1</v>
      </c>
      <c r="B57" s="26" t="s">
        <v>243</v>
      </c>
      <c r="C57" s="17" t="s">
        <v>244</v>
      </c>
      <c r="D57" s="19" t="s">
        <v>39</v>
      </c>
      <c r="E57" s="19" t="s">
        <v>40</v>
      </c>
      <c r="F57" s="19" t="s">
        <v>41</v>
      </c>
      <c r="G57" s="27" t="s">
        <v>245</v>
      </c>
      <c r="I57" s="16">
        <v>44660</v>
      </c>
      <c r="J57" s="25">
        <v>4345945.9459459456</v>
      </c>
      <c r="K57" s="25">
        <v>478054.05405405402</v>
      </c>
      <c r="L57" s="17">
        <v>4824000</v>
      </c>
      <c r="N57" s="13" t="s">
        <v>126</v>
      </c>
      <c r="O57"/>
      <c r="P57"/>
      <c r="Q57" s="2">
        <f>SUM(L57:L205)</f>
        <v>1102593986.5</v>
      </c>
    </row>
    <row r="58" spans="1:17" s="12" customFormat="1" x14ac:dyDescent="0.25">
      <c r="A58" s="15">
        <v>2</v>
      </c>
      <c r="B58" s="26" t="s">
        <v>246</v>
      </c>
      <c r="C58" s="18" t="s">
        <v>247</v>
      </c>
      <c r="D58" s="19" t="s">
        <v>36</v>
      </c>
      <c r="E58" s="19" t="s">
        <v>37</v>
      </c>
      <c r="F58" s="19" t="s">
        <v>38</v>
      </c>
      <c r="G58" s="27" t="s">
        <v>248</v>
      </c>
      <c r="I58" s="16">
        <v>44660</v>
      </c>
      <c r="J58" s="25">
        <v>14854054.054054054</v>
      </c>
      <c r="K58" s="25">
        <v>1633945.9459459458</v>
      </c>
      <c r="L58" s="17">
        <v>16488000</v>
      </c>
      <c r="N58" s="13" t="s">
        <v>13</v>
      </c>
      <c r="O58"/>
      <c r="P58"/>
      <c r="Q58" s="2">
        <f>SUM(J57:J205)</f>
        <v>993327915.76576567</v>
      </c>
    </row>
    <row r="59" spans="1:17" s="12" customFormat="1" x14ac:dyDescent="0.25">
      <c r="A59" s="15">
        <v>3</v>
      </c>
      <c r="B59" s="26" t="s">
        <v>249</v>
      </c>
      <c r="C59" s="17" t="s">
        <v>250</v>
      </c>
      <c r="D59" s="19" t="s">
        <v>25</v>
      </c>
      <c r="E59" s="19" t="s">
        <v>26</v>
      </c>
      <c r="F59" s="19" t="s">
        <v>27</v>
      </c>
      <c r="G59" s="27" t="s">
        <v>251</v>
      </c>
      <c r="I59" s="16">
        <v>44660</v>
      </c>
      <c r="J59" s="25">
        <v>757945.94594594592</v>
      </c>
      <c r="K59" s="25">
        <v>83374.054054054053</v>
      </c>
      <c r="L59" s="17">
        <v>841320</v>
      </c>
      <c r="N59" s="13" t="s">
        <v>14</v>
      </c>
      <c r="O59"/>
      <c r="P59"/>
      <c r="Q59" s="2">
        <f>SUM(K57:K205)</f>
        <v>109266070.73423418</v>
      </c>
    </row>
    <row r="60" spans="1:17" s="12" customFormat="1" x14ac:dyDescent="0.25">
      <c r="A60" s="15">
        <v>4</v>
      </c>
      <c r="B60" s="26" t="s">
        <v>252</v>
      </c>
      <c r="C60" s="17" t="s">
        <v>253</v>
      </c>
      <c r="D60" s="19" t="s">
        <v>22</v>
      </c>
      <c r="E60" s="19" t="s">
        <v>23</v>
      </c>
      <c r="F60" s="19" t="s">
        <v>18</v>
      </c>
      <c r="G60" s="27" t="s">
        <v>254</v>
      </c>
      <c r="I60" s="16">
        <v>44662</v>
      </c>
      <c r="J60" s="25">
        <v>8863912.1621621605</v>
      </c>
      <c r="K60" s="25">
        <v>975030.33783783764</v>
      </c>
      <c r="L60" s="17">
        <v>9838942.5</v>
      </c>
      <c r="N60" s="13"/>
      <c r="O60"/>
      <c r="P60"/>
      <c r="Q60" s="2"/>
    </row>
    <row r="61" spans="1:17" s="12" customFormat="1" x14ac:dyDescent="0.25">
      <c r="A61" s="15">
        <v>5</v>
      </c>
      <c r="B61" s="26" t="s">
        <v>255</v>
      </c>
      <c r="C61" s="17" t="s">
        <v>256</v>
      </c>
      <c r="D61" s="19" t="s">
        <v>16</v>
      </c>
      <c r="E61" s="19" t="s">
        <v>17</v>
      </c>
      <c r="F61" s="19" t="s">
        <v>18</v>
      </c>
      <c r="G61" s="27" t="s">
        <v>257</v>
      </c>
      <c r="I61" s="16">
        <v>44662</v>
      </c>
      <c r="J61" s="25">
        <v>3574054.054054054</v>
      </c>
      <c r="K61" s="25">
        <v>393145.94594594592</v>
      </c>
      <c r="L61" s="17">
        <v>3967200</v>
      </c>
      <c r="N61" s="13" t="s">
        <v>127</v>
      </c>
      <c r="O61"/>
      <c r="P61"/>
      <c r="Q61" s="2">
        <f>SUM(L57:L88)</f>
        <v>375451606.5</v>
      </c>
    </row>
    <row r="62" spans="1:17" s="12" customFormat="1" x14ac:dyDescent="0.25">
      <c r="A62" s="15">
        <v>6</v>
      </c>
      <c r="B62" s="26" t="s">
        <v>258</v>
      </c>
      <c r="C62" s="17" t="s">
        <v>259</v>
      </c>
      <c r="D62" s="19" t="s">
        <v>25</v>
      </c>
      <c r="E62" s="19" t="s">
        <v>26</v>
      </c>
      <c r="F62" s="19" t="s">
        <v>27</v>
      </c>
      <c r="G62" s="27" t="s">
        <v>260</v>
      </c>
      <c r="I62" s="20">
        <v>44662</v>
      </c>
      <c r="J62" s="25">
        <v>907686.48648648639</v>
      </c>
      <c r="K62" s="25">
        <v>99845.513513513506</v>
      </c>
      <c r="L62" s="17">
        <v>1007532</v>
      </c>
      <c r="N62" s="13" t="s">
        <v>13</v>
      </c>
      <c r="O62"/>
      <c r="P62"/>
      <c r="Q62" s="2">
        <f>SUM(J57:J88)</f>
        <v>338244690.54054052</v>
      </c>
    </row>
    <row r="63" spans="1:17" s="12" customFormat="1" x14ac:dyDescent="0.25">
      <c r="A63" s="15">
        <v>7</v>
      </c>
      <c r="B63" s="26" t="s">
        <v>261</v>
      </c>
      <c r="C63" s="17" t="s">
        <v>262</v>
      </c>
      <c r="D63" s="19" t="s">
        <v>16</v>
      </c>
      <c r="E63" s="19" t="s">
        <v>17</v>
      </c>
      <c r="F63" s="19" t="s">
        <v>18</v>
      </c>
      <c r="G63" s="27" t="s">
        <v>263</v>
      </c>
      <c r="I63" s="20">
        <v>44663</v>
      </c>
      <c r="J63" s="25">
        <v>2451048.6486486485</v>
      </c>
      <c r="K63" s="25">
        <v>269615.35135135136</v>
      </c>
      <c r="L63" s="17">
        <v>2720664</v>
      </c>
      <c r="N63" s="13" t="s">
        <v>14</v>
      </c>
      <c r="O63"/>
      <c r="P63"/>
      <c r="Q63" s="2">
        <f>SUM(K57:K88)</f>
        <v>37206915.959459461</v>
      </c>
    </row>
    <row r="64" spans="1:17" s="12" customFormat="1" x14ac:dyDescent="0.25">
      <c r="A64" s="15">
        <v>8</v>
      </c>
      <c r="B64" s="26" t="s">
        <v>264</v>
      </c>
      <c r="C64" s="17" t="s">
        <v>265</v>
      </c>
      <c r="D64" s="19" t="s">
        <v>19</v>
      </c>
      <c r="E64" s="19" t="s">
        <v>20</v>
      </c>
      <c r="F64" s="19" t="s">
        <v>21</v>
      </c>
      <c r="G64" s="27" t="s">
        <v>266</v>
      </c>
      <c r="I64" s="20">
        <v>44663</v>
      </c>
      <c r="J64" s="25">
        <v>47759864.864864863</v>
      </c>
      <c r="K64" s="25">
        <v>5253585.1351351347</v>
      </c>
      <c r="L64" s="17">
        <v>53013450</v>
      </c>
      <c r="N64" s="13"/>
      <c r="O64"/>
      <c r="P64"/>
      <c r="Q64" s="2"/>
    </row>
    <row r="65" spans="1:17" s="12" customFormat="1" x14ac:dyDescent="0.25">
      <c r="A65" s="15">
        <v>9</v>
      </c>
      <c r="B65" s="26" t="s">
        <v>267</v>
      </c>
      <c r="C65" s="17" t="s">
        <v>268</v>
      </c>
      <c r="D65" s="19" t="s">
        <v>16</v>
      </c>
      <c r="E65" s="19" t="s">
        <v>17</v>
      </c>
      <c r="F65" s="19" t="s">
        <v>18</v>
      </c>
      <c r="G65" s="27" t="s">
        <v>269</v>
      </c>
      <c r="I65" s="20">
        <v>44664</v>
      </c>
      <c r="J65" s="25">
        <v>9383302.7027027011</v>
      </c>
      <c r="K65" s="25">
        <v>1032163.2972972972</v>
      </c>
      <c r="L65" s="17">
        <v>10415466</v>
      </c>
      <c r="N65" s="13" t="s">
        <v>128</v>
      </c>
      <c r="O65"/>
      <c r="P65"/>
      <c r="Q65" s="2">
        <f>SUM(L89:L205)</f>
        <v>727142380</v>
      </c>
    </row>
    <row r="66" spans="1:17" s="12" customFormat="1" x14ac:dyDescent="0.25">
      <c r="A66" s="15">
        <v>10</v>
      </c>
      <c r="B66" s="26" t="s">
        <v>270</v>
      </c>
      <c r="C66" s="17" t="s">
        <v>271</v>
      </c>
      <c r="D66" s="19" t="s">
        <v>16</v>
      </c>
      <c r="E66" s="19" t="s">
        <v>17</v>
      </c>
      <c r="F66" s="19" t="s">
        <v>18</v>
      </c>
      <c r="G66" s="27" t="s">
        <v>272</v>
      </c>
      <c r="I66" s="20">
        <v>44665</v>
      </c>
      <c r="J66" s="25">
        <v>1512389.1891891891</v>
      </c>
      <c r="K66" s="25">
        <v>166362.8108108108</v>
      </c>
      <c r="L66" s="17">
        <v>1678752</v>
      </c>
      <c r="N66" s="13" t="s">
        <v>13</v>
      </c>
      <c r="O66"/>
      <c r="P66"/>
      <c r="Q66" s="2">
        <f>SUM(J89:J205)</f>
        <v>655083225.22522521</v>
      </c>
    </row>
    <row r="67" spans="1:17" s="12" customFormat="1" x14ac:dyDescent="0.25">
      <c r="A67" s="15">
        <v>11</v>
      </c>
      <c r="B67" s="26" t="s">
        <v>273</v>
      </c>
      <c r="C67" s="17" t="s">
        <v>274</v>
      </c>
      <c r="D67" s="19" t="s">
        <v>19</v>
      </c>
      <c r="E67" s="19" t="s">
        <v>20</v>
      </c>
      <c r="F67" s="19" t="s">
        <v>21</v>
      </c>
      <c r="G67" s="27" t="s">
        <v>275</v>
      </c>
      <c r="I67" s="20">
        <v>44665</v>
      </c>
      <c r="J67" s="25">
        <v>3269189.1891891891</v>
      </c>
      <c r="K67" s="25">
        <v>359610.81081081083</v>
      </c>
      <c r="L67" s="17">
        <v>3628800</v>
      </c>
      <c r="N67" s="13" t="s">
        <v>14</v>
      </c>
      <c r="O67"/>
      <c r="P67"/>
      <c r="Q67" s="2">
        <f>SUM(K89:K205)</f>
        <v>72059154.77477476</v>
      </c>
    </row>
    <row r="68" spans="1:17" s="12" customFormat="1" x14ac:dyDescent="0.25">
      <c r="A68" s="15">
        <v>12</v>
      </c>
      <c r="B68" s="26" t="s">
        <v>276</v>
      </c>
      <c r="C68" s="17" t="s">
        <v>277</v>
      </c>
      <c r="D68" s="19" t="s">
        <v>42</v>
      </c>
      <c r="E68" s="19" t="s">
        <v>43</v>
      </c>
      <c r="F68" s="19" t="s">
        <v>44</v>
      </c>
      <c r="G68" s="27" t="s">
        <v>278</v>
      </c>
      <c r="I68" s="20">
        <v>44665</v>
      </c>
      <c r="J68" s="25">
        <v>1055675.6756756755</v>
      </c>
      <c r="K68" s="25">
        <v>116124.32432432431</v>
      </c>
      <c r="L68" s="17">
        <v>1171800</v>
      </c>
    </row>
    <row r="69" spans="1:17" s="12" customFormat="1" x14ac:dyDescent="0.25">
      <c r="A69" s="15">
        <v>13</v>
      </c>
      <c r="B69" s="26" t="s">
        <v>279</v>
      </c>
      <c r="C69" s="17" t="s">
        <v>280</v>
      </c>
      <c r="D69" s="19" t="s">
        <v>16</v>
      </c>
      <c r="E69" s="19" t="s">
        <v>17</v>
      </c>
      <c r="F69" s="19" t="s">
        <v>18</v>
      </c>
      <c r="G69" s="27" t="s">
        <v>281</v>
      </c>
      <c r="I69" s="20">
        <v>44667</v>
      </c>
      <c r="J69" s="25">
        <v>5959264.8648648644</v>
      </c>
      <c r="K69" s="25">
        <v>655519.13513513503</v>
      </c>
      <c r="L69" s="17">
        <v>6614784</v>
      </c>
    </row>
    <row r="70" spans="1:17" s="12" customFormat="1" x14ac:dyDescent="0.25">
      <c r="A70" s="15">
        <v>14</v>
      </c>
      <c r="B70" s="26" t="s">
        <v>282</v>
      </c>
      <c r="C70" s="17" t="s">
        <v>283</v>
      </c>
      <c r="D70" s="19" t="s">
        <v>34</v>
      </c>
      <c r="E70" s="19" t="s">
        <v>35</v>
      </c>
      <c r="F70" s="19" t="s">
        <v>18</v>
      </c>
      <c r="G70" s="27" t="s">
        <v>284</v>
      </c>
      <c r="I70" s="20">
        <v>44667</v>
      </c>
      <c r="J70" s="25">
        <v>262702.70270270266</v>
      </c>
      <c r="K70" s="25">
        <v>28897.297297297293</v>
      </c>
      <c r="L70" s="17">
        <v>291600</v>
      </c>
    </row>
    <row r="71" spans="1:17" s="12" customFormat="1" x14ac:dyDescent="0.25">
      <c r="A71" s="15">
        <v>15</v>
      </c>
      <c r="B71" s="26" t="s">
        <v>285</v>
      </c>
      <c r="C71" s="17" t="s">
        <v>286</v>
      </c>
      <c r="D71" s="19" t="s">
        <v>32</v>
      </c>
      <c r="E71" s="19" t="s">
        <v>33</v>
      </c>
      <c r="F71" s="19" t="s">
        <v>18</v>
      </c>
      <c r="G71" s="27" t="s">
        <v>287</v>
      </c>
      <c r="I71" s="20">
        <v>44667</v>
      </c>
      <c r="J71" s="25">
        <v>584594.59459459456</v>
      </c>
      <c r="K71" s="25">
        <v>64305.4054054054</v>
      </c>
      <c r="L71" s="17">
        <v>648900</v>
      </c>
    </row>
    <row r="72" spans="1:17" s="12" customFormat="1" x14ac:dyDescent="0.25">
      <c r="A72" s="15">
        <v>16</v>
      </c>
      <c r="B72" s="26" t="s">
        <v>288</v>
      </c>
      <c r="C72" s="17" t="s">
        <v>289</v>
      </c>
      <c r="D72" s="19" t="s">
        <v>19</v>
      </c>
      <c r="E72" s="19" t="s">
        <v>20</v>
      </c>
      <c r="F72" s="19" t="s">
        <v>21</v>
      </c>
      <c r="G72" s="27" t="s">
        <v>287</v>
      </c>
      <c r="I72" s="20">
        <v>44669</v>
      </c>
      <c r="J72" s="25">
        <v>52863243.24324324</v>
      </c>
      <c r="K72" s="25">
        <v>5814956.7567567565</v>
      </c>
      <c r="L72" s="17">
        <v>58678200</v>
      </c>
    </row>
    <row r="73" spans="1:17" s="12" customFormat="1" x14ac:dyDescent="0.25">
      <c r="A73" s="15">
        <v>17</v>
      </c>
      <c r="B73" s="26" t="s">
        <v>290</v>
      </c>
      <c r="C73" s="17" t="s">
        <v>291</v>
      </c>
      <c r="D73" s="19" t="s">
        <v>19</v>
      </c>
      <c r="E73" s="19" t="s">
        <v>20</v>
      </c>
      <c r="F73" s="19" t="s">
        <v>21</v>
      </c>
      <c r="G73" s="27" t="s">
        <v>292</v>
      </c>
      <c r="I73" s="20">
        <v>44669</v>
      </c>
      <c r="J73" s="25">
        <v>57545675.675675668</v>
      </c>
      <c r="K73" s="25">
        <v>6330024.3243243238</v>
      </c>
      <c r="L73" s="17">
        <v>63875700</v>
      </c>
    </row>
    <row r="74" spans="1:17" s="12" customFormat="1" x14ac:dyDescent="0.25">
      <c r="A74" s="15">
        <v>18</v>
      </c>
      <c r="B74" s="26" t="s">
        <v>293</v>
      </c>
      <c r="C74" s="17" t="s">
        <v>294</v>
      </c>
      <c r="D74" s="19" t="s">
        <v>19</v>
      </c>
      <c r="E74" s="19" t="s">
        <v>20</v>
      </c>
      <c r="F74" s="19" t="s">
        <v>21</v>
      </c>
      <c r="G74" s="27" t="s">
        <v>295</v>
      </c>
      <c r="I74" s="20">
        <v>44669</v>
      </c>
      <c r="J74" s="25">
        <v>51143198.198198192</v>
      </c>
      <c r="K74" s="25">
        <v>5625751.8018018007</v>
      </c>
      <c r="L74" s="17">
        <v>56768950</v>
      </c>
    </row>
    <row r="75" spans="1:17" s="12" customFormat="1" x14ac:dyDescent="0.25">
      <c r="A75" s="15">
        <v>19</v>
      </c>
      <c r="B75" s="26" t="s">
        <v>296</v>
      </c>
      <c r="C75" s="17" t="s">
        <v>297</v>
      </c>
      <c r="D75" s="19" t="s">
        <v>28</v>
      </c>
      <c r="E75" s="19" t="s">
        <v>29</v>
      </c>
      <c r="F75" s="19" t="s">
        <v>30</v>
      </c>
      <c r="G75" s="27" t="s">
        <v>298</v>
      </c>
      <c r="I75" s="20">
        <v>44669</v>
      </c>
      <c r="J75" s="25">
        <v>1410972.9729729728</v>
      </c>
      <c r="K75" s="25">
        <v>155207.02702702701</v>
      </c>
      <c r="L75" s="17">
        <v>1566180</v>
      </c>
    </row>
    <row r="76" spans="1:17" s="12" customFormat="1" x14ac:dyDescent="0.25">
      <c r="A76" s="15">
        <v>20</v>
      </c>
      <c r="B76" s="26" t="s">
        <v>299</v>
      </c>
      <c r="C76" s="17" t="s">
        <v>300</v>
      </c>
      <c r="D76" s="19" t="s">
        <v>19</v>
      </c>
      <c r="E76" s="19" t="s">
        <v>20</v>
      </c>
      <c r="F76" s="19" t="s">
        <v>21</v>
      </c>
      <c r="G76" s="27" t="s">
        <v>301</v>
      </c>
      <c r="I76" s="16">
        <v>44671</v>
      </c>
      <c r="J76" s="25">
        <v>11748648.648648648</v>
      </c>
      <c r="K76" s="25">
        <v>1292351.3513513512</v>
      </c>
      <c r="L76" s="17">
        <v>13041000</v>
      </c>
    </row>
    <row r="77" spans="1:17" s="12" customFormat="1" x14ac:dyDescent="0.25">
      <c r="A77" s="15">
        <v>21</v>
      </c>
      <c r="B77" s="26" t="s">
        <v>302</v>
      </c>
      <c r="C77" s="17" t="s">
        <v>303</v>
      </c>
      <c r="D77" s="19" t="s">
        <v>22</v>
      </c>
      <c r="E77" s="19" t="s">
        <v>23</v>
      </c>
      <c r="F77" s="19" t="s">
        <v>18</v>
      </c>
      <c r="G77" s="27" t="s">
        <v>304</v>
      </c>
      <c r="I77" s="20">
        <v>44672</v>
      </c>
      <c r="J77" s="25">
        <v>4410097.297297297</v>
      </c>
      <c r="K77" s="25">
        <v>485110.70270270266</v>
      </c>
      <c r="L77" s="17">
        <v>4895208</v>
      </c>
    </row>
    <row r="78" spans="1:17" s="12" customFormat="1" x14ac:dyDescent="0.25">
      <c r="A78" s="15">
        <v>22</v>
      </c>
      <c r="B78" s="26" t="s">
        <v>305</v>
      </c>
      <c r="C78" s="17" t="s">
        <v>306</v>
      </c>
      <c r="D78" s="19" t="s">
        <v>16</v>
      </c>
      <c r="E78" s="19" t="s">
        <v>17</v>
      </c>
      <c r="F78" s="19" t="s">
        <v>18</v>
      </c>
      <c r="G78" s="27" t="s">
        <v>307</v>
      </c>
      <c r="I78" s="20">
        <v>44672</v>
      </c>
      <c r="J78" s="25">
        <v>2824443.2432432431</v>
      </c>
      <c r="K78" s="25">
        <v>310688.75675675675</v>
      </c>
      <c r="L78" s="17">
        <v>3135132</v>
      </c>
    </row>
    <row r="79" spans="1:17" s="12" customFormat="1" x14ac:dyDescent="0.25">
      <c r="A79" s="15">
        <v>23</v>
      </c>
      <c r="B79" s="26" t="s">
        <v>308</v>
      </c>
      <c r="C79" s="17" t="s">
        <v>309</v>
      </c>
      <c r="D79" s="19" t="s">
        <v>34</v>
      </c>
      <c r="E79" s="19" t="s">
        <v>35</v>
      </c>
      <c r="F79" s="19" t="s">
        <v>18</v>
      </c>
      <c r="G79" s="27" t="s">
        <v>310</v>
      </c>
      <c r="I79" s="20">
        <v>44672</v>
      </c>
      <c r="J79" s="25">
        <v>1540216.2162162161</v>
      </c>
      <c r="K79" s="25">
        <v>169423.78378378376</v>
      </c>
      <c r="L79" s="17">
        <v>1709640</v>
      </c>
    </row>
    <row r="80" spans="1:17" s="12" customFormat="1" x14ac:dyDescent="0.25">
      <c r="A80" s="15">
        <v>24</v>
      </c>
      <c r="B80" s="26" t="s">
        <v>311</v>
      </c>
      <c r="C80" s="17" t="s">
        <v>312</v>
      </c>
      <c r="D80" s="19" t="s">
        <v>36</v>
      </c>
      <c r="E80" s="19" t="s">
        <v>37</v>
      </c>
      <c r="F80" s="19" t="s">
        <v>38</v>
      </c>
      <c r="G80" s="27" t="s">
        <v>313</v>
      </c>
      <c r="I80" s="20">
        <v>44674</v>
      </c>
      <c r="J80" s="25">
        <v>8756756.7567567565</v>
      </c>
      <c r="K80" s="25">
        <v>963243.2432432432</v>
      </c>
      <c r="L80" s="17">
        <v>9720000</v>
      </c>
    </row>
    <row r="81" spans="1:12" s="12" customFormat="1" x14ac:dyDescent="0.25">
      <c r="A81" s="15">
        <v>25</v>
      </c>
      <c r="B81" s="26" t="s">
        <v>314</v>
      </c>
      <c r="C81" s="17" t="s">
        <v>315</v>
      </c>
      <c r="D81" s="19" t="s">
        <v>16</v>
      </c>
      <c r="E81" s="19" t="s">
        <v>17</v>
      </c>
      <c r="F81" s="19" t="s">
        <v>18</v>
      </c>
      <c r="G81" s="27" t="s">
        <v>316</v>
      </c>
      <c r="I81" s="20">
        <v>44676</v>
      </c>
      <c r="J81" s="25">
        <v>4916205.405405405</v>
      </c>
      <c r="K81" s="25">
        <v>540782.59459459456</v>
      </c>
      <c r="L81" s="17">
        <v>5456988</v>
      </c>
    </row>
    <row r="82" spans="1:12" s="12" customFormat="1" x14ac:dyDescent="0.25">
      <c r="A82" s="15">
        <v>26</v>
      </c>
      <c r="B82" s="26" t="s">
        <v>317</v>
      </c>
      <c r="C82" s="17" t="s">
        <v>318</v>
      </c>
      <c r="D82" s="19" t="s">
        <v>19</v>
      </c>
      <c r="E82" s="19" t="s">
        <v>20</v>
      </c>
      <c r="F82" s="19" t="s">
        <v>21</v>
      </c>
      <c r="G82" s="27" t="s">
        <v>319</v>
      </c>
      <c r="I82" s="20">
        <v>44676</v>
      </c>
      <c r="J82" s="25">
        <v>6981081.0810810803</v>
      </c>
      <c r="K82" s="25">
        <v>767918.91891891882</v>
      </c>
      <c r="L82" s="17">
        <v>7749000</v>
      </c>
    </row>
    <row r="83" spans="1:12" s="12" customFormat="1" x14ac:dyDescent="0.25">
      <c r="A83" s="15">
        <v>27</v>
      </c>
      <c r="B83" s="26" t="s">
        <v>320</v>
      </c>
      <c r="C83" s="17" t="s">
        <v>321</v>
      </c>
      <c r="D83" s="19" t="s">
        <v>19</v>
      </c>
      <c r="E83" s="19" t="s">
        <v>20</v>
      </c>
      <c r="F83" s="19" t="s">
        <v>21</v>
      </c>
      <c r="G83" s="27" t="s">
        <v>322</v>
      </c>
      <c r="I83" s="20">
        <v>44677</v>
      </c>
      <c r="J83" s="25">
        <v>10539729.729729729</v>
      </c>
      <c r="K83" s="25">
        <v>1159370.2702702701</v>
      </c>
      <c r="L83" s="17">
        <v>11699100</v>
      </c>
    </row>
    <row r="84" spans="1:12" s="12" customFormat="1" x14ac:dyDescent="0.25">
      <c r="A84" s="15">
        <v>28</v>
      </c>
      <c r="B84" s="26" t="s">
        <v>323</v>
      </c>
      <c r="C84" s="17" t="s">
        <v>324</v>
      </c>
      <c r="D84" s="19" t="s">
        <v>16</v>
      </c>
      <c r="E84" s="19" t="s">
        <v>17</v>
      </c>
      <c r="F84" s="19" t="s">
        <v>18</v>
      </c>
      <c r="G84" s="27" t="s">
        <v>325</v>
      </c>
      <c r="I84" s="20">
        <v>44677</v>
      </c>
      <c r="J84" s="25">
        <v>3683783.7837837837</v>
      </c>
      <c r="K84" s="25">
        <v>405216.21621621621</v>
      </c>
      <c r="L84" s="17">
        <v>4089000</v>
      </c>
    </row>
    <row r="85" spans="1:12" s="12" customFormat="1" x14ac:dyDescent="0.25">
      <c r="A85" s="15">
        <v>29</v>
      </c>
      <c r="B85" s="26" t="s">
        <v>326</v>
      </c>
      <c r="C85" s="17" t="s">
        <v>327</v>
      </c>
      <c r="D85" s="19" t="s">
        <v>16</v>
      </c>
      <c r="E85" s="19" t="s">
        <v>17</v>
      </c>
      <c r="F85" s="19" t="s">
        <v>18</v>
      </c>
      <c r="G85" s="27" t="s">
        <v>328</v>
      </c>
      <c r="I85" s="20">
        <v>44677</v>
      </c>
      <c r="J85" s="25">
        <v>5223135.1351351347</v>
      </c>
      <c r="K85" s="25">
        <v>574544.86486486485</v>
      </c>
      <c r="L85" s="17">
        <v>5797680</v>
      </c>
    </row>
    <row r="86" spans="1:12" s="12" customFormat="1" x14ac:dyDescent="0.25">
      <c r="A86" s="15">
        <v>30</v>
      </c>
      <c r="B86" s="26" t="s">
        <v>329</v>
      </c>
      <c r="C86" s="17" t="s">
        <v>330</v>
      </c>
      <c r="D86" s="19" t="s">
        <v>22</v>
      </c>
      <c r="E86" s="19" t="s">
        <v>23</v>
      </c>
      <c r="F86" s="19" t="s">
        <v>18</v>
      </c>
      <c r="G86" s="27" t="s">
        <v>331</v>
      </c>
      <c r="I86" s="20">
        <v>44677</v>
      </c>
      <c r="J86" s="25">
        <v>5588990.9909909908</v>
      </c>
      <c r="K86" s="25">
        <v>614789.00900900899</v>
      </c>
      <c r="L86" s="17">
        <v>6203780</v>
      </c>
    </row>
    <row r="87" spans="1:12" s="12" customFormat="1" x14ac:dyDescent="0.25">
      <c r="A87" s="15">
        <v>31</v>
      </c>
      <c r="B87" s="26" t="s">
        <v>332</v>
      </c>
      <c r="C87" s="17" t="s">
        <v>333</v>
      </c>
      <c r="D87" s="19" t="s">
        <v>42</v>
      </c>
      <c r="E87" s="19" t="s">
        <v>43</v>
      </c>
      <c r="F87" s="19" t="s">
        <v>44</v>
      </c>
      <c r="G87" s="27" t="s">
        <v>334</v>
      </c>
      <c r="I87" s="20">
        <v>44677</v>
      </c>
      <c r="J87" s="25">
        <v>2451891.8918918916</v>
      </c>
      <c r="K87" s="25">
        <v>269708.10810810811</v>
      </c>
      <c r="L87" s="17">
        <v>2721600</v>
      </c>
    </row>
    <row r="88" spans="1:12" s="12" customFormat="1" x14ac:dyDescent="0.25">
      <c r="A88" s="15">
        <v>32</v>
      </c>
      <c r="B88" s="26" t="s">
        <v>335</v>
      </c>
      <c r="C88" s="17" t="s">
        <v>336</v>
      </c>
      <c r="D88" s="19" t="s">
        <v>25</v>
      </c>
      <c r="E88" s="19" t="s">
        <v>26</v>
      </c>
      <c r="F88" s="19" t="s">
        <v>27</v>
      </c>
      <c r="G88" s="27" t="s">
        <v>337</v>
      </c>
      <c r="I88" s="20">
        <v>44656</v>
      </c>
      <c r="J88" s="25">
        <v>1074989.1891891891</v>
      </c>
      <c r="K88" s="25">
        <v>118248.8108108108</v>
      </c>
      <c r="L88" s="17">
        <v>1193238</v>
      </c>
    </row>
    <row r="89" spans="1:12" s="12" customFormat="1" x14ac:dyDescent="0.25">
      <c r="A89" s="15">
        <v>33</v>
      </c>
      <c r="B89" s="26" t="s">
        <v>338</v>
      </c>
      <c r="C89" s="17" t="s">
        <v>339</v>
      </c>
      <c r="D89" s="19"/>
      <c r="E89" s="19" t="s">
        <v>125</v>
      </c>
      <c r="F89" s="19" t="s">
        <v>45</v>
      </c>
      <c r="G89" s="27"/>
      <c r="I89" s="20">
        <v>44655</v>
      </c>
      <c r="J89" s="25">
        <v>24788688.288288288</v>
      </c>
      <c r="K89" s="25">
        <v>2726755.7117117117</v>
      </c>
      <c r="L89" s="17">
        <v>27515444</v>
      </c>
    </row>
    <row r="90" spans="1:12" s="12" customFormat="1" x14ac:dyDescent="0.25">
      <c r="A90" s="15">
        <v>34</v>
      </c>
      <c r="B90" s="26" t="s">
        <v>340</v>
      </c>
      <c r="C90" s="17" t="s">
        <v>341</v>
      </c>
      <c r="D90" s="19"/>
      <c r="E90" s="19" t="s">
        <v>97</v>
      </c>
      <c r="F90" s="19" t="s">
        <v>98</v>
      </c>
      <c r="G90" s="27"/>
      <c r="I90" s="20">
        <v>44655</v>
      </c>
      <c r="J90" s="25">
        <v>1010616.2162162161</v>
      </c>
      <c r="K90" s="25">
        <v>111167.78378378377</v>
      </c>
      <c r="L90" s="17">
        <v>1121784</v>
      </c>
    </row>
    <row r="91" spans="1:12" s="12" customFormat="1" x14ac:dyDescent="0.25">
      <c r="A91" s="21">
        <v>35</v>
      </c>
      <c r="B91" s="28" t="s">
        <v>342</v>
      </c>
      <c r="C91" s="17" t="s">
        <v>343</v>
      </c>
      <c r="D91" s="29"/>
      <c r="E91" s="29" t="s">
        <v>344</v>
      </c>
      <c r="F91" s="29" t="s">
        <v>98</v>
      </c>
      <c r="G91" s="30"/>
      <c r="I91" s="22">
        <v>44655</v>
      </c>
      <c r="J91" s="25">
        <v>810810.81081081077</v>
      </c>
      <c r="K91" s="25">
        <v>89189.189189189186</v>
      </c>
      <c r="L91" s="17">
        <v>900000</v>
      </c>
    </row>
    <row r="92" spans="1:12" s="12" customFormat="1" x14ac:dyDescent="0.25">
      <c r="A92" s="15">
        <v>36</v>
      </c>
      <c r="B92" s="26" t="s">
        <v>345</v>
      </c>
      <c r="C92" s="17" t="s">
        <v>346</v>
      </c>
      <c r="D92" s="19"/>
      <c r="E92" s="19" t="s">
        <v>347</v>
      </c>
      <c r="F92" s="19" t="s">
        <v>80</v>
      </c>
      <c r="G92" s="27"/>
      <c r="I92" s="20">
        <v>44655</v>
      </c>
      <c r="J92" s="25">
        <v>106666.66666666666</v>
      </c>
      <c r="K92" s="25">
        <v>11733.333333333332</v>
      </c>
      <c r="L92" s="17">
        <v>118400</v>
      </c>
    </row>
    <row r="93" spans="1:12" s="12" customFormat="1" x14ac:dyDescent="0.25">
      <c r="A93" s="23">
        <v>37</v>
      </c>
      <c r="B93" s="26" t="s">
        <v>348</v>
      </c>
      <c r="C93" s="17" t="s">
        <v>349</v>
      </c>
      <c r="D93" s="19"/>
      <c r="E93" s="19" t="s">
        <v>73</v>
      </c>
      <c r="F93" s="19" t="s">
        <v>74</v>
      </c>
      <c r="G93" s="18"/>
      <c r="I93" s="20">
        <v>44656</v>
      </c>
      <c r="J93" s="25">
        <v>4150313.5135135134</v>
      </c>
      <c r="K93" s="25">
        <v>456534.48648648645</v>
      </c>
      <c r="L93" s="17">
        <v>4606848</v>
      </c>
    </row>
    <row r="94" spans="1:12" s="12" customFormat="1" x14ac:dyDescent="0.25">
      <c r="A94" s="15">
        <v>38</v>
      </c>
      <c r="B94" s="26" t="s">
        <v>350</v>
      </c>
      <c r="C94" s="17" t="s">
        <v>351</v>
      </c>
      <c r="D94" s="19"/>
      <c r="E94" s="19" t="s">
        <v>122</v>
      </c>
      <c r="F94" s="19" t="s">
        <v>74</v>
      </c>
      <c r="G94" s="27"/>
      <c r="I94" s="16">
        <v>44656</v>
      </c>
      <c r="J94" s="25">
        <v>5855855.8558558552</v>
      </c>
      <c r="K94" s="25">
        <v>644144.14414414403</v>
      </c>
      <c r="L94" s="17">
        <v>6500000</v>
      </c>
    </row>
    <row r="95" spans="1:12" s="12" customFormat="1" x14ac:dyDescent="0.25">
      <c r="A95" s="15">
        <v>39</v>
      </c>
      <c r="B95" s="26" t="s">
        <v>352</v>
      </c>
      <c r="C95" s="17" t="s">
        <v>353</v>
      </c>
      <c r="D95" s="19"/>
      <c r="E95" s="19" t="s">
        <v>82</v>
      </c>
      <c r="F95" s="19" t="s">
        <v>74</v>
      </c>
      <c r="G95" s="27"/>
      <c r="I95" s="20">
        <v>44656</v>
      </c>
      <c r="J95" s="25">
        <v>4754637.8378378376</v>
      </c>
      <c r="K95" s="25">
        <v>523010.16216216213</v>
      </c>
      <c r="L95" s="17">
        <v>5277648</v>
      </c>
    </row>
    <row r="96" spans="1:12" s="12" customFormat="1" x14ac:dyDescent="0.25">
      <c r="A96" s="15">
        <v>40</v>
      </c>
      <c r="B96" s="26" t="s">
        <v>354</v>
      </c>
      <c r="C96" s="17" t="s">
        <v>355</v>
      </c>
      <c r="D96" s="19"/>
      <c r="E96" s="19" t="s">
        <v>76</v>
      </c>
      <c r="F96" s="19" t="s">
        <v>74</v>
      </c>
      <c r="G96" s="27"/>
      <c r="I96" s="20">
        <v>44656</v>
      </c>
      <c r="J96" s="25">
        <v>3422335.1351351347</v>
      </c>
      <c r="K96" s="25">
        <v>376456.86486486479</v>
      </c>
      <c r="L96" s="17">
        <v>3798792</v>
      </c>
    </row>
    <row r="97" spans="1:12" s="12" customFormat="1" x14ac:dyDescent="0.25">
      <c r="A97" s="15">
        <v>41</v>
      </c>
      <c r="B97" s="26" t="s">
        <v>356</v>
      </c>
      <c r="C97" s="17" t="s">
        <v>357</v>
      </c>
      <c r="D97" s="19"/>
      <c r="E97" s="19" t="s">
        <v>77</v>
      </c>
      <c r="F97" s="19" t="s">
        <v>74</v>
      </c>
      <c r="G97" s="27"/>
      <c r="I97" s="20">
        <v>44656</v>
      </c>
      <c r="J97" s="25">
        <v>8497037.8378378376</v>
      </c>
      <c r="K97" s="25">
        <v>934674.16216216213</v>
      </c>
      <c r="L97" s="17">
        <v>9431712</v>
      </c>
    </row>
    <row r="98" spans="1:12" s="12" customFormat="1" x14ac:dyDescent="0.25">
      <c r="A98" s="15">
        <v>42</v>
      </c>
      <c r="B98" s="26" t="s">
        <v>358</v>
      </c>
      <c r="C98" s="17" t="s">
        <v>359</v>
      </c>
      <c r="D98" s="19"/>
      <c r="E98" s="19" t="s">
        <v>75</v>
      </c>
      <c r="F98" s="19" t="s">
        <v>74</v>
      </c>
      <c r="G98" s="27"/>
      <c r="I98" s="20">
        <v>44656</v>
      </c>
      <c r="J98" s="25">
        <v>11708461.26126126</v>
      </c>
      <c r="K98" s="25">
        <v>1287930.7387387387</v>
      </c>
      <c r="L98" s="17">
        <v>12996392</v>
      </c>
    </row>
    <row r="99" spans="1:12" s="12" customFormat="1" x14ac:dyDescent="0.25">
      <c r="A99" s="15">
        <v>43</v>
      </c>
      <c r="B99" s="26" t="s">
        <v>360</v>
      </c>
      <c r="C99" s="17" t="s">
        <v>361</v>
      </c>
      <c r="D99" s="19"/>
      <c r="E99" s="19" t="s">
        <v>362</v>
      </c>
      <c r="F99" s="19" t="s">
        <v>363</v>
      </c>
      <c r="G99" s="27"/>
      <c r="I99" s="20">
        <v>44656</v>
      </c>
      <c r="J99" s="25">
        <v>2522522.5225225221</v>
      </c>
      <c r="K99" s="25">
        <v>277477.47747747746</v>
      </c>
      <c r="L99" s="17">
        <v>2800000</v>
      </c>
    </row>
    <row r="100" spans="1:12" s="12" customFormat="1" x14ac:dyDescent="0.25">
      <c r="A100" s="15">
        <v>44</v>
      </c>
      <c r="B100" s="26" t="s">
        <v>364</v>
      </c>
      <c r="C100" s="17" t="s">
        <v>365</v>
      </c>
      <c r="D100" s="19"/>
      <c r="E100" s="19" t="s">
        <v>108</v>
      </c>
      <c r="F100" s="19" t="s">
        <v>80</v>
      </c>
      <c r="G100" s="27"/>
      <c r="I100" s="20">
        <v>44656</v>
      </c>
      <c r="J100" s="25">
        <v>2811502.7027027025</v>
      </c>
      <c r="K100" s="25">
        <v>309265.29729729728</v>
      </c>
      <c r="L100" s="17">
        <v>3120768</v>
      </c>
    </row>
    <row r="101" spans="1:12" s="12" customFormat="1" x14ac:dyDescent="0.25">
      <c r="A101" s="15">
        <v>45</v>
      </c>
      <c r="B101" s="26" t="s">
        <v>366</v>
      </c>
      <c r="C101" s="17" t="s">
        <v>367</v>
      </c>
      <c r="D101" s="19"/>
      <c r="E101" s="19" t="s">
        <v>368</v>
      </c>
      <c r="F101" s="19" t="s">
        <v>369</v>
      </c>
      <c r="G101" s="27"/>
      <c r="I101" s="20">
        <v>44656</v>
      </c>
      <c r="J101" s="25">
        <v>2087243.2432432431</v>
      </c>
      <c r="K101" s="25">
        <v>229596.75675675675</v>
      </c>
      <c r="L101" s="17">
        <v>2316840</v>
      </c>
    </row>
    <row r="102" spans="1:12" s="12" customFormat="1" x14ac:dyDescent="0.25">
      <c r="A102" s="15">
        <v>46</v>
      </c>
      <c r="B102" s="26" t="s">
        <v>370</v>
      </c>
      <c r="C102" s="31" t="s">
        <v>371</v>
      </c>
      <c r="D102" s="27"/>
      <c r="E102" s="18" t="s">
        <v>372</v>
      </c>
      <c r="F102" s="18" t="s">
        <v>119</v>
      </c>
      <c r="G102" s="27"/>
      <c r="I102" s="24">
        <v>44656</v>
      </c>
      <c r="J102" s="25">
        <v>3680180.1801801799</v>
      </c>
      <c r="K102" s="25">
        <v>404819.81981981976</v>
      </c>
      <c r="L102" s="17">
        <v>4085000</v>
      </c>
    </row>
    <row r="103" spans="1:12" s="12" customFormat="1" x14ac:dyDescent="0.25">
      <c r="A103" s="23">
        <v>47</v>
      </c>
      <c r="B103" s="26" t="s">
        <v>373</v>
      </c>
      <c r="C103" s="17" t="s">
        <v>374</v>
      </c>
      <c r="D103" s="19"/>
      <c r="E103" s="19" t="s">
        <v>375</v>
      </c>
      <c r="F103" s="19" t="s">
        <v>111</v>
      </c>
      <c r="G103" s="18"/>
      <c r="I103" s="20">
        <v>44657</v>
      </c>
      <c r="J103" s="25">
        <v>1346619.8198198196</v>
      </c>
      <c r="K103" s="25">
        <v>148128.18018018015</v>
      </c>
      <c r="L103" s="17">
        <v>1494748</v>
      </c>
    </row>
    <row r="104" spans="1:12" s="12" customFormat="1" x14ac:dyDescent="0.25">
      <c r="A104" s="15">
        <v>48</v>
      </c>
      <c r="B104" s="26" t="s">
        <v>376</v>
      </c>
      <c r="C104" s="17" t="s">
        <v>377</v>
      </c>
      <c r="D104" s="19"/>
      <c r="E104" s="19" t="s">
        <v>73</v>
      </c>
      <c r="F104" s="19" t="s">
        <v>74</v>
      </c>
      <c r="G104" s="27"/>
      <c r="I104" s="20">
        <v>44658</v>
      </c>
      <c r="J104" s="25">
        <v>5641117.1171171162</v>
      </c>
      <c r="K104" s="25">
        <v>620522.88288288284</v>
      </c>
      <c r="L104" s="17">
        <v>6261640</v>
      </c>
    </row>
    <row r="105" spans="1:12" s="12" customFormat="1" x14ac:dyDescent="0.25">
      <c r="A105" s="15">
        <v>49</v>
      </c>
      <c r="B105" s="26" t="s">
        <v>378</v>
      </c>
      <c r="C105" s="17" t="s">
        <v>379</v>
      </c>
      <c r="D105" s="19"/>
      <c r="E105" s="19" t="s">
        <v>380</v>
      </c>
      <c r="F105" s="19" t="s">
        <v>87</v>
      </c>
      <c r="G105" s="27"/>
      <c r="I105" s="20">
        <v>44658</v>
      </c>
      <c r="J105" s="25">
        <v>2161621.6216216213</v>
      </c>
      <c r="K105" s="25">
        <v>237778.37837837834</v>
      </c>
      <c r="L105" s="17">
        <v>2399400</v>
      </c>
    </row>
    <row r="106" spans="1:12" s="12" customFormat="1" x14ac:dyDescent="0.25">
      <c r="A106" s="15">
        <v>50</v>
      </c>
      <c r="B106" s="26" t="s">
        <v>381</v>
      </c>
      <c r="C106" s="17" t="s">
        <v>382</v>
      </c>
      <c r="D106" s="19"/>
      <c r="E106" s="19" t="s">
        <v>383</v>
      </c>
      <c r="F106" s="19" t="s">
        <v>87</v>
      </c>
      <c r="G106" s="27"/>
      <c r="I106" s="20">
        <v>44658</v>
      </c>
      <c r="J106" s="25">
        <v>12450940.540540539</v>
      </c>
      <c r="K106" s="25">
        <v>1369603.4594594592</v>
      </c>
      <c r="L106" s="17">
        <v>13820544</v>
      </c>
    </row>
    <row r="107" spans="1:12" s="12" customFormat="1" x14ac:dyDescent="0.25">
      <c r="A107" s="15">
        <v>51</v>
      </c>
      <c r="B107" s="26" t="s">
        <v>384</v>
      </c>
      <c r="C107" s="17" t="s">
        <v>385</v>
      </c>
      <c r="D107" s="19"/>
      <c r="E107" s="19" t="s">
        <v>386</v>
      </c>
      <c r="F107" s="19" t="s">
        <v>124</v>
      </c>
      <c r="G107" s="27"/>
      <c r="I107" s="20">
        <v>44658</v>
      </c>
      <c r="J107" s="25">
        <v>157657.65765765763</v>
      </c>
      <c r="K107" s="25">
        <v>17342.342342342341</v>
      </c>
      <c r="L107" s="17">
        <v>175000</v>
      </c>
    </row>
    <row r="108" spans="1:12" s="12" customFormat="1" x14ac:dyDescent="0.25">
      <c r="A108" s="15">
        <v>52</v>
      </c>
      <c r="B108" s="26" t="s">
        <v>387</v>
      </c>
      <c r="C108" s="17" t="s">
        <v>388</v>
      </c>
      <c r="D108" s="19"/>
      <c r="E108" s="19" t="s">
        <v>78</v>
      </c>
      <c r="F108" s="19" t="s">
        <v>74</v>
      </c>
      <c r="G108" s="27"/>
      <c r="I108" s="20">
        <v>44659</v>
      </c>
      <c r="J108" s="25">
        <v>9800281.0810810793</v>
      </c>
      <c r="K108" s="25">
        <v>1078030.9189189188</v>
      </c>
      <c r="L108" s="17">
        <v>10878312</v>
      </c>
    </row>
    <row r="109" spans="1:12" s="12" customFormat="1" x14ac:dyDescent="0.25">
      <c r="A109" s="15">
        <v>53</v>
      </c>
      <c r="B109" s="26" t="s">
        <v>389</v>
      </c>
      <c r="C109" s="17" t="s">
        <v>390</v>
      </c>
      <c r="D109" s="19"/>
      <c r="E109" s="19" t="s">
        <v>104</v>
      </c>
      <c r="F109" s="19" t="s">
        <v>105</v>
      </c>
      <c r="G109" s="27"/>
      <c r="I109" s="20">
        <v>44659</v>
      </c>
      <c r="J109" s="25">
        <v>14334797.297297295</v>
      </c>
      <c r="K109" s="25">
        <v>1576827.7027027025</v>
      </c>
      <c r="L109" s="17">
        <v>15911625</v>
      </c>
    </row>
    <row r="110" spans="1:12" s="12" customFormat="1" x14ac:dyDescent="0.25">
      <c r="A110" s="15">
        <v>54</v>
      </c>
      <c r="B110" s="26" t="s">
        <v>391</v>
      </c>
      <c r="C110" s="17" t="s">
        <v>392</v>
      </c>
      <c r="D110" s="19"/>
      <c r="E110" s="19" t="s">
        <v>72</v>
      </c>
      <c r="F110" s="19" t="s">
        <v>61</v>
      </c>
      <c r="G110" s="27"/>
      <c r="I110" s="20">
        <v>44659</v>
      </c>
      <c r="J110" s="25">
        <v>7012139.6396396393</v>
      </c>
      <c r="K110" s="25">
        <v>771335.36036036036</v>
      </c>
      <c r="L110" s="17">
        <v>7783475</v>
      </c>
    </row>
    <row r="111" spans="1:12" s="12" customFormat="1" x14ac:dyDescent="0.25">
      <c r="A111" s="15">
        <v>55</v>
      </c>
      <c r="B111" s="26" t="s">
        <v>393</v>
      </c>
      <c r="C111" s="17" t="s">
        <v>394</v>
      </c>
      <c r="D111" s="19"/>
      <c r="E111" s="19" t="s">
        <v>395</v>
      </c>
      <c r="F111" s="19" t="s">
        <v>86</v>
      </c>
      <c r="G111" s="27"/>
      <c r="I111" s="20">
        <v>44659</v>
      </c>
      <c r="J111" s="25">
        <v>3889189.1891891886</v>
      </c>
      <c r="K111" s="25">
        <v>427810.81081081077</v>
      </c>
      <c r="L111" s="17">
        <v>4317000</v>
      </c>
    </row>
    <row r="112" spans="1:12" s="12" customFormat="1" x14ac:dyDescent="0.25">
      <c r="A112" s="15">
        <v>56</v>
      </c>
      <c r="B112" s="26" t="s">
        <v>396</v>
      </c>
      <c r="C112" s="17" t="s">
        <v>397</v>
      </c>
      <c r="D112" s="19"/>
      <c r="E112" s="19" t="s">
        <v>398</v>
      </c>
      <c r="F112" s="19" t="s">
        <v>31</v>
      </c>
      <c r="G112" s="27"/>
      <c r="I112" s="20">
        <v>44659</v>
      </c>
      <c r="J112" s="25">
        <v>2030270.2702702701</v>
      </c>
      <c r="K112" s="25">
        <v>223329.7297297297</v>
      </c>
      <c r="L112" s="17">
        <v>2253600</v>
      </c>
    </row>
    <row r="113" spans="1:12" s="12" customFormat="1" x14ac:dyDescent="0.25">
      <c r="A113" s="15">
        <v>57</v>
      </c>
      <c r="B113" s="26" t="s">
        <v>399</v>
      </c>
      <c r="C113" s="31" t="s">
        <v>400</v>
      </c>
      <c r="D113" s="27"/>
      <c r="E113" s="18" t="s">
        <v>401</v>
      </c>
      <c r="F113" s="18" t="s">
        <v>87</v>
      </c>
      <c r="G113" s="27"/>
      <c r="I113" s="24">
        <v>44659</v>
      </c>
      <c r="J113" s="25">
        <v>733657.65765765763</v>
      </c>
      <c r="K113" s="25">
        <v>80702.342342342337</v>
      </c>
      <c r="L113" s="17">
        <v>814360</v>
      </c>
    </row>
    <row r="114" spans="1:12" s="12" customFormat="1" x14ac:dyDescent="0.25">
      <c r="A114" s="15">
        <v>58</v>
      </c>
      <c r="B114" s="26" t="s">
        <v>402</v>
      </c>
      <c r="C114" s="17" t="s">
        <v>403</v>
      </c>
      <c r="D114" s="19"/>
      <c r="E114" s="19" t="s">
        <v>64</v>
      </c>
      <c r="F114" s="19" t="s">
        <v>65</v>
      </c>
      <c r="G114" s="27"/>
      <c r="I114" s="20">
        <v>44660</v>
      </c>
      <c r="J114" s="25">
        <v>7787297.297297297</v>
      </c>
      <c r="K114" s="25">
        <v>856602.70270270272</v>
      </c>
      <c r="L114" s="17">
        <v>8643900</v>
      </c>
    </row>
    <row r="115" spans="1:12" s="12" customFormat="1" x14ac:dyDescent="0.25">
      <c r="A115" s="15">
        <v>59</v>
      </c>
      <c r="B115" s="26" t="s">
        <v>404</v>
      </c>
      <c r="C115" s="17" t="s">
        <v>405</v>
      </c>
      <c r="D115" s="19"/>
      <c r="E115" s="19" t="s">
        <v>47</v>
      </c>
      <c r="F115" s="19" t="s">
        <v>31</v>
      </c>
      <c r="G115" s="27"/>
      <c r="I115" s="20">
        <v>44660</v>
      </c>
      <c r="J115" s="25">
        <v>7607612.6126126116</v>
      </c>
      <c r="K115" s="25">
        <v>836837.38738738734</v>
      </c>
      <c r="L115" s="17">
        <v>8444450</v>
      </c>
    </row>
    <row r="116" spans="1:12" s="12" customFormat="1" x14ac:dyDescent="0.25">
      <c r="A116" s="15">
        <v>60</v>
      </c>
      <c r="B116" s="26" t="s">
        <v>406</v>
      </c>
      <c r="C116" s="17" t="s">
        <v>407</v>
      </c>
      <c r="D116" s="19"/>
      <c r="E116" s="19" t="s">
        <v>75</v>
      </c>
      <c r="F116" s="19" t="s">
        <v>74</v>
      </c>
      <c r="G116" s="27"/>
      <c r="I116" s="20">
        <v>44660</v>
      </c>
      <c r="J116" s="25">
        <v>12915340.540540539</v>
      </c>
      <c r="K116" s="25">
        <v>1420687.4594594592</v>
      </c>
      <c r="L116" s="17">
        <v>14336028</v>
      </c>
    </row>
    <row r="117" spans="1:12" s="12" customFormat="1" x14ac:dyDescent="0.25">
      <c r="A117" s="15">
        <v>61</v>
      </c>
      <c r="B117" s="26" t="s">
        <v>408</v>
      </c>
      <c r="C117" s="17" t="s">
        <v>409</v>
      </c>
      <c r="D117" s="19"/>
      <c r="E117" s="19" t="s">
        <v>77</v>
      </c>
      <c r="F117" s="19" t="s">
        <v>74</v>
      </c>
      <c r="G117" s="27"/>
      <c r="I117" s="20">
        <v>44660</v>
      </c>
      <c r="J117" s="25">
        <v>24679729.729729727</v>
      </c>
      <c r="K117" s="25">
        <v>2714770.2702702698</v>
      </c>
      <c r="L117" s="17">
        <v>27394500</v>
      </c>
    </row>
    <row r="118" spans="1:12" s="12" customFormat="1" x14ac:dyDescent="0.25">
      <c r="A118" s="15">
        <v>62</v>
      </c>
      <c r="B118" s="26" t="s">
        <v>410</v>
      </c>
      <c r="C118" s="17" t="s">
        <v>411</v>
      </c>
      <c r="D118" s="19"/>
      <c r="E118" s="19" t="s">
        <v>83</v>
      </c>
      <c r="F118" s="19" t="s">
        <v>74</v>
      </c>
      <c r="G118" s="27"/>
      <c r="I118" s="20">
        <v>44660</v>
      </c>
      <c r="J118" s="25">
        <v>1115427.9279279278</v>
      </c>
      <c r="K118" s="25">
        <v>122697.07207207206</v>
      </c>
      <c r="L118" s="17">
        <v>1238125</v>
      </c>
    </row>
    <row r="119" spans="1:12" s="12" customFormat="1" x14ac:dyDescent="0.25">
      <c r="A119" s="15">
        <v>63</v>
      </c>
      <c r="B119" s="26" t="s">
        <v>412</v>
      </c>
      <c r="C119" s="17" t="s">
        <v>413</v>
      </c>
      <c r="D119" s="19"/>
      <c r="E119" s="19" t="s">
        <v>66</v>
      </c>
      <c r="F119" s="19" t="s">
        <v>65</v>
      </c>
      <c r="G119" s="27"/>
      <c r="I119" s="20">
        <v>44660</v>
      </c>
      <c r="J119" s="25">
        <v>8494450.4504504502</v>
      </c>
      <c r="K119" s="25">
        <v>934389.54954954947</v>
      </c>
      <c r="L119" s="17">
        <v>9428840</v>
      </c>
    </row>
    <row r="120" spans="1:12" s="12" customFormat="1" x14ac:dyDescent="0.25">
      <c r="A120" s="15">
        <v>64</v>
      </c>
      <c r="B120" s="26" t="s">
        <v>414</v>
      </c>
      <c r="C120" s="17" t="s">
        <v>415</v>
      </c>
      <c r="D120" s="19"/>
      <c r="E120" s="19" t="s">
        <v>416</v>
      </c>
      <c r="F120" s="19" t="s">
        <v>87</v>
      </c>
      <c r="G120" s="27"/>
      <c r="I120" s="20">
        <v>44660</v>
      </c>
      <c r="J120" s="25">
        <v>7436081.0810810803</v>
      </c>
      <c r="K120" s="25">
        <v>817968.91891891882</v>
      </c>
      <c r="L120" s="17">
        <v>8254050</v>
      </c>
    </row>
    <row r="121" spans="1:12" s="12" customFormat="1" x14ac:dyDescent="0.25">
      <c r="A121" s="23">
        <v>65</v>
      </c>
      <c r="B121" s="26" t="s">
        <v>417</v>
      </c>
      <c r="C121" s="17" t="s">
        <v>418</v>
      </c>
      <c r="D121" s="19"/>
      <c r="E121" s="32" t="s">
        <v>112</v>
      </c>
      <c r="F121" s="19" t="s">
        <v>100</v>
      </c>
      <c r="G121" s="18"/>
      <c r="I121" s="20">
        <v>44660</v>
      </c>
      <c r="J121" s="25">
        <v>7032927.9279279271</v>
      </c>
      <c r="K121" s="25">
        <v>773622.07207207195</v>
      </c>
      <c r="L121" s="17">
        <v>7806550</v>
      </c>
    </row>
    <row r="122" spans="1:12" s="12" customFormat="1" x14ac:dyDescent="0.25">
      <c r="A122" s="21">
        <v>66</v>
      </c>
      <c r="B122" s="28" t="s">
        <v>419</v>
      </c>
      <c r="C122" s="17" t="s">
        <v>420</v>
      </c>
      <c r="D122" s="29"/>
      <c r="E122" s="29" t="s">
        <v>421</v>
      </c>
      <c r="F122" s="29" t="s">
        <v>30</v>
      </c>
      <c r="G122" s="30"/>
      <c r="I122" s="22">
        <v>44660</v>
      </c>
      <c r="J122" s="25">
        <v>4600702.702702702</v>
      </c>
      <c r="K122" s="25">
        <v>506077.29729729722</v>
      </c>
      <c r="L122" s="17">
        <v>5106780</v>
      </c>
    </row>
    <row r="123" spans="1:12" s="12" customFormat="1" x14ac:dyDescent="0.25">
      <c r="A123" s="15">
        <v>67</v>
      </c>
      <c r="B123" s="26" t="s">
        <v>422</v>
      </c>
      <c r="C123" s="17" t="s">
        <v>423</v>
      </c>
      <c r="D123" s="19"/>
      <c r="E123" s="19" t="s">
        <v>120</v>
      </c>
      <c r="F123" s="19" t="s">
        <v>113</v>
      </c>
      <c r="G123" s="27"/>
      <c r="I123" s="20">
        <v>44660</v>
      </c>
      <c r="J123" s="25">
        <v>5772252.2522522518</v>
      </c>
      <c r="K123" s="25">
        <v>634947.74774774769</v>
      </c>
      <c r="L123" s="17">
        <v>6407200</v>
      </c>
    </row>
    <row r="124" spans="1:12" s="12" customFormat="1" x14ac:dyDescent="0.25">
      <c r="A124" s="15">
        <v>68</v>
      </c>
      <c r="B124" s="26" t="s">
        <v>424</v>
      </c>
      <c r="C124" s="17" t="s">
        <v>425</v>
      </c>
      <c r="D124" s="19"/>
      <c r="E124" s="19" t="s">
        <v>426</v>
      </c>
      <c r="F124" s="19" t="s">
        <v>30</v>
      </c>
      <c r="G124" s="27"/>
      <c r="I124" s="20">
        <v>44660</v>
      </c>
      <c r="J124" s="25">
        <v>165945.94594594592</v>
      </c>
      <c r="K124" s="25">
        <v>18254.05405405405</v>
      </c>
      <c r="L124" s="17">
        <v>184200</v>
      </c>
    </row>
    <row r="125" spans="1:12" s="12" customFormat="1" x14ac:dyDescent="0.25">
      <c r="A125" s="15">
        <v>69</v>
      </c>
      <c r="B125" s="26" t="s">
        <v>427</v>
      </c>
      <c r="C125" s="17" t="s">
        <v>428</v>
      </c>
      <c r="D125" s="19"/>
      <c r="E125" s="19" t="s">
        <v>118</v>
      </c>
      <c r="F125" s="19" t="s">
        <v>119</v>
      </c>
      <c r="G125" s="27"/>
      <c r="I125" s="20">
        <v>44660</v>
      </c>
      <c r="J125" s="25">
        <v>4445945.9459459456</v>
      </c>
      <c r="K125" s="25">
        <v>489054.05405405402</v>
      </c>
      <c r="L125" s="17">
        <v>4935000</v>
      </c>
    </row>
    <row r="126" spans="1:12" s="12" customFormat="1" x14ac:dyDescent="0.25">
      <c r="A126" s="15">
        <v>70</v>
      </c>
      <c r="B126" s="26" t="s">
        <v>429</v>
      </c>
      <c r="C126" s="17" t="s">
        <v>430</v>
      </c>
      <c r="D126" s="19"/>
      <c r="E126" s="19" t="s">
        <v>101</v>
      </c>
      <c r="F126" s="19" t="s">
        <v>54</v>
      </c>
      <c r="G126" s="27"/>
      <c r="I126" s="20">
        <v>44662</v>
      </c>
      <c r="J126" s="25">
        <v>5381837.8378378376</v>
      </c>
      <c r="K126" s="25">
        <v>592002.16216216213</v>
      </c>
      <c r="L126" s="17">
        <v>5973840</v>
      </c>
    </row>
    <row r="127" spans="1:12" s="12" customFormat="1" x14ac:dyDescent="0.25">
      <c r="A127" s="15">
        <v>71</v>
      </c>
      <c r="B127" s="26" t="s">
        <v>431</v>
      </c>
      <c r="C127" s="17" t="s">
        <v>432</v>
      </c>
      <c r="D127" s="19"/>
      <c r="E127" s="19" t="s">
        <v>51</v>
      </c>
      <c r="F127" s="19" t="s">
        <v>52</v>
      </c>
      <c r="G127" s="27"/>
      <c r="I127" s="20">
        <v>44662</v>
      </c>
      <c r="J127" s="25">
        <v>2226756.7567567565</v>
      </c>
      <c r="K127" s="25">
        <v>244943.24324324323</v>
      </c>
      <c r="L127" s="17">
        <v>2471700</v>
      </c>
    </row>
    <row r="128" spans="1:12" s="12" customFormat="1" x14ac:dyDescent="0.25">
      <c r="A128" s="15">
        <v>72</v>
      </c>
      <c r="B128" s="26" t="s">
        <v>433</v>
      </c>
      <c r="C128" s="17" t="s">
        <v>434</v>
      </c>
      <c r="D128" s="19"/>
      <c r="E128" s="19" t="s">
        <v>91</v>
      </c>
      <c r="F128" s="19" t="s">
        <v>92</v>
      </c>
      <c r="G128" s="27"/>
      <c r="I128" s="20">
        <v>44662</v>
      </c>
      <c r="J128" s="25">
        <v>4726882.8828828828</v>
      </c>
      <c r="K128" s="25">
        <v>519957.1171171171</v>
      </c>
      <c r="L128" s="17">
        <v>5246840</v>
      </c>
    </row>
    <row r="129" spans="1:12" s="12" customFormat="1" x14ac:dyDescent="0.25">
      <c r="A129" s="15">
        <v>73</v>
      </c>
      <c r="B129" s="26" t="s">
        <v>435</v>
      </c>
      <c r="C129" s="17" t="s">
        <v>436</v>
      </c>
      <c r="D129" s="19"/>
      <c r="E129" s="19" t="s">
        <v>47</v>
      </c>
      <c r="F129" s="19" t="s">
        <v>81</v>
      </c>
      <c r="G129" s="27"/>
      <c r="I129" s="20">
        <v>44662</v>
      </c>
      <c r="J129" s="25">
        <v>7030745.9459459456</v>
      </c>
      <c r="K129" s="25">
        <v>773382.05405405397</v>
      </c>
      <c r="L129" s="17">
        <v>7804128</v>
      </c>
    </row>
    <row r="130" spans="1:12" s="12" customFormat="1" x14ac:dyDescent="0.25">
      <c r="A130" s="15">
        <v>74</v>
      </c>
      <c r="B130" s="26" t="s">
        <v>437</v>
      </c>
      <c r="C130" s="17" t="s">
        <v>438</v>
      </c>
      <c r="D130" s="19"/>
      <c r="E130" s="19" t="s">
        <v>47</v>
      </c>
      <c r="F130" s="19" t="s">
        <v>31</v>
      </c>
      <c r="G130" s="27"/>
      <c r="I130" s="20">
        <v>44662</v>
      </c>
      <c r="J130" s="25">
        <v>19265765.765765764</v>
      </c>
      <c r="K130" s="25">
        <v>2119234.2342342339</v>
      </c>
      <c r="L130" s="17">
        <v>21385000</v>
      </c>
    </row>
    <row r="131" spans="1:12" s="12" customFormat="1" x14ac:dyDescent="0.25">
      <c r="A131" s="23">
        <v>75</v>
      </c>
      <c r="B131" s="26" t="s">
        <v>439</v>
      </c>
      <c r="C131" s="17" t="s">
        <v>440</v>
      </c>
      <c r="D131" s="19"/>
      <c r="E131" s="19" t="s">
        <v>115</v>
      </c>
      <c r="F131" s="19" t="s">
        <v>92</v>
      </c>
      <c r="G131" s="18"/>
      <c r="I131" s="20">
        <v>44662</v>
      </c>
      <c r="J131" s="25">
        <v>9414234.2342342343</v>
      </c>
      <c r="K131" s="25">
        <v>1035565.7657657658</v>
      </c>
      <c r="L131" s="17">
        <v>10449800</v>
      </c>
    </row>
    <row r="132" spans="1:12" s="12" customFormat="1" x14ac:dyDescent="0.25">
      <c r="A132" s="15">
        <v>76</v>
      </c>
      <c r="B132" s="26" t="s">
        <v>441</v>
      </c>
      <c r="C132" s="17" t="s">
        <v>442</v>
      </c>
      <c r="D132" s="19"/>
      <c r="E132" s="19" t="s">
        <v>102</v>
      </c>
      <c r="F132" s="19" t="s">
        <v>103</v>
      </c>
      <c r="G132" s="27"/>
      <c r="I132" s="20">
        <v>44662</v>
      </c>
      <c r="J132" s="25">
        <v>3494054.054054054</v>
      </c>
      <c r="K132" s="25">
        <v>384345.94594594592</v>
      </c>
      <c r="L132" s="17">
        <v>3878400</v>
      </c>
    </row>
    <row r="133" spans="1:12" s="12" customFormat="1" x14ac:dyDescent="0.25">
      <c r="A133" s="15">
        <v>77</v>
      </c>
      <c r="B133" s="26" t="s">
        <v>443</v>
      </c>
      <c r="C133" s="17" t="s">
        <v>444</v>
      </c>
      <c r="D133" s="19"/>
      <c r="E133" s="19" t="s">
        <v>445</v>
      </c>
      <c r="F133" s="19" t="s">
        <v>30</v>
      </c>
      <c r="G133" s="27"/>
      <c r="I133" s="20">
        <v>44662</v>
      </c>
      <c r="J133" s="25">
        <v>214594.59459459459</v>
      </c>
      <c r="K133" s="25">
        <v>23605.405405405403</v>
      </c>
      <c r="L133" s="17">
        <v>238200</v>
      </c>
    </row>
    <row r="134" spans="1:12" s="12" customFormat="1" x14ac:dyDescent="0.25">
      <c r="A134" s="15">
        <v>78</v>
      </c>
      <c r="B134" s="26" t="s">
        <v>446</v>
      </c>
      <c r="C134" s="17" t="s">
        <v>447</v>
      </c>
      <c r="D134" s="19"/>
      <c r="E134" s="19" t="s">
        <v>448</v>
      </c>
      <c r="F134" s="19" t="s">
        <v>44</v>
      </c>
      <c r="G134" s="27"/>
      <c r="I134" s="20">
        <v>44662</v>
      </c>
      <c r="J134" s="25">
        <v>11697567.567567566</v>
      </c>
      <c r="K134" s="25">
        <v>1286732.4324324324</v>
      </c>
      <c r="L134" s="17">
        <v>12984300</v>
      </c>
    </row>
    <row r="135" spans="1:12" s="12" customFormat="1" x14ac:dyDescent="0.25">
      <c r="A135" s="15">
        <v>79</v>
      </c>
      <c r="B135" s="26" t="s">
        <v>449</v>
      </c>
      <c r="C135" s="17" t="s">
        <v>450</v>
      </c>
      <c r="D135" s="19"/>
      <c r="E135" s="19" t="s">
        <v>57</v>
      </c>
      <c r="F135" s="19" t="s">
        <v>58</v>
      </c>
      <c r="G135" s="27"/>
      <c r="I135" s="20">
        <v>44662</v>
      </c>
      <c r="J135" s="25">
        <v>11441693.693693692</v>
      </c>
      <c r="K135" s="25">
        <v>1258586.306306306</v>
      </c>
      <c r="L135" s="17">
        <v>12700280</v>
      </c>
    </row>
    <row r="136" spans="1:12" s="12" customFormat="1" x14ac:dyDescent="0.25">
      <c r="A136" s="15">
        <v>80</v>
      </c>
      <c r="B136" s="26" t="s">
        <v>451</v>
      </c>
      <c r="C136" s="17" t="s">
        <v>452</v>
      </c>
      <c r="D136" s="19"/>
      <c r="E136" s="19" t="s">
        <v>453</v>
      </c>
      <c r="F136" s="19" t="s">
        <v>454</v>
      </c>
      <c r="G136" s="27"/>
      <c r="I136" s="20">
        <v>44662</v>
      </c>
      <c r="J136" s="25">
        <v>6950918.9189189179</v>
      </c>
      <c r="K136" s="25">
        <v>764601.08108108095</v>
      </c>
      <c r="L136" s="17">
        <v>7715520</v>
      </c>
    </row>
    <row r="137" spans="1:12" s="12" customFormat="1" x14ac:dyDescent="0.25">
      <c r="A137" s="15">
        <v>81</v>
      </c>
      <c r="B137" s="26" t="s">
        <v>455</v>
      </c>
      <c r="C137" s="17" t="s">
        <v>456</v>
      </c>
      <c r="D137" s="19"/>
      <c r="E137" s="19" t="s">
        <v>457</v>
      </c>
      <c r="F137" s="19" t="s">
        <v>63</v>
      </c>
      <c r="G137" s="27"/>
      <c r="I137" s="20">
        <v>44662</v>
      </c>
      <c r="J137" s="25">
        <v>3153153.1531531527</v>
      </c>
      <c r="K137" s="25">
        <v>346846.84684684681</v>
      </c>
      <c r="L137" s="17">
        <v>3500000</v>
      </c>
    </row>
    <row r="138" spans="1:12" s="12" customFormat="1" x14ac:dyDescent="0.25">
      <c r="A138" s="15">
        <v>82</v>
      </c>
      <c r="B138" s="26" t="s">
        <v>458</v>
      </c>
      <c r="C138" s="17" t="s">
        <v>459</v>
      </c>
      <c r="D138" s="19"/>
      <c r="E138" s="19" t="s">
        <v>64</v>
      </c>
      <c r="F138" s="19" t="s">
        <v>65</v>
      </c>
      <c r="G138" s="27"/>
      <c r="I138" s="20">
        <v>44662</v>
      </c>
      <c r="J138" s="25">
        <v>1523675.6756756755</v>
      </c>
      <c r="K138" s="25">
        <v>167604.32432432432</v>
      </c>
      <c r="L138" s="17">
        <v>1691280</v>
      </c>
    </row>
    <row r="139" spans="1:12" s="12" customFormat="1" x14ac:dyDescent="0.25">
      <c r="A139" s="15">
        <v>83</v>
      </c>
      <c r="B139" s="26" t="s">
        <v>460</v>
      </c>
      <c r="C139" s="17" t="s">
        <v>461</v>
      </c>
      <c r="D139" s="19"/>
      <c r="E139" s="19" t="s">
        <v>70</v>
      </c>
      <c r="F139" s="19" t="s">
        <v>71</v>
      </c>
      <c r="G139" s="27"/>
      <c r="I139" s="20">
        <v>44662</v>
      </c>
      <c r="J139" s="25">
        <v>2536576.5765765766</v>
      </c>
      <c r="K139" s="25">
        <v>279023.42342342343</v>
      </c>
      <c r="L139" s="17">
        <v>2815600</v>
      </c>
    </row>
    <row r="140" spans="1:12" s="12" customFormat="1" x14ac:dyDescent="0.25">
      <c r="A140" s="15">
        <v>84</v>
      </c>
      <c r="B140" s="26" t="s">
        <v>462</v>
      </c>
      <c r="C140" s="17" t="s">
        <v>463</v>
      </c>
      <c r="D140" s="19"/>
      <c r="E140" s="19" t="s">
        <v>464</v>
      </c>
      <c r="F140" s="19" t="s">
        <v>30</v>
      </c>
      <c r="G140" s="27"/>
      <c r="I140" s="16">
        <v>44662</v>
      </c>
      <c r="J140" s="25">
        <v>1265945.9459459458</v>
      </c>
      <c r="K140" s="25">
        <v>139254.05405405405</v>
      </c>
      <c r="L140" s="17">
        <v>1405200</v>
      </c>
    </row>
    <row r="141" spans="1:12" s="35" customFormat="1" x14ac:dyDescent="0.25">
      <c r="A141" s="33">
        <v>85</v>
      </c>
      <c r="B141" s="28" t="s">
        <v>465</v>
      </c>
      <c r="C141" s="17" t="s">
        <v>466</v>
      </c>
      <c r="D141" s="29" t="s">
        <v>467</v>
      </c>
      <c r="E141" s="29" t="s">
        <v>468</v>
      </c>
      <c r="F141" s="29" t="s">
        <v>68</v>
      </c>
      <c r="G141" s="34"/>
      <c r="I141" s="22">
        <v>44662</v>
      </c>
      <c r="J141" s="25">
        <v>16441216.216216214</v>
      </c>
      <c r="K141" s="25">
        <v>1808533.7837837834</v>
      </c>
      <c r="L141" s="17">
        <v>18249750</v>
      </c>
    </row>
    <row r="142" spans="1:12" s="12" customFormat="1" x14ac:dyDescent="0.25">
      <c r="A142" s="15">
        <v>86</v>
      </c>
      <c r="B142" s="26" t="s">
        <v>469</v>
      </c>
      <c r="C142" s="17" t="s">
        <v>470</v>
      </c>
      <c r="D142" s="19"/>
      <c r="E142" s="19" t="s">
        <v>471</v>
      </c>
      <c r="F142" s="19" t="s">
        <v>30</v>
      </c>
      <c r="G142" s="27"/>
      <c r="I142" s="20">
        <v>44663</v>
      </c>
      <c r="J142" s="25">
        <v>2071148.6486486485</v>
      </c>
      <c r="K142" s="25">
        <v>227826.35135135133</v>
      </c>
      <c r="L142" s="17">
        <v>2298975</v>
      </c>
    </row>
    <row r="143" spans="1:12" s="12" customFormat="1" x14ac:dyDescent="0.25">
      <c r="A143" s="21">
        <v>87</v>
      </c>
      <c r="B143" s="28" t="s">
        <v>472</v>
      </c>
      <c r="C143" s="17" t="s">
        <v>473</v>
      </c>
      <c r="D143" s="29"/>
      <c r="E143" s="29" t="s">
        <v>121</v>
      </c>
      <c r="F143" s="29" t="s">
        <v>45</v>
      </c>
      <c r="G143" s="30"/>
      <c r="I143" s="22">
        <v>44663</v>
      </c>
      <c r="J143" s="25">
        <v>723891.89189189184</v>
      </c>
      <c r="K143" s="25">
        <v>79628.108108108107</v>
      </c>
      <c r="L143" s="17">
        <v>803520</v>
      </c>
    </row>
    <row r="144" spans="1:12" s="12" customFormat="1" x14ac:dyDescent="0.25">
      <c r="A144" s="15">
        <v>88</v>
      </c>
      <c r="B144" s="26" t="s">
        <v>474</v>
      </c>
      <c r="C144" s="17" t="s">
        <v>475</v>
      </c>
      <c r="D144" s="19"/>
      <c r="E144" s="19" t="s">
        <v>476</v>
      </c>
      <c r="F144" s="19" t="s">
        <v>477</v>
      </c>
      <c r="G144" s="27"/>
      <c r="I144" s="20">
        <v>44663</v>
      </c>
      <c r="J144" s="25">
        <v>1606918.9189189188</v>
      </c>
      <c r="K144" s="25">
        <v>176761.08108108107</v>
      </c>
      <c r="L144" s="17">
        <v>1783680</v>
      </c>
    </row>
    <row r="145" spans="1:12" s="12" customFormat="1" x14ac:dyDescent="0.25">
      <c r="A145" s="15">
        <v>89</v>
      </c>
      <c r="B145" s="26" t="s">
        <v>478</v>
      </c>
      <c r="C145" s="17" t="s">
        <v>479</v>
      </c>
      <c r="D145" s="19"/>
      <c r="E145" s="19" t="s">
        <v>55</v>
      </c>
      <c r="F145" s="19" t="s">
        <v>24</v>
      </c>
      <c r="G145" s="27"/>
      <c r="I145" s="20">
        <v>44663</v>
      </c>
      <c r="J145" s="25">
        <v>7160778.3783783773</v>
      </c>
      <c r="K145" s="25">
        <v>787685.62162162154</v>
      </c>
      <c r="L145" s="17">
        <v>7948464</v>
      </c>
    </row>
    <row r="146" spans="1:12" s="12" customFormat="1" x14ac:dyDescent="0.25">
      <c r="A146" s="15">
        <v>90</v>
      </c>
      <c r="B146" s="26" t="s">
        <v>480</v>
      </c>
      <c r="C146" s="17" t="s">
        <v>481</v>
      </c>
      <c r="D146" s="19"/>
      <c r="E146" s="19" t="s">
        <v>94</v>
      </c>
      <c r="F146" s="19" t="s">
        <v>30</v>
      </c>
      <c r="G146" s="27"/>
      <c r="I146" s="20">
        <v>44663</v>
      </c>
      <c r="J146" s="25">
        <v>1892999.9999999998</v>
      </c>
      <c r="K146" s="25">
        <v>208229.99999999997</v>
      </c>
      <c r="L146" s="17">
        <v>2101230</v>
      </c>
    </row>
    <row r="147" spans="1:12" s="12" customFormat="1" x14ac:dyDescent="0.25">
      <c r="A147" s="15">
        <v>91</v>
      </c>
      <c r="B147" s="26" t="s">
        <v>482</v>
      </c>
      <c r="C147" s="17" t="s">
        <v>483</v>
      </c>
      <c r="D147" s="19"/>
      <c r="E147" s="19" t="s">
        <v>107</v>
      </c>
      <c r="F147" s="19" t="s">
        <v>44</v>
      </c>
      <c r="G147" s="27"/>
      <c r="I147" s="20">
        <v>44663</v>
      </c>
      <c r="J147" s="25">
        <v>6588513.5135135129</v>
      </c>
      <c r="K147" s="25">
        <v>724736.48648648639</v>
      </c>
      <c r="L147" s="17">
        <v>7313250</v>
      </c>
    </row>
    <row r="148" spans="1:12" s="12" customFormat="1" x14ac:dyDescent="0.25">
      <c r="A148" s="15">
        <v>92</v>
      </c>
      <c r="B148" s="26" t="s">
        <v>484</v>
      </c>
      <c r="C148" s="17" t="s">
        <v>485</v>
      </c>
      <c r="D148" s="19"/>
      <c r="E148" s="19" t="s">
        <v>47</v>
      </c>
      <c r="F148" s="19" t="s">
        <v>85</v>
      </c>
      <c r="G148" s="27"/>
      <c r="I148" s="20">
        <v>44663</v>
      </c>
      <c r="J148" s="25">
        <v>5022972.9729729723</v>
      </c>
      <c r="K148" s="25">
        <v>552527.02702702698</v>
      </c>
      <c r="L148" s="17">
        <v>5575500</v>
      </c>
    </row>
    <row r="149" spans="1:12" s="12" customFormat="1" x14ac:dyDescent="0.25">
      <c r="A149" s="15">
        <v>93</v>
      </c>
      <c r="B149" s="26" t="s">
        <v>486</v>
      </c>
      <c r="C149" s="17" t="s">
        <v>487</v>
      </c>
      <c r="D149" s="19"/>
      <c r="E149" s="19" t="s">
        <v>59</v>
      </c>
      <c r="F149" s="19" t="s">
        <v>60</v>
      </c>
      <c r="G149" s="27"/>
      <c r="I149" s="20">
        <v>44663</v>
      </c>
      <c r="J149" s="25">
        <v>2422702.7027027025</v>
      </c>
      <c r="K149" s="25">
        <v>266497.29729729728</v>
      </c>
      <c r="L149" s="17">
        <v>2689200</v>
      </c>
    </row>
    <row r="150" spans="1:12" s="12" customFormat="1" x14ac:dyDescent="0.25">
      <c r="A150" s="23">
        <v>94</v>
      </c>
      <c r="B150" s="26" t="s">
        <v>488</v>
      </c>
      <c r="C150" s="17" t="s">
        <v>489</v>
      </c>
      <c r="D150" s="19"/>
      <c r="E150" s="19" t="s">
        <v>93</v>
      </c>
      <c r="F150" s="19" t="s">
        <v>50</v>
      </c>
      <c r="G150" s="18"/>
      <c r="I150" s="20">
        <v>44663</v>
      </c>
      <c r="J150" s="25">
        <v>459729.7297297297</v>
      </c>
      <c r="K150" s="25">
        <v>50570.270270270266</v>
      </c>
      <c r="L150" s="17">
        <v>510300</v>
      </c>
    </row>
    <row r="151" spans="1:12" s="12" customFormat="1" x14ac:dyDescent="0.25">
      <c r="A151" s="15">
        <v>95</v>
      </c>
      <c r="B151" s="26" t="s">
        <v>490</v>
      </c>
      <c r="C151" s="17" t="s">
        <v>491</v>
      </c>
      <c r="D151" s="19"/>
      <c r="E151" s="19" t="s">
        <v>492</v>
      </c>
      <c r="F151" s="19" t="s">
        <v>18</v>
      </c>
      <c r="G151" s="27"/>
      <c r="I151" s="16">
        <v>44664</v>
      </c>
      <c r="J151" s="25">
        <v>1118918.9189189188</v>
      </c>
      <c r="K151" s="25">
        <v>123081.08108108107</v>
      </c>
      <c r="L151" s="17">
        <v>1242000</v>
      </c>
    </row>
    <row r="152" spans="1:12" s="12" customFormat="1" x14ac:dyDescent="0.25">
      <c r="A152" s="15">
        <v>96</v>
      </c>
      <c r="B152" s="26" t="s">
        <v>493</v>
      </c>
      <c r="C152" s="17" t="s">
        <v>494</v>
      </c>
      <c r="D152" s="19"/>
      <c r="E152" s="19" t="s">
        <v>495</v>
      </c>
      <c r="F152" s="19" t="s">
        <v>105</v>
      </c>
      <c r="G152" s="27"/>
      <c r="I152" s="20">
        <v>44664</v>
      </c>
      <c r="J152" s="25">
        <v>881621.62162162154</v>
      </c>
      <c r="K152" s="25">
        <v>96978.378378378373</v>
      </c>
      <c r="L152" s="17">
        <v>978600</v>
      </c>
    </row>
    <row r="153" spans="1:12" s="12" customFormat="1" x14ac:dyDescent="0.25">
      <c r="A153" s="15">
        <v>97</v>
      </c>
      <c r="B153" s="26" t="s">
        <v>496</v>
      </c>
      <c r="C153" s="17" t="s">
        <v>497</v>
      </c>
      <c r="D153" s="19"/>
      <c r="E153" s="19" t="s">
        <v>53</v>
      </c>
      <c r="F153" s="19" t="s">
        <v>54</v>
      </c>
      <c r="G153" s="27"/>
      <c r="I153" s="20">
        <v>44664</v>
      </c>
      <c r="J153" s="25">
        <v>12964151.351351351</v>
      </c>
      <c r="K153" s="25">
        <v>1426056.6486486485</v>
      </c>
      <c r="L153" s="17">
        <v>14390208</v>
      </c>
    </row>
    <row r="154" spans="1:12" s="12" customFormat="1" x14ac:dyDescent="0.25">
      <c r="A154" s="15">
        <v>98</v>
      </c>
      <c r="B154" s="26" t="s">
        <v>498</v>
      </c>
      <c r="C154" s="17" t="s">
        <v>499</v>
      </c>
      <c r="D154" s="19"/>
      <c r="E154" s="19" t="s">
        <v>56</v>
      </c>
      <c r="F154" s="19" t="s">
        <v>54</v>
      </c>
      <c r="G154" s="27"/>
      <c r="I154" s="20">
        <v>44664</v>
      </c>
      <c r="J154" s="25">
        <v>18183654.054054052</v>
      </c>
      <c r="K154" s="25">
        <v>2000201.9459459458</v>
      </c>
      <c r="L154" s="17">
        <v>20183856</v>
      </c>
    </row>
    <row r="155" spans="1:12" s="12" customFormat="1" x14ac:dyDescent="0.25">
      <c r="A155" s="21">
        <v>99</v>
      </c>
      <c r="B155" s="28" t="s">
        <v>500</v>
      </c>
      <c r="C155" s="17" t="s">
        <v>501</v>
      </c>
      <c r="D155" s="29"/>
      <c r="E155" s="29" t="s">
        <v>502</v>
      </c>
      <c r="F155" s="29" t="s">
        <v>45</v>
      </c>
      <c r="G155" s="30"/>
      <c r="I155" s="22">
        <v>44664</v>
      </c>
      <c r="J155" s="25">
        <v>723891.89189189184</v>
      </c>
      <c r="K155" s="25">
        <v>79628.108108108107</v>
      </c>
      <c r="L155" s="17">
        <v>803520</v>
      </c>
    </row>
    <row r="156" spans="1:12" s="12" customFormat="1" x14ac:dyDescent="0.25">
      <c r="A156" s="21">
        <v>100</v>
      </c>
      <c r="B156" s="28" t="s">
        <v>503</v>
      </c>
      <c r="C156" s="17" t="s">
        <v>504</v>
      </c>
      <c r="D156" s="29"/>
      <c r="E156" s="29" t="s">
        <v>78</v>
      </c>
      <c r="F156" s="29" t="s">
        <v>74</v>
      </c>
      <c r="G156" s="30"/>
      <c r="I156" s="22">
        <v>44664</v>
      </c>
      <c r="J156" s="25">
        <v>10588378.378378378</v>
      </c>
      <c r="K156" s="25">
        <v>1164721.6216216215</v>
      </c>
      <c r="L156" s="17">
        <v>11753100</v>
      </c>
    </row>
    <row r="157" spans="1:12" s="12" customFormat="1" x14ac:dyDescent="0.25">
      <c r="A157" s="21">
        <v>101</v>
      </c>
      <c r="B157" s="28" t="s">
        <v>505</v>
      </c>
      <c r="C157" s="17" t="s">
        <v>506</v>
      </c>
      <c r="D157" s="29"/>
      <c r="E157" s="29" t="s">
        <v>76</v>
      </c>
      <c r="F157" s="29" t="s">
        <v>74</v>
      </c>
      <c r="G157" s="30"/>
      <c r="I157" s="22">
        <v>44664</v>
      </c>
      <c r="J157" s="25">
        <v>16104256.756756755</v>
      </c>
      <c r="K157" s="25">
        <v>1771468.2432432431</v>
      </c>
      <c r="L157" s="17">
        <v>17875725</v>
      </c>
    </row>
    <row r="158" spans="1:12" s="12" customFormat="1" x14ac:dyDescent="0.25">
      <c r="A158" s="15">
        <v>102</v>
      </c>
      <c r="B158" s="26" t="s">
        <v>507</v>
      </c>
      <c r="C158" s="31" t="s">
        <v>508</v>
      </c>
      <c r="D158" s="27"/>
      <c r="E158" s="18" t="s">
        <v>47</v>
      </c>
      <c r="F158" s="18" t="s">
        <v>48</v>
      </c>
      <c r="G158" s="27"/>
      <c r="I158" s="24">
        <v>44665</v>
      </c>
      <c r="J158" s="25">
        <v>8110521.6216216208</v>
      </c>
      <c r="K158" s="25">
        <v>892157.37837837834</v>
      </c>
      <c r="L158" s="17">
        <v>9002679</v>
      </c>
    </row>
    <row r="159" spans="1:12" s="12" customFormat="1" x14ac:dyDescent="0.25">
      <c r="A159" s="15">
        <v>103</v>
      </c>
      <c r="B159" s="26" t="s">
        <v>509</v>
      </c>
      <c r="C159" s="17" t="s">
        <v>510</v>
      </c>
      <c r="D159" s="19"/>
      <c r="E159" s="19" t="s">
        <v>511</v>
      </c>
      <c r="F159" s="19" t="s">
        <v>18</v>
      </c>
      <c r="G159" s="27"/>
      <c r="I159" s="20">
        <v>44665</v>
      </c>
      <c r="J159" s="25">
        <v>1514324.3243243243</v>
      </c>
      <c r="K159" s="25">
        <v>166575.67567567568</v>
      </c>
      <c r="L159" s="17">
        <v>1680900</v>
      </c>
    </row>
    <row r="160" spans="1:12" s="12" customFormat="1" x14ac:dyDescent="0.25">
      <c r="A160" s="15">
        <v>104</v>
      </c>
      <c r="B160" s="26" t="s">
        <v>512</v>
      </c>
      <c r="C160" s="17" t="s">
        <v>513</v>
      </c>
      <c r="D160" s="19"/>
      <c r="E160" s="19" t="s">
        <v>514</v>
      </c>
      <c r="F160" s="19" t="s">
        <v>515</v>
      </c>
      <c r="G160" s="27"/>
      <c r="I160" s="20">
        <v>44665</v>
      </c>
      <c r="J160" s="25">
        <v>411486.48648648645</v>
      </c>
      <c r="K160" s="25">
        <v>45263.513513513513</v>
      </c>
      <c r="L160" s="17">
        <v>456750</v>
      </c>
    </row>
    <row r="161" spans="1:12" s="12" customFormat="1" x14ac:dyDescent="0.25">
      <c r="A161" s="15">
        <v>105</v>
      </c>
      <c r="B161" s="26" t="s">
        <v>516</v>
      </c>
      <c r="C161" s="17" t="s">
        <v>517</v>
      </c>
      <c r="D161" s="19"/>
      <c r="E161" s="19" t="s">
        <v>84</v>
      </c>
      <c r="F161" s="19" t="s">
        <v>85</v>
      </c>
      <c r="G161" s="27"/>
      <c r="I161" s="20">
        <v>44665</v>
      </c>
      <c r="J161" s="25">
        <v>1055675.6756756755</v>
      </c>
      <c r="K161" s="25">
        <v>116124.32432432431</v>
      </c>
      <c r="L161" s="17">
        <v>1171800</v>
      </c>
    </row>
    <row r="162" spans="1:12" s="12" customFormat="1" x14ac:dyDescent="0.25">
      <c r="A162" s="15">
        <v>106</v>
      </c>
      <c r="B162" s="26" t="s">
        <v>518</v>
      </c>
      <c r="C162" s="17" t="s">
        <v>519</v>
      </c>
      <c r="D162" s="19"/>
      <c r="E162" s="19" t="s">
        <v>520</v>
      </c>
      <c r="F162" s="19" t="s">
        <v>21</v>
      </c>
      <c r="G162" s="27"/>
      <c r="I162" s="20">
        <v>44665</v>
      </c>
      <c r="J162" s="25">
        <v>176418.91891891891</v>
      </c>
      <c r="K162" s="25">
        <v>19406.08108108108</v>
      </c>
      <c r="L162" s="17">
        <v>195825</v>
      </c>
    </row>
    <row r="163" spans="1:12" s="12" customFormat="1" x14ac:dyDescent="0.25">
      <c r="A163" s="21">
        <v>107</v>
      </c>
      <c r="B163" s="28" t="s">
        <v>521</v>
      </c>
      <c r="C163" s="17" t="s">
        <v>522</v>
      </c>
      <c r="D163" s="29"/>
      <c r="E163" s="29" t="s">
        <v>123</v>
      </c>
      <c r="F163" s="29" t="s">
        <v>124</v>
      </c>
      <c r="G163" s="30"/>
      <c r="I163" s="22">
        <v>44665</v>
      </c>
      <c r="J163" s="25">
        <v>2685405.405405405</v>
      </c>
      <c r="K163" s="25">
        <v>295394.59459459456</v>
      </c>
      <c r="L163" s="17">
        <v>2980800</v>
      </c>
    </row>
    <row r="164" spans="1:12" s="12" customFormat="1" x14ac:dyDescent="0.25">
      <c r="A164" s="21">
        <v>108</v>
      </c>
      <c r="B164" s="28" t="s">
        <v>523</v>
      </c>
      <c r="C164" s="17" t="s">
        <v>524</v>
      </c>
      <c r="D164" s="29"/>
      <c r="E164" s="29" t="s">
        <v>73</v>
      </c>
      <c r="F164" s="29" t="s">
        <v>74</v>
      </c>
      <c r="G164" s="30"/>
      <c r="I164" s="22">
        <v>44665</v>
      </c>
      <c r="J164" s="25">
        <v>27052792.79279279</v>
      </c>
      <c r="K164" s="25">
        <v>2975807.2072072071</v>
      </c>
      <c r="L164" s="17">
        <v>30028600</v>
      </c>
    </row>
    <row r="165" spans="1:12" s="12" customFormat="1" x14ac:dyDescent="0.25">
      <c r="A165" s="15">
        <v>109</v>
      </c>
      <c r="B165" s="26" t="s">
        <v>525</v>
      </c>
      <c r="C165" s="17" t="s">
        <v>526</v>
      </c>
      <c r="D165" s="19"/>
      <c r="E165" s="19" t="s">
        <v>416</v>
      </c>
      <c r="F165" s="19" t="s">
        <v>41</v>
      </c>
      <c r="G165" s="27"/>
      <c r="I165" s="20">
        <v>44667</v>
      </c>
      <c r="J165" s="25">
        <v>78828.828828828817</v>
      </c>
      <c r="K165" s="25">
        <v>8671.1711711711705</v>
      </c>
      <c r="L165" s="17">
        <v>87500</v>
      </c>
    </row>
    <row r="166" spans="1:12" s="12" customFormat="1" x14ac:dyDescent="0.25">
      <c r="A166" s="23">
        <v>110</v>
      </c>
      <c r="B166" s="26" t="s">
        <v>527</v>
      </c>
      <c r="C166" s="31" t="s">
        <v>528</v>
      </c>
      <c r="D166" s="18"/>
      <c r="E166" s="18" t="s">
        <v>49</v>
      </c>
      <c r="F166" s="18" t="s">
        <v>50</v>
      </c>
      <c r="G166" s="18"/>
      <c r="I166" s="24">
        <v>44667</v>
      </c>
      <c r="J166" s="25">
        <v>11376765.765765766</v>
      </c>
      <c r="K166" s="25">
        <v>1251444.2342342343</v>
      </c>
      <c r="L166" s="17">
        <v>12628210</v>
      </c>
    </row>
    <row r="167" spans="1:12" s="12" customFormat="1" x14ac:dyDescent="0.25">
      <c r="A167" s="15">
        <v>111</v>
      </c>
      <c r="B167" s="26" t="s">
        <v>529</v>
      </c>
      <c r="C167" s="17" t="s">
        <v>530</v>
      </c>
      <c r="D167" s="19"/>
      <c r="E167" s="19" t="s">
        <v>69</v>
      </c>
      <c r="F167" s="19" t="s">
        <v>18</v>
      </c>
      <c r="G167" s="27"/>
      <c r="I167" s="20">
        <v>44667</v>
      </c>
      <c r="J167" s="25">
        <v>1569567.5675675673</v>
      </c>
      <c r="K167" s="25">
        <v>172652.4324324324</v>
      </c>
      <c r="L167" s="17">
        <v>1742220</v>
      </c>
    </row>
    <row r="168" spans="1:12" s="12" customFormat="1" x14ac:dyDescent="0.25">
      <c r="A168" s="15">
        <v>112</v>
      </c>
      <c r="B168" s="26" t="s">
        <v>531</v>
      </c>
      <c r="C168" s="17" t="s">
        <v>532</v>
      </c>
      <c r="D168" s="19"/>
      <c r="E168" s="19" t="s">
        <v>107</v>
      </c>
      <c r="F168" s="19" t="s">
        <v>109</v>
      </c>
      <c r="G168" s="27"/>
      <c r="I168" s="20">
        <v>44667</v>
      </c>
      <c r="J168" s="25">
        <v>472972.97297297296</v>
      </c>
      <c r="K168" s="25">
        <v>52027.027027027027</v>
      </c>
      <c r="L168" s="17">
        <v>525000</v>
      </c>
    </row>
    <row r="169" spans="1:12" s="12" customFormat="1" x14ac:dyDescent="0.25">
      <c r="A169" s="15">
        <v>113</v>
      </c>
      <c r="B169" s="26" t="s">
        <v>533</v>
      </c>
      <c r="C169" s="17" t="s">
        <v>534</v>
      </c>
      <c r="D169" s="19"/>
      <c r="E169" s="19" t="s">
        <v>535</v>
      </c>
      <c r="F169" s="19" t="s">
        <v>536</v>
      </c>
      <c r="G169" s="27"/>
      <c r="I169" s="20">
        <v>44667</v>
      </c>
      <c r="J169" s="25">
        <v>10795081.081081079</v>
      </c>
      <c r="K169" s="25">
        <v>1187458.9189189188</v>
      </c>
      <c r="L169" s="17">
        <v>11982540</v>
      </c>
    </row>
    <row r="170" spans="1:12" s="12" customFormat="1" x14ac:dyDescent="0.25">
      <c r="A170" s="15">
        <v>114</v>
      </c>
      <c r="B170" s="26" t="s">
        <v>537</v>
      </c>
      <c r="C170" s="17" t="s">
        <v>538</v>
      </c>
      <c r="D170" s="19"/>
      <c r="E170" s="19" t="s">
        <v>47</v>
      </c>
      <c r="F170" s="19" t="s">
        <v>86</v>
      </c>
      <c r="G170" s="27"/>
      <c r="I170" s="20">
        <v>44667</v>
      </c>
      <c r="J170" s="25">
        <v>1313513.5135135134</v>
      </c>
      <c r="K170" s="25">
        <v>144486.48648648648</v>
      </c>
      <c r="L170" s="17">
        <v>1458000</v>
      </c>
    </row>
    <row r="171" spans="1:12" s="12" customFormat="1" x14ac:dyDescent="0.25">
      <c r="A171" s="15">
        <v>115</v>
      </c>
      <c r="B171" s="26" t="s">
        <v>539</v>
      </c>
      <c r="C171" s="31" t="s">
        <v>540</v>
      </c>
      <c r="D171" s="27"/>
      <c r="E171" s="18" t="s">
        <v>88</v>
      </c>
      <c r="F171" s="18" t="s">
        <v>89</v>
      </c>
      <c r="G171" s="27"/>
      <c r="I171" s="24">
        <v>44669</v>
      </c>
      <c r="J171" s="25">
        <v>5600432.4324324317</v>
      </c>
      <c r="K171" s="25">
        <v>616047.56756756746</v>
      </c>
      <c r="L171" s="17">
        <v>6216480</v>
      </c>
    </row>
    <row r="172" spans="1:12" s="12" customFormat="1" x14ac:dyDescent="0.25">
      <c r="A172" s="23">
        <v>116</v>
      </c>
      <c r="B172" s="26" t="s">
        <v>541</v>
      </c>
      <c r="C172" s="17" t="s">
        <v>542</v>
      </c>
      <c r="D172" s="19"/>
      <c r="E172" s="19" t="s">
        <v>101</v>
      </c>
      <c r="F172" s="19" t="s">
        <v>54</v>
      </c>
      <c r="G172" s="18"/>
      <c r="I172" s="20">
        <v>44669</v>
      </c>
      <c r="J172" s="25">
        <v>4911567.5675675673</v>
      </c>
      <c r="K172" s="25">
        <v>540272.43243243243</v>
      </c>
      <c r="L172" s="17">
        <v>5451840</v>
      </c>
    </row>
    <row r="173" spans="1:12" s="12" customFormat="1" x14ac:dyDescent="0.25">
      <c r="A173" s="15">
        <v>117</v>
      </c>
      <c r="B173" s="26" t="s">
        <v>543</v>
      </c>
      <c r="C173" s="17" t="s">
        <v>544</v>
      </c>
      <c r="D173" s="19"/>
      <c r="E173" s="19" t="s">
        <v>110</v>
      </c>
      <c r="F173" s="19" t="s">
        <v>103</v>
      </c>
      <c r="G173" s="27"/>
      <c r="I173" s="20">
        <v>44669</v>
      </c>
      <c r="J173" s="25">
        <v>2623009.0090090088</v>
      </c>
      <c r="K173" s="25">
        <v>288530.99099099095</v>
      </c>
      <c r="L173" s="17">
        <v>2911540</v>
      </c>
    </row>
    <row r="174" spans="1:12" s="12" customFormat="1" x14ac:dyDescent="0.25">
      <c r="A174" s="15">
        <v>118</v>
      </c>
      <c r="B174" s="26" t="s">
        <v>545</v>
      </c>
      <c r="C174" s="17" t="s">
        <v>546</v>
      </c>
      <c r="D174" s="19"/>
      <c r="E174" s="19" t="s">
        <v>77</v>
      </c>
      <c r="F174" s="19" t="s">
        <v>74</v>
      </c>
      <c r="G174" s="27"/>
      <c r="I174" s="20">
        <v>44669</v>
      </c>
      <c r="J174" s="25">
        <v>24114527.027027026</v>
      </c>
      <c r="K174" s="25">
        <v>2652597.9729729728</v>
      </c>
      <c r="L174" s="17">
        <v>26767125</v>
      </c>
    </row>
    <row r="175" spans="1:12" s="12" customFormat="1" x14ac:dyDescent="0.25">
      <c r="A175" s="15">
        <v>119</v>
      </c>
      <c r="B175" s="26" t="s">
        <v>547</v>
      </c>
      <c r="C175" s="17" t="s">
        <v>548</v>
      </c>
      <c r="D175" s="19"/>
      <c r="E175" s="19" t="s">
        <v>46</v>
      </c>
      <c r="F175" s="19" t="s">
        <v>31</v>
      </c>
      <c r="G175" s="27"/>
      <c r="I175" s="20">
        <v>44670</v>
      </c>
      <c r="J175" s="25">
        <v>5313162.1621621614</v>
      </c>
      <c r="K175" s="25">
        <v>584447.83783783775</v>
      </c>
      <c r="L175" s="17">
        <v>5897610</v>
      </c>
    </row>
    <row r="176" spans="1:12" s="12" customFormat="1" x14ac:dyDescent="0.25">
      <c r="A176" s="23">
        <v>120</v>
      </c>
      <c r="B176" s="26" t="s">
        <v>549</v>
      </c>
      <c r="C176" s="17" t="s">
        <v>550</v>
      </c>
      <c r="D176" s="19"/>
      <c r="E176" s="19" t="s">
        <v>47</v>
      </c>
      <c r="F176" s="19" t="s">
        <v>31</v>
      </c>
      <c r="G176" s="19"/>
      <c r="I176" s="20">
        <v>44670</v>
      </c>
      <c r="J176" s="25">
        <v>24710450.450450446</v>
      </c>
      <c r="K176" s="25">
        <v>2718149.5495495494</v>
      </c>
      <c r="L176" s="17">
        <v>27428600</v>
      </c>
    </row>
    <row r="177" spans="1:12" s="12" customFormat="1" x14ac:dyDescent="0.25">
      <c r="A177" s="15">
        <v>121</v>
      </c>
      <c r="B177" s="26" t="s">
        <v>551</v>
      </c>
      <c r="C177" s="17" t="s">
        <v>552</v>
      </c>
      <c r="D177" s="19"/>
      <c r="E177" s="19" t="s">
        <v>116</v>
      </c>
      <c r="F177" s="19" t="s">
        <v>61</v>
      </c>
      <c r="G177" s="19"/>
      <c r="I177" s="20">
        <v>44670</v>
      </c>
      <c r="J177" s="25">
        <v>2911135.1351351347</v>
      </c>
      <c r="K177" s="25">
        <v>320224.86486486479</v>
      </c>
      <c r="L177" s="17">
        <v>3231360</v>
      </c>
    </row>
    <row r="178" spans="1:12" s="12" customFormat="1" x14ac:dyDescent="0.25">
      <c r="A178" s="15">
        <v>122</v>
      </c>
      <c r="B178" s="26" t="s">
        <v>553</v>
      </c>
      <c r="C178" s="17" t="s">
        <v>554</v>
      </c>
      <c r="D178" s="19"/>
      <c r="E178" s="19" t="s">
        <v>555</v>
      </c>
      <c r="F178" s="19" t="s">
        <v>30</v>
      </c>
      <c r="G178" s="19"/>
      <c r="I178" s="20">
        <v>44670</v>
      </c>
      <c r="J178" s="25">
        <v>47297.297297297293</v>
      </c>
      <c r="K178" s="25">
        <v>5202.7027027027025</v>
      </c>
      <c r="L178" s="17">
        <v>52500</v>
      </c>
    </row>
    <row r="179" spans="1:12" s="12" customFormat="1" x14ac:dyDescent="0.25">
      <c r="A179" s="15">
        <v>123</v>
      </c>
      <c r="B179" s="26" t="s">
        <v>556</v>
      </c>
      <c r="C179" s="31" t="s">
        <v>557</v>
      </c>
      <c r="D179" s="27"/>
      <c r="E179" s="18" t="s">
        <v>125</v>
      </c>
      <c r="F179" s="18" t="s">
        <v>45</v>
      </c>
      <c r="G179" s="18"/>
      <c r="I179" s="24">
        <v>44670</v>
      </c>
      <c r="J179" s="25">
        <v>5963286.4864864862</v>
      </c>
      <c r="K179" s="25">
        <v>655961.51351351349</v>
      </c>
      <c r="L179" s="17">
        <v>6619248</v>
      </c>
    </row>
    <row r="180" spans="1:12" s="12" customFormat="1" x14ac:dyDescent="0.25">
      <c r="A180" s="15">
        <v>124</v>
      </c>
      <c r="B180" s="26" t="s">
        <v>558</v>
      </c>
      <c r="C180" s="17" t="s">
        <v>559</v>
      </c>
      <c r="D180" s="19"/>
      <c r="E180" s="19" t="s">
        <v>47</v>
      </c>
      <c r="F180" s="19" t="s">
        <v>27</v>
      </c>
      <c r="G180" s="19"/>
      <c r="I180" s="20">
        <v>44670</v>
      </c>
      <c r="J180" s="25">
        <v>804324.32432432426</v>
      </c>
      <c r="K180" s="25">
        <v>88475.675675675666</v>
      </c>
      <c r="L180" s="17">
        <v>892800</v>
      </c>
    </row>
    <row r="181" spans="1:12" s="12" customFormat="1" x14ac:dyDescent="0.25">
      <c r="A181" s="15">
        <v>125</v>
      </c>
      <c r="B181" s="26" t="s">
        <v>560</v>
      </c>
      <c r="C181" s="17" t="s">
        <v>561</v>
      </c>
      <c r="D181" s="19"/>
      <c r="E181" s="19" t="s">
        <v>95</v>
      </c>
      <c r="F181" s="19" t="s">
        <v>96</v>
      </c>
      <c r="G181" s="19"/>
      <c r="I181" s="20">
        <v>44671</v>
      </c>
      <c r="J181" s="25">
        <v>397297.29729729728</v>
      </c>
      <c r="K181" s="25">
        <v>43702.7027027027</v>
      </c>
      <c r="L181" s="17">
        <v>441000</v>
      </c>
    </row>
    <row r="182" spans="1:12" s="12" customFormat="1" x14ac:dyDescent="0.25">
      <c r="A182" s="15">
        <v>126</v>
      </c>
      <c r="B182" s="26" t="s">
        <v>562</v>
      </c>
      <c r="C182" s="17" t="s">
        <v>563</v>
      </c>
      <c r="D182" s="19"/>
      <c r="E182" s="19" t="s">
        <v>564</v>
      </c>
      <c r="F182" s="19" t="s">
        <v>86</v>
      </c>
      <c r="G182" s="19"/>
      <c r="I182" s="20">
        <v>44671</v>
      </c>
      <c r="J182" s="25">
        <v>3247567.5675675673</v>
      </c>
      <c r="K182" s="25">
        <v>357232.43243243243</v>
      </c>
      <c r="L182" s="17">
        <v>3604800</v>
      </c>
    </row>
    <row r="183" spans="1:12" s="12" customFormat="1" x14ac:dyDescent="0.25">
      <c r="A183" s="21">
        <v>127</v>
      </c>
      <c r="B183" s="28" t="s">
        <v>565</v>
      </c>
      <c r="C183" s="17" t="s">
        <v>566</v>
      </c>
      <c r="D183" s="29"/>
      <c r="E183" s="29" t="s">
        <v>72</v>
      </c>
      <c r="F183" s="29" t="s">
        <v>61</v>
      </c>
      <c r="G183" s="30"/>
      <c r="I183" s="22">
        <v>44672</v>
      </c>
      <c r="J183" s="25">
        <v>1038648.6486486485</v>
      </c>
      <c r="K183" s="25">
        <v>114251.35135135133</v>
      </c>
      <c r="L183" s="17">
        <v>1152900</v>
      </c>
    </row>
    <row r="184" spans="1:12" s="12" customFormat="1" x14ac:dyDescent="0.25">
      <c r="A184" s="15">
        <v>128</v>
      </c>
      <c r="B184" s="26" t="s">
        <v>567</v>
      </c>
      <c r="C184" s="17" t="s">
        <v>568</v>
      </c>
      <c r="D184" s="19"/>
      <c r="E184" s="19" t="s">
        <v>569</v>
      </c>
      <c r="F184" s="19" t="s">
        <v>570</v>
      </c>
      <c r="G184" s="19"/>
      <c r="I184" s="20">
        <v>44672</v>
      </c>
      <c r="J184" s="25">
        <v>2977657.6576576573</v>
      </c>
      <c r="K184" s="25">
        <v>327542.34234234231</v>
      </c>
      <c r="L184" s="17">
        <v>3305200</v>
      </c>
    </row>
    <row r="185" spans="1:12" s="12" customFormat="1" x14ac:dyDescent="0.25">
      <c r="A185" s="15">
        <v>129</v>
      </c>
      <c r="B185" s="26" t="s">
        <v>571</v>
      </c>
      <c r="C185" s="31" t="s">
        <v>572</v>
      </c>
      <c r="D185" s="27"/>
      <c r="E185" s="18" t="s">
        <v>82</v>
      </c>
      <c r="F185" s="18" t="s">
        <v>74</v>
      </c>
      <c r="G185" s="18"/>
      <c r="I185" s="24">
        <v>44672</v>
      </c>
      <c r="J185" s="25">
        <v>7472972.9729729723</v>
      </c>
      <c r="K185" s="25">
        <v>822027.02702702698</v>
      </c>
      <c r="L185" s="17">
        <v>8295000</v>
      </c>
    </row>
    <row r="186" spans="1:12" s="12" customFormat="1" x14ac:dyDescent="0.25">
      <c r="A186" s="15">
        <v>130</v>
      </c>
      <c r="B186" s="26" t="s">
        <v>573</v>
      </c>
      <c r="C186" s="17" t="s">
        <v>574</v>
      </c>
      <c r="D186" s="19"/>
      <c r="E186" s="19" t="s">
        <v>62</v>
      </c>
      <c r="F186" s="19" t="s">
        <v>63</v>
      </c>
      <c r="G186" s="19"/>
      <c r="I186" s="20">
        <v>44672</v>
      </c>
      <c r="J186" s="25">
        <v>3415135.1351351347</v>
      </c>
      <c r="K186" s="25">
        <v>375664.86486486479</v>
      </c>
      <c r="L186" s="17">
        <v>3790800</v>
      </c>
    </row>
    <row r="187" spans="1:12" s="12" customFormat="1" x14ac:dyDescent="0.25">
      <c r="A187" s="15">
        <v>131</v>
      </c>
      <c r="B187" s="26" t="s">
        <v>575</v>
      </c>
      <c r="C187" s="17" t="s">
        <v>576</v>
      </c>
      <c r="D187" s="19"/>
      <c r="E187" s="19" t="s">
        <v>90</v>
      </c>
      <c r="F187" s="19" t="s">
        <v>80</v>
      </c>
      <c r="G187" s="19"/>
      <c r="I187" s="20">
        <v>44672</v>
      </c>
      <c r="J187" s="25">
        <v>4137567.5675675673</v>
      </c>
      <c r="K187" s="25">
        <v>455132.43243243243</v>
      </c>
      <c r="L187" s="17">
        <v>4592700</v>
      </c>
    </row>
    <row r="188" spans="1:12" s="12" customFormat="1" x14ac:dyDescent="0.25">
      <c r="A188" s="15">
        <v>132</v>
      </c>
      <c r="B188" s="26" t="s">
        <v>577</v>
      </c>
      <c r="C188" s="17" t="s">
        <v>578</v>
      </c>
      <c r="D188" s="19"/>
      <c r="E188" s="19" t="s">
        <v>579</v>
      </c>
      <c r="F188" s="19" t="s">
        <v>52</v>
      </c>
      <c r="G188" s="19"/>
      <c r="I188" s="20">
        <v>44672</v>
      </c>
      <c r="J188" s="25">
        <v>65315.315315315311</v>
      </c>
      <c r="K188" s="25">
        <v>7184.6846846846838</v>
      </c>
      <c r="L188" s="17">
        <v>72500</v>
      </c>
    </row>
    <row r="189" spans="1:12" s="12" customFormat="1" x14ac:dyDescent="0.25">
      <c r="A189" s="23">
        <v>133</v>
      </c>
      <c r="B189" s="26" t="s">
        <v>580</v>
      </c>
      <c r="C189" s="31" t="s">
        <v>581</v>
      </c>
      <c r="D189" s="18"/>
      <c r="E189" s="18" t="s">
        <v>47</v>
      </c>
      <c r="F189" s="18" t="s">
        <v>48</v>
      </c>
      <c r="G189" s="18"/>
      <c r="I189" s="24">
        <v>44672</v>
      </c>
      <c r="J189" s="25">
        <v>10470124.324324323</v>
      </c>
      <c r="K189" s="25">
        <v>1151713.6756756755</v>
      </c>
      <c r="L189" s="17">
        <v>11621838</v>
      </c>
    </row>
    <row r="190" spans="1:12" s="12" customFormat="1" x14ac:dyDescent="0.25">
      <c r="A190" s="15">
        <v>134</v>
      </c>
      <c r="B190" s="26" t="s">
        <v>582</v>
      </c>
      <c r="C190" s="17" t="s">
        <v>583</v>
      </c>
      <c r="D190" s="19"/>
      <c r="E190" s="19" t="s">
        <v>107</v>
      </c>
      <c r="F190" s="19" t="s">
        <v>44</v>
      </c>
      <c r="G190" s="19"/>
      <c r="I190" s="20">
        <v>44673</v>
      </c>
      <c r="J190" s="25">
        <v>15503423.423423423</v>
      </c>
      <c r="K190" s="25">
        <v>1705376.5765765766</v>
      </c>
      <c r="L190" s="17">
        <v>17208800</v>
      </c>
    </row>
    <row r="191" spans="1:12" s="12" customFormat="1" x14ac:dyDescent="0.25">
      <c r="A191" s="15">
        <v>135</v>
      </c>
      <c r="B191" s="26" t="s">
        <v>584</v>
      </c>
      <c r="C191" s="17" t="s">
        <v>585</v>
      </c>
      <c r="D191" s="19"/>
      <c r="E191" s="19" t="s">
        <v>114</v>
      </c>
      <c r="F191" s="19" t="s">
        <v>113</v>
      </c>
      <c r="G191" s="19"/>
      <c r="I191" s="20">
        <v>44673</v>
      </c>
      <c r="J191" s="25">
        <v>485225.22522522521</v>
      </c>
      <c r="K191" s="25">
        <v>53374.774774774771</v>
      </c>
      <c r="L191" s="17">
        <v>538600</v>
      </c>
    </row>
    <row r="192" spans="1:12" s="12" customFormat="1" x14ac:dyDescent="0.25">
      <c r="A192" s="23">
        <v>136</v>
      </c>
      <c r="B192" s="26" t="s">
        <v>586</v>
      </c>
      <c r="C192" s="31" t="s">
        <v>587</v>
      </c>
      <c r="D192" s="18"/>
      <c r="E192" s="18" t="s">
        <v>67</v>
      </c>
      <c r="F192" s="18" t="s">
        <v>68</v>
      </c>
      <c r="G192" s="18"/>
      <c r="I192" s="24">
        <v>44673</v>
      </c>
      <c r="J192" s="25">
        <v>2545864.8648648649</v>
      </c>
      <c r="K192" s="25">
        <v>280045.13513513515</v>
      </c>
      <c r="L192" s="17">
        <v>2825910</v>
      </c>
    </row>
    <row r="193" spans="1:12" s="12" customFormat="1" x14ac:dyDescent="0.25">
      <c r="A193" s="15">
        <v>137</v>
      </c>
      <c r="B193" s="26" t="s">
        <v>588</v>
      </c>
      <c r="C193" s="17" t="s">
        <v>589</v>
      </c>
      <c r="D193" s="19"/>
      <c r="E193" s="19" t="s">
        <v>55</v>
      </c>
      <c r="F193" s="19" t="s">
        <v>24</v>
      </c>
      <c r="G193" s="27"/>
      <c r="I193" s="20">
        <v>44673</v>
      </c>
      <c r="J193" s="25">
        <v>4437794.5945945941</v>
      </c>
      <c r="K193" s="25">
        <v>488157.40540540533</v>
      </c>
      <c r="L193" s="17">
        <v>4925952</v>
      </c>
    </row>
    <row r="194" spans="1:12" s="12" customFormat="1" x14ac:dyDescent="0.25">
      <c r="A194" s="15">
        <v>138</v>
      </c>
      <c r="B194" s="26" t="s">
        <v>590</v>
      </c>
      <c r="C194" s="17" t="s">
        <v>591</v>
      </c>
      <c r="D194" s="19"/>
      <c r="E194" s="19" t="s">
        <v>592</v>
      </c>
      <c r="F194" s="19" t="s">
        <v>113</v>
      </c>
      <c r="G194" s="27"/>
      <c r="I194" s="20">
        <v>44673</v>
      </c>
      <c r="J194" s="25">
        <v>340180.18018018018</v>
      </c>
      <c r="K194" s="25">
        <v>37419.819819819822</v>
      </c>
      <c r="L194" s="17">
        <v>377600</v>
      </c>
    </row>
    <row r="195" spans="1:12" s="12" customFormat="1" x14ac:dyDescent="0.25">
      <c r="A195" s="23">
        <v>139</v>
      </c>
      <c r="B195" s="26" t="s">
        <v>593</v>
      </c>
      <c r="C195" s="17" t="s">
        <v>594</v>
      </c>
      <c r="D195" s="19"/>
      <c r="E195" s="19" t="s">
        <v>595</v>
      </c>
      <c r="F195" s="19" t="s">
        <v>596</v>
      </c>
      <c r="G195" s="18"/>
      <c r="I195" s="20">
        <v>44673</v>
      </c>
      <c r="J195" s="25">
        <v>216216.21621621618</v>
      </c>
      <c r="K195" s="25">
        <v>23783.78378378378</v>
      </c>
      <c r="L195" s="17">
        <v>240000</v>
      </c>
    </row>
    <row r="196" spans="1:12" s="12" customFormat="1" x14ac:dyDescent="0.25">
      <c r="A196" s="15">
        <v>140</v>
      </c>
      <c r="B196" s="26" t="s">
        <v>597</v>
      </c>
      <c r="C196" s="17" t="s">
        <v>598</v>
      </c>
      <c r="D196" s="19"/>
      <c r="E196" s="19" t="s">
        <v>75</v>
      </c>
      <c r="F196" s="19" t="s">
        <v>74</v>
      </c>
      <c r="G196" s="27"/>
      <c r="I196" s="20">
        <v>44673</v>
      </c>
      <c r="J196" s="25">
        <v>4540540.5405405406</v>
      </c>
      <c r="K196" s="25">
        <v>499459.45945945947</v>
      </c>
      <c r="L196" s="17">
        <v>5040000</v>
      </c>
    </row>
    <row r="197" spans="1:12" s="12" customFormat="1" x14ac:dyDescent="0.25">
      <c r="A197" s="15">
        <v>141</v>
      </c>
      <c r="B197" s="26" t="s">
        <v>599</v>
      </c>
      <c r="C197" s="17" t="s">
        <v>600</v>
      </c>
      <c r="D197" s="19"/>
      <c r="E197" s="19" t="s">
        <v>117</v>
      </c>
      <c r="F197" s="19" t="s">
        <v>18</v>
      </c>
      <c r="G197" s="19"/>
      <c r="I197" s="20">
        <v>44673</v>
      </c>
      <c r="J197" s="25">
        <v>363063.06306306302</v>
      </c>
      <c r="K197" s="25">
        <v>39936.936936936931</v>
      </c>
      <c r="L197" s="17">
        <v>403000</v>
      </c>
    </row>
    <row r="198" spans="1:12" s="12" customFormat="1" x14ac:dyDescent="0.25">
      <c r="A198" s="15">
        <v>142</v>
      </c>
      <c r="B198" s="26" t="s">
        <v>601</v>
      </c>
      <c r="C198" s="17" t="s">
        <v>602</v>
      </c>
      <c r="D198" s="19"/>
      <c r="E198" s="19" t="s">
        <v>603</v>
      </c>
      <c r="F198" s="19" t="s">
        <v>99</v>
      </c>
      <c r="G198" s="27"/>
      <c r="I198" s="20">
        <v>44674</v>
      </c>
      <c r="J198" s="25">
        <v>105081.08108108107</v>
      </c>
      <c r="K198" s="25">
        <v>11558.918918918916</v>
      </c>
      <c r="L198" s="17">
        <v>116640</v>
      </c>
    </row>
    <row r="199" spans="1:12" s="12" customFormat="1" x14ac:dyDescent="0.25">
      <c r="A199" s="15">
        <v>143</v>
      </c>
      <c r="B199" s="26" t="s">
        <v>604</v>
      </c>
      <c r="C199" s="31" t="s">
        <v>605</v>
      </c>
      <c r="D199" s="27"/>
      <c r="E199" s="18" t="s">
        <v>53</v>
      </c>
      <c r="F199" s="18" t="s">
        <v>54</v>
      </c>
      <c r="G199" s="27"/>
      <c r="I199" s="24">
        <v>44674</v>
      </c>
      <c r="J199" s="25">
        <v>2409859.4594594594</v>
      </c>
      <c r="K199" s="25">
        <v>265084.54054054053</v>
      </c>
      <c r="L199" s="17">
        <v>2674944</v>
      </c>
    </row>
    <row r="200" spans="1:12" s="12" customFormat="1" x14ac:dyDescent="0.25">
      <c r="A200" s="15">
        <v>144</v>
      </c>
      <c r="B200" s="26" t="s">
        <v>606</v>
      </c>
      <c r="C200" s="17" t="s">
        <v>607</v>
      </c>
      <c r="D200" s="19"/>
      <c r="E200" s="19" t="s">
        <v>106</v>
      </c>
      <c r="F200" s="19" t="s">
        <v>50</v>
      </c>
      <c r="G200" s="27"/>
      <c r="I200" s="20">
        <v>44674</v>
      </c>
      <c r="J200" s="25">
        <v>6764367.5675675673</v>
      </c>
      <c r="K200" s="25">
        <v>744080.43243243243</v>
      </c>
      <c r="L200" s="17">
        <v>7508448</v>
      </c>
    </row>
    <row r="201" spans="1:12" s="12" customFormat="1" x14ac:dyDescent="0.25">
      <c r="A201" s="15">
        <v>145</v>
      </c>
      <c r="B201" s="26" t="s">
        <v>608</v>
      </c>
      <c r="C201" s="17" t="s">
        <v>609</v>
      </c>
      <c r="D201" s="19"/>
      <c r="E201" s="19" t="s">
        <v>79</v>
      </c>
      <c r="F201" s="19" t="s">
        <v>80</v>
      </c>
      <c r="G201" s="27"/>
      <c r="I201" s="20">
        <v>44674</v>
      </c>
      <c r="J201" s="25">
        <v>6494864.8648648644</v>
      </c>
      <c r="K201" s="25">
        <v>714435.13513513503</v>
      </c>
      <c r="L201" s="17">
        <v>7209300</v>
      </c>
    </row>
    <row r="202" spans="1:12" s="12" customFormat="1" x14ac:dyDescent="0.25">
      <c r="A202" s="15">
        <v>146</v>
      </c>
      <c r="B202" s="26" t="s">
        <v>610</v>
      </c>
      <c r="C202" s="17" t="s">
        <v>611</v>
      </c>
      <c r="D202" s="19"/>
      <c r="E202" s="19" t="s">
        <v>95</v>
      </c>
      <c r="F202" s="19" t="s">
        <v>96</v>
      </c>
      <c r="G202" s="19"/>
      <c r="I202" s="20">
        <v>44674</v>
      </c>
      <c r="J202" s="25">
        <v>1463963.9639639638</v>
      </c>
      <c r="K202" s="25">
        <v>161036.03603603601</v>
      </c>
      <c r="L202" s="17">
        <v>1625000</v>
      </c>
    </row>
    <row r="203" spans="1:12" s="12" customFormat="1" x14ac:dyDescent="0.25">
      <c r="A203" s="15">
        <v>147</v>
      </c>
      <c r="B203" s="26" t="s">
        <v>612</v>
      </c>
      <c r="C203" s="17" t="s">
        <v>613</v>
      </c>
      <c r="D203" s="19"/>
      <c r="E203" s="19" t="s">
        <v>614</v>
      </c>
      <c r="F203" s="19" t="s">
        <v>615</v>
      </c>
      <c r="G203" s="19"/>
      <c r="I203" s="20">
        <v>44674</v>
      </c>
      <c r="J203" s="25">
        <v>5855855.8558558552</v>
      </c>
      <c r="K203" s="25">
        <v>644144.14414414403</v>
      </c>
      <c r="L203" s="17">
        <v>6500000</v>
      </c>
    </row>
    <row r="204" spans="1:12" s="12" customFormat="1" x14ac:dyDescent="0.25">
      <c r="A204" s="15">
        <v>148</v>
      </c>
      <c r="B204" s="26" t="s">
        <v>616</v>
      </c>
      <c r="C204" s="17" t="s">
        <v>617</v>
      </c>
      <c r="D204" s="19"/>
      <c r="E204" s="19" t="s">
        <v>69</v>
      </c>
      <c r="F204" s="19" t="s">
        <v>18</v>
      </c>
      <c r="G204" s="19"/>
      <c r="I204" s="20">
        <v>44674</v>
      </c>
      <c r="J204" s="25">
        <v>1171171.1711711711</v>
      </c>
      <c r="K204" s="25">
        <v>128828.82882882883</v>
      </c>
      <c r="L204" s="17">
        <v>1300000</v>
      </c>
    </row>
    <row r="205" spans="1:12" s="12" customFormat="1" x14ac:dyDescent="0.25">
      <c r="A205" s="15">
        <v>149</v>
      </c>
      <c r="B205" s="26" t="s">
        <v>618</v>
      </c>
      <c r="C205" s="17" t="s">
        <v>619</v>
      </c>
      <c r="D205" s="19"/>
      <c r="E205" s="19" t="s">
        <v>115</v>
      </c>
      <c r="F205" s="19" t="s">
        <v>92</v>
      </c>
      <c r="G205" s="19"/>
      <c r="I205" s="20">
        <v>44674</v>
      </c>
      <c r="J205" s="25">
        <v>2451891.8918918916</v>
      </c>
      <c r="K205" s="25">
        <v>269708.10810810811</v>
      </c>
      <c r="L205" s="17">
        <v>2721600</v>
      </c>
    </row>
    <row r="206" spans="1:12" x14ac:dyDescent="0.25">
      <c r="J206" s="5">
        <f>SUM(J57:J205)</f>
        <v>993327915.76576567</v>
      </c>
      <c r="K206" s="5">
        <f>SUM(K57:K205)</f>
        <v>109266070.73423418</v>
      </c>
      <c r="L206" s="14">
        <f>SUM(L57:L205)</f>
        <v>1102593986.5</v>
      </c>
    </row>
  </sheetData>
  <sortState ref="A2:S48">
    <sortCondition ref="A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CV. Arto Moro</dc:creator>
  <cp:lastModifiedBy>CV. Arto Moro</cp:lastModifiedBy>
  <dcterms:created xsi:type="dcterms:W3CDTF">2022-04-20T03:39:31Z</dcterms:created>
  <dcterms:modified xsi:type="dcterms:W3CDTF">2022-05-18T04:33:45Z</dcterms:modified>
</cp:coreProperties>
</file>