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0" yWindow="0" windowWidth="20730" windowHeight="11700" tabRatio="501"/>
  </bookViews>
  <sheets>
    <sheet name="initial gantt chart" sheetId="1" r:id="rId1"/>
    <sheet name="middle gantt chart" sheetId="2" r:id="rId2"/>
    <sheet name="final gantt chart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3" l="1"/>
  <c r="H24" i="3"/>
  <c r="H23" i="3"/>
  <c r="H17" i="3"/>
  <c r="H15" i="3" s="1"/>
  <c r="H10" i="3"/>
  <c r="H4" i="3"/>
  <c r="H32" i="2"/>
  <c r="H24" i="2"/>
  <c r="H23" i="2"/>
  <c r="H17" i="2"/>
  <c r="H15" i="2" s="1"/>
  <c r="H10" i="2"/>
  <c r="H4" i="2"/>
  <c r="I37" i="1"/>
  <c r="I22" i="1"/>
  <c r="I20" i="1" l="1"/>
  <c r="I29" i="1"/>
  <c r="I28" i="1" s="1"/>
  <c r="I14" i="1"/>
  <c r="I8" i="1"/>
</calcChain>
</file>

<file path=xl/sharedStrings.xml><?xml version="1.0" encoding="utf-8"?>
<sst xmlns="http://schemas.openxmlformats.org/spreadsheetml/2006/main" count="307" uniqueCount="89">
  <si>
    <t>Actual</t>
  </si>
  <si>
    <t>#</t>
  </si>
  <si>
    <t>Background Research</t>
  </si>
  <si>
    <t>I</t>
  </si>
  <si>
    <t>Designing User Interface</t>
  </si>
  <si>
    <t>Semester I</t>
  </si>
  <si>
    <t>ESTIMATED START</t>
  </si>
  <si>
    <t>ESTIMATED END</t>
  </si>
  <si>
    <t>ACTUAL START</t>
  </si>
  <si>
    <t>ACTUAL END</t>
  </si>
  <si>
    <t>TASK COMPLETION %</t>
  </si>
  <si>
    <t>Initial Gantt Chart</t>
  </si>
  <si>
    <t>Estimate</t>
  </si>
  <si>
    <t>Holidays</t>
  </si>
  <si>
    <t>Implementation</t>
  </si>
  <si>
    <t>Unit Testing</t>
  </si>
  <si>
    <t>Testing</t>
  </si>
  <si>
    <t>Integration Testing</t>
  </si>
  <si>
    <t>Wireframes</t>
  </si>
  <si>
    <t>UML diagrams</t>
  </si>
  <si>
    <t>C</t>
  </si>
  <si>
    <t>H</t>
  </si>
  <si>
    <t>R</t>
  </si>
  <si>
    <t>S</t>
  </si>
  <si>
    <t>T</t>
  </si>
  <si>
    <t>O</t>
  </si>
  <si>
    <t>N</t>
  </si>
  <si>
    <t>Exam Period</t>
  </si>
  <si>
    <t>D1: Project Brief</t>
  </si>
  <si>
    <t>Submitted Deliverable</t>
  </si>
  <si>
    <t>Unsubmitted Delivarable</t>
  </si>
  <si>
    <t>All</t>
  </si>
  <si>
    <t>SA</t>
  </si>
  <si>
    <t>KN</t>
  </si>
  <si>
    <t>CF</t>
  </si>
  <si>
    <t>CJ</t>
  </si>
  <si>
    <t>ASSIGNED TO</t>
  </si>
  <si>
    <t>Use Case</t>
  </si>
  <si>
    <t>Activity</t>
  </si>
  <si>
    <t>Sequence</t>
  </si>
  <si>
    <t>Model</t>
  </si>
  <si>
    <t>Compiler</t>
  </si>
  <si>
    <t>View</t>
  </si>
  <si>
    <t>Input Editor</t>
  </si>
  <si>
    <t>Simulator</t>
  </si>
  <si>
    <t>I/O port stubs</t>
  </si>
  <si>
    <t>Project Management</t>
  </si>
  <si>
    <t>D5: Final Presentation</t>
  </si>
  <si>
    <t>Source Code Repository</t>
  </si>
  <si>
    <t>TASKS</t>
  </si>
  <si>
    <t>Documentation Management</t>
  </si>
  <si>
    <t>Accessibility + Usability</t>
  </si>
  <si>
    <t>Raspberry Pi + Educational value</t>
  </si>
  <si>
    <t>Risk Analysis</t>
  </si>
  <si>
    <t>Existing Systems</t>
  </si>
  <si>
    <t>Gantt Chart</t>
  </si>
  <si>
    <t xml:space="preserve">User Evaluation </t>
  </si>
  <si>
    <t>Class</t>
  </si>
  <si>
    <t>SA+CF</t>
  </si>
  <si>
    <t>KN+SA+CJ</t>
  </si>
  <si>
    <t>Controller</t>
  </si>
  <si>
    <t>Skills Analysis</t>
  </si>
  <si>
    <t>5.2.1</t>
  </si>
  <si>
    <t>5.2.3</t>
  </si>
  <si>
    <t>5.2.4</t>
  </si>
  <si>
    <t>CECIL</t>
  </si>
  <si>
    <t>Lexer &amp; Parser</t>
  </si>
  <si>
    <t>4.2.1</t>
  </si>
  <si>
    <t>4.2.2</t>
  </si>
  <si>
    <t>4.2.3</t>
  </si>
  <si>
    <t>4.2.4</t>
  </si>
  <si>
    <t>6.1.1</t>
  </si>
  <si>
    <t>6.1.2</t>
  </si>
  <si>
    <t>6.1.3</t>
  </si>
  <si>
    <t>6.2.1</t>
  </si>
  <si>
    <t>D2: Progess Seminar I</t>
  </si>
  <si>
    <t>D3: Progess Seminar II</t>
  </si>
  <si>
    <t>D4: Project Report</t>
  </si>
  <si>
    <t>D6: Individual Report</t>
  </si>
  <si>
    <t>M</t>
  </si>
  <si>
    <t>A</t>
  </si>
  <si>
    <t>V</t>
  </si>
  <si>
    <t>Requirements Analysis</t>
  </si>
  <si>
    <t>SA + CF</t>
  </si>
  <si>
    <t>5.2.2</t>
  </si>
  <si>
    <t>7.1.1</t>
  </si>
  <si>
    <t>7.1.2</t>
  </si>
  <si>
    <t>7.1.3</t>
  </si>
  <si>
    <t>7.2.1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</si>
</sst>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77111117893"/>
      <name val="Corbel"/>
      <family val="2"/>
      <scheme val="major"/>
    </font>
    <font>
      <b/>
      <sz val="11"/>
      <color theme="0"/>
      <name val="Corbel"/>
      <family val="2"/>
      <scheme val="major"/>
    </font>
    <font>
      <sz val="11"/>
      <color rgb="FFC00000"/>
      <name val="Corbel"/>
      <family val="2"/>
      <scheme val="major"/>
    </font>
    <font>
      <sz val="11"/>
      <color rgb="FFC00000"/>
      <name val="Calibri"/>
      <family val="2"/>
    </font>
    <font>
      <sz val="11"/>
      <color theme="1" tint="0.249977111117893"/>
      <name val="Calibri"/>
      <family val="2"/>
    </font>
    <font>
      <sz val="11"/>
      <color theme="1" tint="0.249977111117893"/>
      <name val="Calibri"/>
      <family val="2"/>
      <scheme val="minor"/>
    </font>
    <font>
      <b/>
      <sz val="13"/>
      <color theme="7"/>
      <name val="Calibri"/>
      <family val="2"/>
    </font>
    <font>
      <sz val="10"/>
      <color theme="1" tint="0.24994659260841701"/>
      <name val="Corbel"/>
      <family val="2"/>
      <scheme val="major"/>
    </font>
    <font>
      <sz val="11"/>
      <name val="Calibri"/>
      <family val="2"/>
    </font>
    <font>
      <sz val="11"/>
      <name val="Corbel"/>
      <family val="2"/>
      <scheme val="major"/>
    </font>
    <font>
      <sz val="10"/>
      <color theme="4" tint="-0.249977111117893"/>
      <name val="Corbel"/>
      <family val="2"/>
      <scheme val="major"/>
    </font>
    <font>
      <b/>
      <sz val="11"/>
      <color theme="4"/>
      <name val="Calibri"/>
      <family val="2"/>
    </font>
    <font>
      <b/>
      <sz val="11"/>
      <color theme="6" tint="-0.249977111117893"/>
      <name val="Calibri"/>
      <family val="2"/>
    </font>
    <font>
      <b/>
      <sz val="13"/>
      <color theme="6" tint="-0.249977111117893"/>
      <name val="Calibri"/>
      <family val="2"/>
    </font>
    <font>
      <b/>
      <sz val="11"/>
      <color theme="4" tint="-0.249977111117893"/>
      <name val="Calibri"/>
      <family val="2"/>
    </font>
    <font>
      <b/>
      <sz val="13"/>
      <color theme="4" tint="-0.249977111117893"/>
      <name val="Calibri"/>
      <family val="2"/>
    </font>
    <font>
      <sz val="13"/>
      <color theme="7"/>
      <name val="Calibri"/>
      <family val="2"/>
    </font>
    <font>
      <b/>
      <sz val="11"/>
      <color theme="6" tint="-0.249977111117893"/>
      <name val="Corbel"/>
      <family val="2"/>
      <scheme val="major"/>
    </font>
    <font>
      <b/>
      <sz val="11"/>
      <color rgb="FFFF3300"/>
      <name val="Corbel"/>
      <family val="2"/>
      <scheme val="major"/>
    </font>
    <font>
      <b/>
      <sz val="11"/>
      <color rgb="FFFF3300"/>
      <name val="Calibri"/>
      <family val="2"/>
    </font>
    <font>
      <b/>
      <sz val="13"/>
      <color rgb="FFFF3300"/>
      <name val="Calibri"/>
      <family val="2"/>
    </font>
    <font>
      <b/>
      <sz val="11"/>
      <color rgb="FFFF3300"/>
      <name val="Calibri"/>
      <family val="2"/>
      <scheme val="minor"/>
    </font>
    <font>
      <b/>
      <sz val="11"/>
      <color theme="4" tint="-0.249977111117893"/>
      <name val="Corbel"/>
      <family val="2"/>
      <scheme val="major"/>
    </font>
    <font>
      <b/>
      <sz val="11"/>
      <color theme="4" tint="-0.249977111117893"/>
      <name val="Calibri"/>
      <family val="2"/>
      <scheme val="minor"/>
    </font>
    <font>
      <b/>
      <sz val="11"/>
      <color theme="4"/>
      <name val="Corbel"/>
      <family val="2"/>
      <scheme val="major"/>
    </font>
    <font>
      <b/>
      <sz val="9.5"/>
      <color theme="4"/>
      <name val="Calibri"/>
      <family val="2"/>
      <scheme val="minor"/>
    </font>
    <font>
      <b/>
      <sz val="13"/>
      <color theme="4"/>
      <name val="Calibri"/>
      <family val="2"/>
    </font>
    <font>
      <sz val="11"/>
      <color theme="7" tint="-0.499984740745262"/>
      <name val="Corbel"/>
      <family val="2"/>
      <scheme val="major"/>
    </font>
    <font>
      <sz val="11"/>
      <color theme="7" tint="-0.499984740745262"/>
      <name val="Calibri"/>
      <family val="2"/>
    </font>
    <font>
      <sz val="13"/>
      <color theme="7" tint="-0.499984740745262"/>
      <name val="Calibri"/>
      <family val="2"/>
    </font>
    <font>
      <sz val="10"/>
      <color theme="1" tint="0.24994659260841701"/>
      <name val="Calibri"/>
      <family val="2"/>
    </font>
    <font>
      <b/>
      <sz val="11"/>
      <color theme="0"/>
      <name val="Calibri"/>
      <family val="2"/>
    </font>
    <font>
      <sz val="10"/>
      <color rgb="FF168419"/>
      <name val="Calibri"/>
      <family val="2"/>
    </font>
    <font>
      <b/>
      <sz val="11"/>
      <color rgb="FF168419"/>
      <name val="Calibri"/>
      <family val="2"/>
    </font>
    <font>
      <b/>
      <sz val="12"/>
      <color rgb="FF168419"/>
      <name val="Calibri"/>
      <family val="2"/>
    </font>
    <font>
      <b/>
      <sz val="12"/>
      <color rgb="FFFF3300"/>
      <name val="Calibri"/>
      <family val="2"/>
    </font>
    <font>
      <sz val="11"/>
      <color theme="0"/>
      <name val="Calibri"/>
      <family val="2"/>
    </font>
    <font>
      <b/>
      <sz val="42"/>
      <color rgb="FF4C004C"/>
      <name val="Corbel"/>
      <family val="2"/>
      <scheme val="major"/>
    </font>
    <font>
      <b/>
      <sz val="9"/>
      <color rgb="FF4C004C"/>
      <name val="Calibri(Headings)"/>
    </font>
    <font>
      <b/>
      <sz val="11"/>
      <color rgb="FF4C004C"/>
      <name val="Calibri"/>
      <family val="2"/>
    </font>
    <font>
      <b/>
      <sz val="12"/>
      <color rgb="FF4C004C"/>
      <name val="Calibri"/>
      <family val="2"/>
    </font>
    <font>
      <sz val="11"/>
      <color rgb="FF4C004C"/>
      <name val="Calibri"/>
      <family val="2"/>
    </font>
    <font>
      <sz val="12"/>
      <color rgb="FF4C004C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lightUp"/>
    </fill>
    <fill>
      <patternFill patternType="solid">
        <fgColor rgb="FFEE002D"/>
        <bgColor indexed="64"/>
      </patternFill>
    </fill>
    <fill>
      <patternFill patternType="solid">
        <fgColor rgb="FF168419"/>
        <bgColor indexed="64"/>
      </patternFill>
    </fill>
  </fills>
  <borders count="7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8" tint="0.59999389629810485"/>
      </left>
      <right/>
      <top/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8" tint="0.59999389629810485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 tint="-0.499984740745262"/>
      </bottom>
      <diagonal/>
    </border>
    <border>
      <left/>
      <right/>
      <top style="thin">
        <color theme="7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/>
      </left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 style="thin">
        <color theme="7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/>
      </right>
      <top style="thin">
        <color theme="7" tint="-0.499984740745262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 tint="-0.499984740745262"/>
      </top>
      <bottom style="thin">
        <color theme="7"/>
      </bottom>
      <diagonal/>
    </border>
    <border>
      <left/>
      <right style="thin">
        <color theme="7"/>
      </right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thin">
        <color theme="7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thin">
        <color theme="7" tint="-0.499984740745262"/>
      </bottom>
      <diagonal/>
    </border>
    <border>
      <left style="thin">
        <color theme="7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/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/>
      <bottom style="dotted">
        <color theme="0" tint="-0.14999847407452621"/>
      </bottom>
      <diagonal/>
    </border>
    <border>
      <left style="thin">
        <color theme="7" tint="-0.499984740745262"/>
      </left>
      <right/>
      <top/>
      <bottom style="dotted">
        <color theme="0" tint="-0.14999847407452621"/>
      </bottom>
      <diagonal/>
    </border>
    <border>
      <left style="thin">
        <color theme="7" tint="-0.499984740745262"/>
      </left>
      <right/>
      <top style="dotted">
        <color theme="0" tint="-0.14999847407452621"/>
      </top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/>
      <bottom style="dotted">
        <color theme="0" tint="-0.14999847407452621"/>
      </bottom>
      <diagonal/>
    </border>
    <border>
      <left style="thin">
        <color theme="7" tint="-0.499984740745262"/>
      </left>
      <right style="thin">
        <color theme="7" tint="-0.499984740745262"/>
      </right>
      <top style="dotted">
        <color theme="0" tint="-0.14999847407452621"/>
      </top>
      <bottom style="thin">
        <color theme="7" tint="-0.499984740745262"/>
      </bottom>
      <diagonal/>
    </border>
    <border>
      <left/>
      <right style="thin">
        <color rgb="FFA50021"/>
      </right>
      <top style="thin">
        <color indexed="64"/>
      </top>
      <bottom/>
      <diagonal/>
    </border>
    <border>
      <left/>
      <right style="thin">
        <color rgb="FFA50021"/>
      </right>
      <top/>
      <bottom/>
      <diagonal/>
    </border>
    <border>
      <left style="thin">
        <color rgb="FFA50021"/>
      </left>
      <right/>
      <top style="thin">
        <color indexed="64"/>
      </top>
      <bottom/>
      <diagonal/>
    </border>
    <border>
      <left style="thin">
        <color rgb="FFA50021"/>
      </left>
      <right/>
      <top/>
      <bottom/>
      <diagonal/>
    </border>
    <border>
      <left style="medium">
        <color rgb="FF4C004C"/>
      </left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medium">
        <color rgb="FF4C004C"/>
      </top>
      <bottom style="thin">
        <color theme="7" tint="-0.499984740745262"/>
      </bottom>
      <diagonal/>
    </border>
    <border>
      <left/>
      <right/>
      <top style="medium">
        <color rgb="FF4C004C"/>
      </top>
      <bottom/>
      <diagonal/>
    </border>
    <border>
      <left/>
      <right style="medium">
        <color rgb="FF4C004C"/>
      </right>
      <top style="medium">
        <color rgb="FF4C004C"/>
      </top>
      <bottom/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medium">
        <color rgb="FF4C004C"/>
      </right>
      <top/>
      <bottom style="thin">
        <color indexed="64"/>
      </bottom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medium">
        <color rgb="FF4C004C"/>
      </right>
      <top/>
      <bottom/>
      <diagonal/>
    </border>
    <border>
      <left style="medium">
        <color rgb="FF4C004C"/>
      </left>
      <right style="thin">
        <color theme="7" tint="-0.499984740745262"/>
      </right>
      <top/>
      <bottom/>
      <diagonal/>
    </border>
    <border>
      <left style="medium">
        <color rgb="FF4C004C"/>
      </left>
      <right style="thin">
        <color theme="7" tint="-0.499984740745262"/>
      </right>
      <top/>
      <bottom style="thin">
        <color theme="7" tint="-0.499984740745262"/>
      </bottom>
      <diagonal/>
    </border>
    <border>
      <left style="medium">
        <color rgb="FF4C004C"/>
      </left>
      <right style="thin">
        <color theme="7" tint="-0.499984740745262"/>
      </right>
      <top style="thin">
        <color theme="7" tint="-0.499984740745262"/>
      </top>
      <bottom style="medium">
        <color rgb="FF4C004C"/>
      </bottom>
      <diagonal/>
    </border>
    <border>
      <left/>
      <right style="thin">
        <color theme="7"/>
      </right>
      <top/>
      <bottom style="medium">
        <color rgb="FF4C004C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rgb="FF4C004C"/>
      </bottom>
      <diagonal/>
    </border>
    <border>
      <left/>
      <right/>
      <top style="thin">
        <color theme="7"/>
      </top>
      <bottom style="medium">
        <color rgb="FF4C004C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/>
      </top>
      <bottom style="medium">
        <color rgb="FF4C004C"/>
      </bottom>
      <diagonal/>
    </border>
    <border>
      <left/>
      <right/>
      <top/>
      <bottom style="medium">
        <color rgb="FF4C004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4C004C"/>
      </bottom>
      <diagonal/>
    </border>
    <border>
      <left style="thin">
        <color rgb="FFA50021"/>
      </left>
      <right/>
      <top/>
      <bottom style="medium">
        <color rgb="FF4C004C"/>
      </bottom>
      <diagonal/>
    </border>
    <border>
      <left/>
      <right style="thin">
        <color rgb="FFA50021"/>
      </right>
      <top/>
      <bottom style="medium">
        <color rgb="FF4C004C"/>
      </bottom>
      <diagonal/>
    </border>
    <border>
      <left/>
      <right style="medium">
        <color rgb="FF4C004C"/>
      </right>
      <top/>
      <bottom style="medium">
        <color rgb="FF4C004C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6" fillId="0" borderId="3" applyFill="0" applyProtection="0">
      <alignment horizontal="center"/>
    </xf>
    <xf numFmtId="0" fontId="6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</cellStyleXfs>
  <cellXfs count="3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9" fontId="3" fillId="0" borderId="0" xfId="6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0" xfId="2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/>
    <xf numFmtId="0" fontId="0" fillId="0" borderId="0" xfId="0" applyBorder="1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7" fillId="0" borderId="0" xfId="0" applyFont="1" applyFill="1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17" fillId="8" borderId="0" xfId="0" applyFont="1" applyFill="1">
      <alignment vertical="center"/>
    </xf>
    <xf numFmtId="0" fontId="17" fillId="0" borderId="0" xfId="0" applyFont="1" applyFill="1">
      <alignment vertical="center"/>
    </xf>
    <xf numFmtId="0" fontId="17" fillId="9" borderId="0" xfId="0" applyFont="1" applyFill="1">
      <alignment vertical="center"/>
    </xf>
    <xf numFmtId="0" fontId="0" fillId="0" borderId="0" xfId="0" applyFill="1">
      <alignment vertical="center"/>
    </xf>
    <xf numFmtId="3" fontId="6" fillId="0" borderId="15" xfId="3" applyBorder="1">
      <alignment horizontal="center"/>
    </xf>
    <xf numFmtId="3" fontId="6" fillId="0" borderId="18" xfId="3" applyFill="1" applyBorder="1">
      <alignment horizontal="center"/>
    </xf>
    <xf numFmtId="0" fontId="8" fillId="0" borderId="24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9" fontId="4" fillId="0" borderId="24" xfId="6" applyFont="1" applyBorder="1" applyAlignment="1">
      <alignment horizontal="center" vertical="center"/>
    </xf>
    <xf numFmtId="9" fontId="16" fillId="0" borderId="25" xfId="6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22" fillId="0" borderId="21" xfId="2" applyFont="1" applyBorder="1" applyAlignment="1">
      <alignment horizontal="left" vertical="center" wrapText="1"/>
    </xf>
    <xf numFmtId="9" fontId="23" fillId="0" borderId="21" xfId="6" applyFont="1" applyBorder="1" applyAlignment="1">
      <alignment horizontal="center" vertical="center"/>
    </xf>
    <xf numFmtId="0" fontId="22" fillId="0" borderId="21" xfId="2" applyFont="1" applyBorder="1" applyAlignment="1">
      <alignment horizontal="center" vertical="center" wrapText="1"/>
    </xf>
    <xf numFmtId="14" fontId="13" fillId="0" borderId="24" xfId="0" applyNumberFormat="1" applyFont="1" applyBorder="1" applyAlignment="1">
      <alignment horizontal="center" vertical="center"/>
    </xf>
    <xf numFmtId="14" fontId="13" fillId="0" borderId="25" xfId="0" applyNumberFormat="1" applyFont="1" applyBorder="1" applyAlignment="1">
      <alignment horizontal="center" vertical="center"/>
    </xf>
    <xf numFmtId="14" fontId="8" fillId="0" borderId="25" xfId="0" applyNumberFormat="1" applyFont="1" applyBorder="1" applyAlignment="1">
      <alignment horizontal="center" vertical="center"/>
    </xf>
    <xf numFmtId="14" fontId="14" fillId="0" borderId="2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9" fontId="26" fillId="0" borderId="24" xfId="6" applyFont="1" applyBorder="1" applyAlignment="1">
      <alignment horizontal="center" vertical="center"/>
    </xf>
    <xf numFmtId="9" fontId="26" fillId="0" borderId="25" xfId="6" applyFont="1" applyBorder="1" applyAlignment="1">
      <alignment horizontal="center" vertical="center"/>
    </xf>
    <xf numFmtId="14" fontId="22" fillId="0" borderId="21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4" fontId="29" fillId="0" borderId="27" xfId="0" applyNumberFormat="1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9" fontId="30" fillId="0" borderId="21" xfId="6" applyFont="1" applyBorder="1" applyAlignment="1">
      <alignment horizontal="center" vertical="center"/>
    </xf>
    <xf numFmtId="0" fontId="31" fillId="0" borderId="28" xfId="0" applyFont="1" applyBorder="1" applyAlignment="1">
      <alignment horizontal="left" vertical="center" wrapText="1"/>
    </xf>
    <xf numFmtId="0" fontId="31" fillId="0" borderId="29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9" fontId="30" fillId="0" borderId="34" xfId="6" applyFont="1" applyBorder="1" applyAlignment="1">
      <alignment horizontal="center" vertical="center"/>
    </xf>
    <xf numFmtId="0" fontId="31" fillId="0" borderId="10" xfId="0" applyFont="1" applyBorder="1" applyAlignment="1">
      <alignment horizontal="left" vertical="center" wrapText="1"/>
    </xf>
    <xf numFmtId="0" fontId="31" fillId="0" borderId="5" xfId="0" applyFont="1" applyBorder="1" applyAlignment="1">
      <alignment horizontal="center" vertical="center" wrapText="1"/>
    </xf>
    <xf numFmtId="14" fontId="29" fillId="0" borderId="5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9" fontId="30" fillId="0" borderId="35" xfId="6" applyFont="1" applyBorder="1" applyAlignment="1">
      <alignment horizontal="center" vertical="center"/>
    </xf>
    <xf numFmtId="0" fontId="31" fillId="0" borderId="32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center" vertical="center" wrapText="1"/>
    </xf>
    <xf numFmtId="14" fontId="29" fillId="0" borderId="19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9" fontId="30" fillId="0" borderId="36" xfId="6" applyFont="1" applyBorder="1" applyAlignment="1">
      <alignment horizontal="center" vertical="center"/>
    </xf>
    <xf numFmtId="14" fontId="22" fillId="0" borderId="23" xfId="0" applyNumberFormat="1" applyFont="1" applyBorder="1" applyAlignment="1">
      <alignment horizontal="center" vertical="center"/>
    </xf>
    <xf numFmtId="14" fontId="24" fillId="0" borderId="23" xfId="0" applyNumberFormat="1" applyFont="1" applyBorder="1" applyAlignment="1">
      <alignment horizontal="center" vertical="center"/>
    </xf>
    <xf numFmtId="9" fontId="25" fillId="0" borderId="23" xfId="6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 wrapText="1"/>
    </xf>
    <xf numFmtId="0" fontId="21" fillId="0" borderId="38" xfId="2" applyFont="1" applyBorder="1" applyAlignment="1">
      <alignment horizontal="center" vertical="center" wrapText="1"/>
    </xf>
    <xf numFmtId="14" fontId="21" fillId="0" borderId="23" xfId="0" applyNumberFormat="1" applyFont="1" applyBorder="1" applyAlignment="1">
      <alignment horizontal="center" vertical="center"/>
    </xf>
    <xf numFmtId="14" fontId="21" fillId="0" borderId="39" xfId="0" applyNumberFormat="1" applyFont="1" applyBorder="1" applyAlignment="1">
      <alignment horizontal="center" vertical="center"/>
    </xf>
    <xf numFmtId="9" fontId="36" fillId="0" borderId="23" xfId="6" applyFont="1" applyBorder="1" applyAlignment="1">
      <alignment horizontal="center" vertical="center"/>
    </xf>
    <xf numFmtId="0" fontId="21" fillId="0" borderId="23" xfId="2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21" fillId="0" borderId="39" xfId="2" applyFont="1" applyBorder="1" applyAlignment="1">
      <alignment horizontal="left" vertical="center" wrapText="1"/>
    </xf>
    <xf numFmtId="0" fontId="14" fillId="0" borderId="41" xfId="2" applyFont="1" applyBorder="1" applyAlignment="1">
      <alignment horizontal="left" vertical="center" wrapText="1" indent="1"/>
    </xf>
    <xf numFmtId="0" fontId="14" fillId="0" borderId="42" xfId="2" applyFont="1" applyBorder="1" applyAlignment="1">
      <alignment horizontal="left" vertical="center" wrapText="1" indent="1"/>
    </xf>
    <xf numFmtId="0" fontId="27" fillId="0" borderId="23" xfId="0" applyFont="1" applyBorder="1" applyAlignment="1">
      <alignment horizontal="center" vertical="center"/>
    </xf>
    <xf numFmtId="0" fontId="9" fillId="0" borderId="41" xfId="2" applyFont="1" applyBorder="1" applyAlignment="1">
      <alignment horizontal="left" vertical="center" wrapText="1" indent="1"/>
    </xf>
    <xf numFmtId="0" fontId="9" fillId="0" borderId="41" xfId="2" applyFont="1" applyBorder="1" applyAlignment="1">
      <alignment horizontal="left" vertical="center" wrapText="1" indent="2"/>
    </xf>
    <xf numFmtId="0" fontId="28" fillId="0" borderId="25" xfId="0" applyFont="1" applyBorder="1" applyAlignment="1">
      <alignment horizontal="center" vertical="center"/>
    </xf>
    <xf numFmtId="0" fontId="24" fillId="0" borderId="39" xfId="2" applyFont="1" applyBorder="1" applyAlignment="1">
      <alignment horizontal="left" vertical="center" wrapText="1"/>
    </xf>
    <xf numFmtId="0" fontId="9" fillId="0" borderId="41" xfId="0" applyFont="1" applyBorder="1" applyAlignment="1">
      <alignment horizontal="left" vertical="center" wrapText="1" indent="1"/>
    </xf>
    <xf numFmtId="0" fontId="9" fillId="0" borderId="41" xfId="0" applyFont="1" applyBorder="1" applyAlignment="1">
      <alignment horizontal="left" vertical="center" wrapText="1" indent="2"/>
    </xf>
    <xf numFmtId="0" fontId="9" fillId="0" borderId="42" xfId="0" applyFont="1" applyBorder="1" applyAlignment="1">
      <alignment horizontal="left" vertical="center" wrapText="1" indent="1"/>
    </xf>
    <xf numFmtId="0" fontId="33" fillId="0" borderId="39" xfId="0" applyFont="1" applyBorder="1" applyAlignment="1">
      <alignment horizontal="left" vertical="center" wrapText="1"/>
    </xf>
    <xf numFmtId="0" fontId="15" fillId="0" borderId="41" xfId="0" applyFont="1" applyBorder="1" applyAlignment="1">
      <alignment horizontal="left" vertical="center" wrapText="1" indent="1"/>
    </xf>
    <xf numFmtId="0" fontId="10" fillId="0" borderId="2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8" fillId="0" borderId="41" xfId="2" applyFont="1" applyBorder="1" applyAlignment="1">
      <alignment horizontal="left" vertical="center" wrapText="1" indent="1"/>
    </xf>
    <xf numFmtId="0" fontId="38" fillId="0" borderId="24" xfId="2" applyFont="1" applyBorder="1" applyAlignment="1">
      <alignment horizontal="center" vertical="center" wrapText="1"/>
    </xf>
    <xf numFmtId="9" fontId="39" fillId="0" borderId="24" xfId="6" applyFont="1" applyBorder="1" applyAlignment="1">
      <alignment horizontal="center" vertical="center"/>
    </xf>
    <xf numFmtId="0" fontId="38" fillId="0" borderId="42" xfId="2" applyFont="1" applyBorder="1" applyAlignment="1">
      <alignment horizontal="left" vertical="center" wrapText="1" indent="1"/>
    </xf>
    <xf numFmtId="0" fontId="38" fillId="0" borderId="25" xfId="2" applyFont="1" applyBorder="1" applyAlignment="1">
      <alignment horizontal="center" vertical="center" wrapText="1"/>
    </xf>
    <xf numFmtId="9" fontId="39" fillId="0" borderId="25" xfId="6" applyFon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21" fillId="0" borderId="43" xfId="0" applyNumberFormat="1" applyFont="1" applyBorder="1" applyAlignment="1">
      <alignment horizontal="center" vertical="center"/>
    </xf>
    <xf numFmtId="14" fontId="38" fillId="0" borderId="41" xfId="0" applyNumberFormat="1" applyFont="1" applyBorder="1" applyAlignment="1">
      <alignment horizontal="center" vertical="center"/>
    </xf>
    <xf numFmtId="14" fontId="38" fillId="0" borderId="42" xfId="0" applyNumberFormat="1" applyFont="1" applyBorder="1" applyAlignment="1">
      <alignment horizontal="center" vertical="center"/>
    </xf>
    <xf numFmtId="14" fontId="0" fillId="0" borderId="24" xfId="0" applyNumberFormat="1" applyFont="1" applyBorder="1" applyAlignment="1">
      <alignment horizontal="center" vertical="center"/>
    </xf>
    <xf numFmtId="14" fontId="32" fillId="0" borderId="2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14" fontId="38" fillId="0" borderId="0" xfId="0" applyNumberFormat="1" applyFont="1" applyBorder="1" applyAlignment="1">
      <alignment horizontal="center" vertical="center"/>
    </xf>
    <xf numFmtId="0" fontId="18" fillId="0" borderId="40" xfId="2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/>
    </xf>
    <xf numFmtId="0" fontId="22" fillId="0" borderId="26" xfId="2" applyFont="1" applyBorder="1" applyAlignment="1">
      <alignment horizontal="left" vertical="center" wrapText="1"/>
    </xf>
    <xf numFmtId="0" fontId="22" fillId="0" borderId="27" xfId="2" applyFont="1" applyBorder="1" applyAlignment="1">
      <alignment horizontal="center" vertical="center" wrapText="1"/>
    </xf>
    <xf numFmtId="14" fontId="22" fillId="0" borderId="27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14" fontId="27" fillId="0" borderId="37" xfId="0" applyNumberFormat="1" applyFont="1" applyBorder="1" applyAlignment="1">
      <alignment horizontal="center" vertical="center"/>
    </xf>
    <xf numFmtId="0" fontId="17" fillId="6" borderId="0" xfId="0" applyFont="1" applyFill="1">
      <alignment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8" fillId="0" borderId="14" xfId="0" applyFont="1" applyFill="1" applyBorder="1" applyAlignment="1"/>
    <xf numFmtId="0" fontId="8" fillId="0" borderId="13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9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28" xfId="0" applyFont="1" applyBorder="1" applyAlignment="1">
      <alignment horizontal="left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left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 wrapText="1"/>
    </xf>
    <xf numFmtId="0" fontId="40" fillId="0" borderId="0" xfId="0" applyFont="1" applyFill="1" applyBorder="1">
      <alignment vertical="center"/>
    </xf>
    <xf numFmtId="0" fontId="40" fillId="9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8" fillId="5" borderId="0" xfId="0" applyFont="1" applyFill="1" applyBorder="1" applyAlignment="1">
      <alignment horizontal="center"/>
    </xf>
    <xf numFmtId="0" fontId="40" fillId="10" borderId="0" xfId="0" applyFont="1" applyFill="1" applyBorder="1">
      <alignment vertical="center"/>
    </xf>
    <xf numFmtId="0" fontId="8" fillId="7" borderId="9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41" fillId="7" borderId="0" xfId="0" applyFont="1" applyFill="1" applyBorder="1" applyAlignment="1">
      <alignment horizontal="center"/>
    </xf>
    <xf numFmtId="0" fontId="41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/>
    </xf>
    <xf numFmtId="0" fontId="42" fillId="12" borderId="0" xfId="0" applyFont="1" applyFill="1" applyBorder="1">
      <alignment vertical="center"/>
    </xf>
    <xf numFmtId="0" fontId="17" fillId="12" borderId="0" xfId="0" applyFont="1" applyFill="1" applyBorder="1" applyAlignment="1">
      <alignment horizontal="left" vertical="center"/>
    </xf>
    <xf numFmtId="0" fontId="43" fillId="0" borderId="21" xfId="2" applyFont="1" applyBorder="1" applyAlignment="1">
      <alignment horizontal="left" vertical="center" wrapText="1"/>
    </xf>
    <xf numFmtId="0" fontId="43" fillId="0" borderId="21" xfId="2" applyFont="1" applyBorder="1" applyAlignment="1">
      <alignment horizontal="center" vertical="center" wrapText="1"/>
    </xf>
    <xf numFmtId="14" fontId="43" fillId="0" borderId="23" xfId="0" applyNumberFormat="1" applyFont="1" applyBorder="1" applyAlignment="1">
      <alignment horizontal="center" vertical="center"/>
    </xf>
    <xf numFmtId="14" fontId="43" fillId="0" borderId="21" xfId="0" applyNumberFormat="1" applyFont="1" applyBorder="1" applyAlignment="1">
      <alignment horizontal="center" vertical="center"/>
    </xf>
    <xf numFmtId="9" fontId="44" fillId="0" borderId="21" xfId="6" applyFont="1" applyBorder="1" applyAlignment="1">
      <alignment horizontal="center" vertical="center"/>
    </xf>
    <xf numFmtId="9" fontId="45" fillId="0" borderId="21" xfId="6" applyFont="1" applyBorder="1" applyAlignment="1">
      <alignment horizontal="center" vertical="center"/>
    </xf>
    <xf numFmtId="9" fontId="45" fillId="0" borderId="34" xfId="6" applyFont="1" applyBorder="1" applyAlignment="1">
      <alignment horizontal="center" vertical="center"/>
    </xf>
    <xf numFmtId="9" fontId="45" fillId="0" borderId="35" xfId="6" applyFont="1" applyBorder="1" applyAlignment="1">
      <alignment horizontal="center" vertical="center"/>
    </xf>
    <xf numFmtId="0" fontId="43" fillId="0" borderId="26" xfId="2" applyFont="1" applyBorder="1" applyAlignment="1">
      <alignment horizontal="left" vertical="center" wrapText="1"/>
    </xf>
    <xf numFmtId="0" fontId="43" fillId="0" borderId="27" xfId="2" applyFont="1" applyBorder="1" applyAlignment="1">
      <alignment horizontal="center" vertical="center" wrapText="1"/>
    </xf>
    <xf numFmtId="14" fontId="43" fillId="0" borderId="27" xfId="0" applyNumberFormat="1" applyFont="1" applyBorder="1" applyAlignment="1">
      <alignment horizontal="center" vertical="center"/>
    </xf>
    <xf numFmtId="14" fontId="43" fillId="0" borderId="37" xfId="0" applyNumberFormat="1" applyFont="1" applyBorder="1" applyAlignment="1">
      <alignment horizontal="center" vertical="center"/>
    </xf>
    <xf numFmtId="0" fontId="40" fillId="12" borderId="0" xfId="0" applyFont="1" applyFill="1" applyBorder="1">
      <alignment vertical="center"/>
    </xf>
    <xf numFmtId="0" fontId="46" fillId="7" borderId="0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54" xfId="0" applyFont="1" applyFill="1" applyBorder="1" applyAlignment="1">
      <alignment horizontal="center"/>
    </xf>
    <xf numFmtId="0" fontId="8" fillId="7" borderId="55" xfId="0" applyFont="1" applyFill="1" applyBorder="1" applyAlignment="1">
      <alignment horizontal="center"/>
    </xf>
    <xf numFmtId="0" fontId="8" fillId="7" borderId="56" xfId="0" applyFont="1" applyFill="1" applyBorder="1" applyAlignment="1">
      <alignment horizontal="center"/>
    </xf>
    <xf numFmtId="0" fontId="8" fillId="7" borderId="57" xfId="0" applyFont="1" applyFill="1" applyBorder="1" applyAlignment="1">
      <alignment horizontal="center"/>
    </xf>
    <xf numFmtId="0" fontId="40" fillId="9" borderId="8" xfId="0" applyFont="1" applyFill="1" applyBorder="1">
      <alignment vertical="center"/>
    </xf>
    <xf numFmtId="3" fontId="48" fillId="0" borderId="15" xfId="3" applyFont="1" applyBorder="1">
      <alignment horizontal="center"/>
    </xf>
    <xf numFmtId="0" fontId="49" fillId="0" borderId="39" xfId="2" applyFont="1" applyBorder="1" applyAlignment="1">
      <alignment horizontal="left" vertical="center" wrapText="1"/>
    </xf>
    <xf numFmtId="0" fontId="49" fillId="0" borderId="38" xfId="2" applyFont="1" applyBorder="1" applyAlignment="1">
      <alignment horizontal="center" vertical="center" wrapText="1"/>
    </xf>
    <xf numFmtId="14" fontId="49" fillId="0" borderId="43" xfId="0" applyNumberFormat="1" applyFont="1" applyBorder="1" applyAlignment="1">
      <alignment horizontal="center" vertical="center"/>
    </xf>
    <xf numFmtId="14" fontId="49" fillId="0" borderId="39" xfId="0" applyNumberFormat="1" applyFont="1" applyBorder="1" applyAlignment="1">
      <alignment horizontal="center" vertical="center"/>
    </xf>
    <xf numFmtId="9" fontId="50" fillId="0" borderId="23" xfId="6" applyFont="1" applyBorder="1" applyAlignment="1">
      <alignment horizontal="center" vertical="center"/>
    </xf>
    <xf numFmtId="0" fontId="51" fillId="0" borderId="41" xfId="2" applyFont="1" applyBorder="1" applyAlignment="1">
      <alignment horizontal="left" vertical="center" wrapText="1" indent="1"/>
    </xf>
    <xf numFmtId="0" fontId="51" fillId="0" borderId="24" xfId="2" applyFont="1" applyBorder="1" applyAlignment="1">
      <alignment horizontal="center" vertical="center" wrapText="1"/>
    </xf>
    <xf numFmtId="9" fontId="52" fillId="0" borderId="24" xfId="6" applyFont="1" applyBorder="1" applyAlignment="1">
      <alignment horizontal="center" vertical="center"/>
    </xf>
    <xf numFmtId="0" fontId="51" fillId="0" borderId="42" xfId="2" applyFont="1" applyBorder="1" applyAlignment="1">
      <alignment horizontal="left" vertical="center" wrapText="1" indent="1"/>
    </xf>
    <xf numFmtId="0" fontId="51" fillId="0" borderId="25" xfId="2" applyFont="1" applyBorder="1" applyAlignment="1">
      <alignment horizontal="center" vertical="center" wrapText="1"/>
    </xf>
    <xf numFmtId="14" fontId="51" fillId="0" borderId="0" xfId="0" applyNumberFormat="1" applyFont="1" applyBorder="1" applyAlignment="1">
      <alignment horizontal="center" vertical="center"/>
    </xf>
    <xf numFmtId="14" fontId="51" fillId="0" borderId="53" xfId="0" applyNumberFormat="1" applyFont="1" applyBorder="1" applyAlignment="1">
      <alignment horizontal="center" vertical="center"/>
    </xf>
    <xf numFmtId="9" fontId="52" fillId="0" borderId="25" xfId="6" applyFont="1" applyBorder="1" applyAlignment="1">
      <alignment horizontal="center" vertical="center"/>
    </xf>
    <xf numFmtId="0" fontId="49" fillId="0" borderId="23" xfId="2" applyFont="1" applyBorder="1" applyAlignment="1">
      <alignment horizontal="center" vertical="center" wrapText="1"/>
    </xf>
    <xf numFmtId="14" fontId="49" fillId="0" borderId="23" xfId="0" applyNumberFormat="1" applyFont="1" applyBorder="1" applyAlignment="1">
      <alignment horizontal="center" vertical="center"/>
    </xf>
    <xf numFmtId="14" fontId="51" fillId="0" borderId="24" xfId="0" applyNumberFormat="1" applyFont="1" applyBorder="1" applyAlignment="1">
      <alignment horizontal="center" vertical="center"/>
    </xf>
    <xf numFmtId="14" fontId="51" fillId="0" borderId="25" xfId="0" applyNumberFormat="1" applyFont="1" applyBorder="1" applyAlignment="1">
      <alignment horizontal="center" vertical="center"/>
    </xf>
    <xf numFmtId="0" fontId="49" fillId="0" borderId="41" xfId="2" applyFont="1" applyBorder="1" applyAlignment="1">
      <alignment horizontal="left" vertical="center" wrapText="1"/>
    </xf>
    <xf numFmtId="0" fontId="49" fillId="0" borderId="24" xfId="2" applyFont="1" applyBorder="1" applyAlignment="1">
      <alignment horizontal="center" vertical="center" wrapText="1"/>
    </xf>
    <xf numFmtId="14" fontId="49" fillId="0" borderId="21" xfId="0" applyNumberFormat="1" applyFont="1" applyBorder="1" applyAlignment="1">
      <alignment horizontal="center" vertical="center"/>
    </xf>
    <xf numFmtId="14" fontId="49" fillId="0" borderId="24" xfId="0" applyNumberFormat="1" applyFont="1" applyBorder="1" applyAlignment="1">
      <alignment horizontal="center" vertical="center"/>
    </xf>
    <xf numFmtId="9" fontId="50" fillId="0" borderId="24" xfId="6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41" xfId="2" applyFont="1" applyBorder="1" applyAlignment="1">
      <alignment horizontal="left" vertical="center" wrapText="1" indent="2"/>
    </xf>
    <xf numFmtId="0" fontId="51" fillId="0" borderId="24" xfId="2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left" vertical="center" wrapText="1" indent="1"/>
    </xf>
    <xf numFmtId="0" fontId="51" fillId="0" borderId="40" xfId="2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/>
    </xf>
    <xf numFmtId="0" fontId="51" fillId="0" borderId="41" xfId="0" applyFont="1" applyBorder="1" applyAlignment="1">
      <alignment horizontal="left" vertical="center" wrapText="1" indent="2"/>
    </xf>
    <xf numFmtId="0" fontId="51" fillId="0" borderId="40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left" vertical="center" wrapText="1" indent="1"/>
    </xf>
    <xf numFmtId="0" fontId="49" fillId="0" borderId="39" xfId="0" applyFont="1" applyBorder="1" applyAlignment="1">
      <alignment horizontal="left" vertical="center" wrapText="1"/>
    </xf>
    <xf numFmtId="9" fontId="50" fillId="0" borderId="25" xfId="6" applyFont="1" applyBorder="1" applyAlignment="1">
      <alignment horizontal="center" vertical="center"/>
    </xf>
    <xf numFmtId="3" fontId="48" fillId="0" borderId="64" xfId="3" applyFont="1" applyFill="1" applyBorder="1">
      <alignment horizontal="center"/>
    </xf>
    <xf numFmtId="0" fontId="43" fillId="0" borderId="65" xfId="0" applyFont="1" applyBorder="1" applyAlignment="1">
      <alignment horizontal="center" vertical="center"/>
    </xf>
    <xf numFmtId="0" fontId="8" fillId="11" borderId="66" xfId="0" applyFont="1" applyFill="1" applyBorder="1" applyAlignment="1">
      <alignment horizontal="center"/>
    </xf>
    <xf numFmtId="0" fontId="49" fillId="0" borderId="65" xfId="0" applyFont="1" applyBorder="1" applyAlignment="1">
      <alignment horizontal="center" vertical="center"/>
    </xf>
    <xf numFmtId="0" fontId="51" fillId="0" borderId="67" xfId="0" applyFont="1" applyBorder="1" applyAlignment="1">
      <alignment horizontal="center" vertical="center"/>
    </xf>
    <xf numFmtId="0" fontId="20" fillId="9" borderId="0" xfId="0" applyFont="1" applyFill="1" applyBorder="1">
      <alignment vertical="center"/>
    </xf>
    <xf numFmtId="0" fontId="51" fillId="0" borderId="68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9" xfId="0" applyFont="1" applyFill="1" applyBorder="1" applyAlignment="1">
      <alignment horizontal="center" vertical="center"/>
    </xf>
    <xf numFmtId="0" fontId="29" fillId="0" borderId="70" xfId="0" applyFont="1" applyBorder="1" applyAlignment="1">
      <alignment horizontal="left" vertical="center" wrapText="1"/>
    </xf>
    <xf numFmtId="0" fontId="29" fillId="0" borderId="71" xfId="0" applyFont="1" applyBorder="1" applyAlignment="1">
      <alignment horizontal="center" vertical="center" wrapText="1"/>
    </xf>
    <xf numFmtId="14" fontId="29" fillId="0" borderId="71" xfId="0" applyNumberFormat="1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9" fontId="45" fillId="0" borderId="73" xfId="6" applyFont="1" applyBorder="1" applyAlignment="1">
      <alignment horizontal="center" vertical="center"/>
    </xf>
    <xf numFmtId="0" fontId="8" fillId="0" borderId="74" xfId="0" applyFont="1" applyBorder="1" applyAlignment="1">
      <alignment horizontal="center"/>
    </xf>
    <xf numFmtId="0" fontId="8" fillId="0" borderId="75" xfId="0" applyFont="1" applyFill="1" applyBorder="1" applyAlignment="1">
      <alignment horizontal="center"/>
    </xf>
    <xf numFmtId="0" fontId="8" fillId="7" borderId="76" xfId="0" applyFont="1" applyFill="1" applyBorder="1" applyAlignment="1">
      <alignment horizontal="center"/>
    </xf>
    <xf numFmtId="0" fontId="8" fillId="7" borderId="74" xfId="0" applyFont="1" applyFill="1" applyBorder="1" applyAlignment="1">
      <alignment horizontal="center"/>
    </xf>
    <xf numFmtId="0" fontId="8" fillId="7" borderId="77" xfId="0" applyFont="1" applyFill="1" applyBorder="1" applyAlignment="1">
      <alignment horizontal="center"/>
    </xf>
    <xf numFmtId="0" fontId="8" fillId="0" borderId="74" xfId="0" applyFont="1" applyFill="1" applyBorder="1" applyAlignment="1">
      <alignment horizontal="center"/>
    </xf>
    <xf numFmtId="0" fontId="8" fillId="5" borderId="74" xfId="0" applyFont="1" applyFill="1" applyBorder="1" applyAlignment="1">
      <alignment horizontal="center"/>
    </xf>
    <xf numFmtId="0" fontId="8" fillId="11" borderId="74" xfId="0" applyFont="1" applyFill="1" applyBorder="1" applyAlignment="1">
      <alignment horizontal="center"/>
    </xf>
    <xf numFmtId="0" fontId="8" fillId="11" borderId="78" xfId="0" applyFont="1" applyFill="1" applyBorder="1" applyAlignment="1">
      <alignment horizontal="center"/>
    </xf>
    <xf numFmtId="14" fontId="51" fillId="0" borderId="50" xfId="0" applyNumberFormat="1" applyFont="1" applyBorder="1" applyAlignment="1">
      <alignment horizontal="center" vertical="center"/>
    </xf>
    <xf numFmtId="14" fontId="51" fillId="0" borderId="49" xfId="0" applyNumberFormat="1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14" fontId="51" fillId="0" borderId="44" xfId="0" applyNumberFormat="1" applyFont="1" applyBorder="1" applyAlignment="1">
      <alignment horizontal="center" vertical="center"/>
    </xf>
    <xf numFmtId="14" fontId="51" fillId="0" borderId="24" xfId="0" applyNumberFormat="1" applyFont="1" applyBorder="1" applyAlignment="1">
      <alignment horizontal="center" vertical="center"/>
    </xf>
    <xf numFmtId="14" fontId="51" fillId="0" borderId="48" xfId="0" applyNumberFormat="1" applyFont="1" applyBorder="1" applyAlignment="1">
      <alignment horizontal="center" vertical="center"/>
    </xf>
    <xf numFmtId="0" fontId="48" fillId="0" borderId="60" xfId="2" applyFont="1" applyBorder="1" applyAlignment="1">
      <alignment horizontal="center" vertical="center"/>
    </xf>
    <xf numFmtId="0" fontId="48" fillId="0" borderId="21" xfId="2" applyFont="1" applyBorder="1" applyAlignment="1">
      <alignment horizontal="center" vertical="center"/>
    </xf>
    <xf numFmtId="14" fontId="49" fillId="0" borderId="0" xfId="0" applyNumberFormat="1" applyFont="1" applyBorder="1" applyAlignment="1">
      <alignment horizontal="center" vertical="center"/>
    </xf>
    <xf numFmtId="0" fontId="47" fillId="0" borderId="0" xfId="1" applyFont="1" applyAlignment="1">
      <alignment horizontal="center" wrapText="1"/>
    </xf>
    <xf numFmtId="0" fontId="48" fillId="0" borderId="61" xfId="4" applyFont="1" applyBorder="1" applyAlignment="1">
      <alignment horizontal="center"/>
    </xf>
    <xf numFmtId="0" fontId="48" fillId="0" borderId="62" xfId="4" applyFont="1" applyBorder="1" applyAlignment="1">
      <alignment horizontal="center"/>
    </xf>
    <xf numFmtId="14" fontId="49" fillId="0" borderId="23" xfId="0" applyNumberFormat="1" applyFont="1" applyBorder="1" applyAlignment="1">
      <alignment horizontal="center" vertical="center"/>
    </xf>
    <xf numFmtId="14" fontId="49" fillId="0" borderId="24" xfId="0" applyNumberFormat="1" applyFont="1" applyBorder="1" applyAlignment="1">
      <alignment horizontal="center" vertical="center"/>
    </xf>
    <xf numFmtId="14" fontId="49" fillId="0" borderId="25" xfId="0" applyNumberFormat="1" applyFont="1" applyBorder="1" applyAlignment="1">
      <alignment horizontal="center" vertical="center"/>
    </xf>
    <xf numFmtId="14" fontId="51" fillId="0" borderId="45" xfId="0" applyNumberFormat="1" applyFont="1" applyBorder="1" applyAlignment="1">
      <alignment horizontal="center" vertical="center"/>
    </xf>
    <xf numFmtId="14" fontId="49" fillId="0" borderId="46" xfId="0" applyNumberFormat="1" applyFont="1" applyBorder="1" applyAlignment="1">
      <alignment horizontal="center" vertical="center"/>
    </xf>
    <xf numFmtId="14" fontId="49" fillId="0" borderId="47" xfId="0" applyNumberFormat="1" applyFont="1" applyBorder="1" applyAlignment="1">
      <alignment horizontal="center" vertical="center"/>
    </xf>
    <xf numFmtId="14" fontId="49" fillId="0" borderId="53" xfId="0" applyNumberFormat="1" applyFont="1" applyBorder="1" applyAlignment="1">
      <alignment horizontal="center" vertical="center"/>
    </xf>
    <xf numFmtId="0" fontId="8" fillId="0" borderId="12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48" fillId="0" borderId="58" xfId="0" applyFont="1" applyBorder="1" applyAlignment="1">
      <alignment horizontal="center" vertical="center"/>
    </xf>
    <xf numFmtId="0" fontId="48" fillId="0" borderId="63" xfId="0" applyFont="1" applyBorder="1" applyAlignment="1">
      <alignment horizontal="center" vertical="center"/>
    </xf>
    <xf numFmtId="0" fontId="48" fillId="0" borderId="59" xfId="2" applyFont="1" applyBorder="1" applyAlignment="1">
      <alignment horizontal="center" vertical="center"/>
    </xf>
    <xf numFmtId="0" fontId="48" fillId="0" borderId="22" xfId="2" applyFont="1" applyBorder="1" applyAlignment="1">
      <alignment horizontal="center" vertical="center"/>
    </xf>
    <xf numFmtId="0" fontId="48" fillId="0" borderId="60" xfId="4" applyFont="1" applyBorder="1" applyAlignment="1">
      <alignment horizontal="center" vertical="center" wrapText="1"/>
    </xf>
    <xf numFmtId="0" fontId="48" fillId="0" borderId="21" xfId="4" applyFont="1" applyBorder="1" applyAlignment="1">
      <alignment horizontal="center" vertical="center" wrapText="1"/>
    </xf>
    <xf numFmtId="0" fontId="48" fillId="0" borderId="60" xfId="4" applyFont="1" applyBorder="1" applyAlignment="1">
      <alignment horizontal="center" vertical="center"/>
    </xf>
    <xf numFmtId="0" fontId="48" fillId="0" borderId="21" xfId="4" applyFont="1" applyBorder="1" applyAlignment="1">
      <alignment horizontal="center" vertical="center"/>
    </xf>
    <xf numFmtId="14" fontId="51" fillId="0" borderId="51" xfId="0" applyNumberFormat="1" applyFont="1" applyBorder="1" applyAlignment="1">
      <alignment horizontal="center" vertical="center"/>
    </xf>
    <xf numFmtId="14" fontId="51" fillId="0" borderId="0" xfId="0" applyNumberFormat="1" applyFont="1" applyBorder="1" applyAlignment="1">
      <alignment horizontal="center" vertical="center"/>
    </xf>
    <xf numFmtId="14" fontId="51" fillId="0" borderId="52" xfId="0" applyNumberFormat="1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0" fillId="0" borderId="1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14" fontId="8" fillId="0" borderId="50" xfId="0" applyNumberFormat="1" applyFont="1" applyBorder="1" applyAlignment="1">
      <alignment horizontal="center" vertical="center"/>
    </xf>
    <xf numFmtId="14" fontId="8" fillId="0" borderId="49" xfId="0" applyNumberFormat="1" applyFon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vertical="center"/>
    </xf>
    <xf numFmtId="14" fontId="34" fillId="0" borderId="23" xfId="0" applyNumberFormat="1" applyFont="1" applyBorder="1" applyAlignment="1">
      <alignment horizontal="center" vertical="center"/>
    </xf>
    <xf numFmtId="14" fontId="34" fillId="0" borderId="24" xfId="0" applyNumberFormat="1" applyFont="1" applyBorder="1" applyAlignment="1">
      <alignment horizontal="center" vertical="center"/>
    </xf>
    <xf numFmtId="14" fontId="34" fillId="0" borderId="25" xfId="0" applyNumberFormat="1" applyFont="1" applyBorder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1" fillId="0" borderId="25" xfId="0" applyNumberFormat="1" applyFont="1" applyBorder="1" applyAlignment="1">
      <alignment horizontal="center" vertical="center"/>
    </xf>
    <xf numFmtId="14" fontId="21" fillId="0" borderId="23" xfId="0" applyNumberFormat="1" applyFont="1" applyBorder="1" applyAlignment="1">
      <alignment horizontal="center" vertical="center"/>
    </xf>
    <xf numFmtId="14" fontId="18" fillId="0" borderId="44" xfId="0" applyNumberFormat="1" applyFont="1" applyBorder="1" applyAlignment="1">
      <alignment horizontal="center" vertical="center"/>
    </xf>
    <xf numFmtId="14" fontId="18" fillId="0" borderId="24" xfId="0" applyNumberFormat="1" applyFont="1" applyBorder="1" applyAlignment="1">
      <alignment horizontal="center" vertical="center"/>
    </xf>
    <xf numFmtId="14" fontId="18" fillId="0" borderId="48" xfId="0" applyNumberFormat="1" applyFont="1" applyBorder="1" applyAlignment="1">
      <alignment horizontal="center" vertical="center"/>
    </xf>
    <xf numFmtId="14" fontId="18" fillId="0" borderId="51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 vertical="center"/>
    </xf>
    <xf numFmtId="14" fontId="18" fillId="0" borderId="52" xfId="0" applyNumberFormat="1" applyFont="1" applyBorder="1" applyAlignment="1">
      <alignment horizontal="center" vertical="center"/>
    </xf>
    <xf numFmtId="14" fontId="19" fillId="0" borderId="44" xfId="0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35" fillId="0" borderId="21" xfId="4" applyFont="1" applyBorder="1" applyAlignment="1">
      <alignment horizontal="center" vertical="center"/>
    </xf>
    <xf numFmtId="0" fontId="35" fillId="0" borderId="21" xfId="4" applyFont="1" applyBorder="1" applyAlignment="1">
      <alignment horizontal="center" vertical="center" wrapText="1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14" fontId="21" fillId="0" borderId="46" xfId="0" applyNumberFormat="1" applyFont="1" applyBorder="1" applyAlignment="1">
      <alignment horizontal="center" vertical="center"/>
    </xf>
    <xf numFmtId="14" fontId="21" fillId="0" borderId="47" xfId="0" applyNumberFormat="1" applyFont="1" applyBorder="1" applyAlignment="1">
      <alignment horizontal="center" vertical="center"/>
    </xf>
    <xf numFmtId="14" fontId="21" fillId="0" borderId="53" xfId="0" applyNumberFormat="1" applyFont="1" applyBorder="1" applyAlignment="1">
      <alignment horizontal="center" vertical="center"/>
    </xf>
    <xf numFmtId="14" fontId="38" fillId="0" borderId="45" xfId="0" applyNumberFormat="1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5" fillId="0" borderId="22" xfId="2" applyFont="1" applyBorder="1" applyAlignment="1">
      <alignment horizontal="center" vertical="center"/>
    </xf>
    <xf numFmtId="0" fontId="35" fillId="0" borderId="21" xfId="2" applyFont="1" applyBorder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0"/>
  <tableStyles count="0" defaultTableStyle="TableStyleMedium2" defaultPivotStyle="PivotStyleLight16"/>
  <colors>
    <mruColors>
      <color rgb="FF4C004C"/>
      <color rgb="FFA50021"/>
      <color rgb="FF168419"/>
      <color rgb="FFEE002D"/>
      <color rgb="FFFF33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219074</xdr:colOff>
      <xdr:row>12</xdr:row>
      <xdr:rowOff>95252</xdr:rowOff>
    </xdr:from>
    <xdr:to>
      <xdr:col>13</xdr:col>
      <xdr:colOff>28575</xdr:colOff>
      <xdr:row>13</xdr:row>
      <xdr:rowOff>114303</xdr:rowOff>
    </xdr:to>
    <xdr:sp macro="" textlink="">
      <xdr:nvSpPr>
        <xdr:cNvPr id="75" name="Left Brace 74"/>
        <xdr:cNvSpPr/>
      </xdr:nvSpPr>
      <xdr:spPr>
        <a:xfrm rot="5400000">
          <a:off x="8853487" y="2576514"/>
          <a:ext cx="219076" cy="68580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1238249</xdr:colOff>
      <xdr:row>5</xdr:row>
      <xdr:rowOff>142877</xdr:rowOff>
    </xdr:from>
    <xdr:to>
      <xdr:col>11</xdr:col>
      <xdr:colOff>19049</xdr:colOff>
      <xdr:row>6</xdr:row>
      <xdr:rowOff>85728</xdr:rowOff>
    </xdr:to>
    <xdr:sp macro="" textlink="">
      <xdr:nvSpPr>
        <xdr:cNvPr id="79" name="Left Brace 78"/>
        <xdr:cNvSpPr/>
      </xdr:nvSpPr>
      <xdr:spPr>
        <a:xfrm rot="5400000">
          <a:off x="8562973" y="1304928"/>
          <a:ext cx="133351" cy="457200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228599</xdr:colOff>
      <xdr:row>26</xdr:row>
      <xdr:rowOff>85726</xdr:rowOff>
    </xdr:from>
    <xdr:to>
      <xdr:col>17</xdr:col>
      <xdr:colOff>9524</xdr:colOff>
      <xdr:row>27</xdr:row>
      <xdr:rowOff>123825</xdr:rowOff>
    </xdr:to>
    <xdr:sp macro="" textlink="">
      <xdr:nvSpPr>
        <xdr:cNvPr id="80" name="Left Brace 79"/>
        <xdr:cNvSpPr/>
      </xdr:nvSpPr>
      <xdr:spPr>
        <a:xfrm rot="5400000">
          <a:off x="13268325" y="5086350"/>
          <a:ext cx="257174" cy="136207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161925</xdr:colOff>
      <xdr:row>17</xdr:row>
      <xdr:rowOff>152401</xdr:rowOff>
    </xdr:from>
    <xdr:to>
      <xdr:col>12</xdr:col>
      <xdr:colOff>66675</xdr:colOff>
      <xdr:row>19</xdr:row>
      <xdr:rowOff>9525</xdr:rowOff>
    </xdr:to>
    <xdr:grpSp>
      <xdr:nvGrpSpPr>
        <xdr:cNvPr id="81" name="Group 80"/>
        <xdr:cNvGrpSpPr/>
      </xdr:nvGrpSpPr>
      <xdr:grpSpPr>
        <a:xfrm>
          <a:off x="9062508" y="3782484"/>
          <a:ext cx="127000" cy="259291"/>
          <a:chOff x="6805083" y="1873250"/>
          <a:chExt cx="1407584" cy="1371600"/>
        </a:xfrm>
      </xdr:grpSpPr>
      <xdr:cxnSp macro="">
        <xdr:nvCxnSpPr>
          <xdr:cNvPr id="82" name="Straight Connector 8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47625</xdr:colOff>
      <xdr:row>17</xdr:row>
      <xdr:rowOff>139698</xdr:rowOff>
    </xdr:from>
    <xdr:to>
      <xdr:col>13</xdr:col>
      <xdr:colOff>114300</xdr:colOff>
      <xdr:row>35</xdr:row>
      <xdr:rowOff>190499</xdr:rowOff>
    </xdr:to>
    <xdr:grpSp>
      <xdr:nvGrpSpPr>
        <xdr:cNvPr id="84" name="Group 83"/>
        <xdr:cNvGrpSpPr/>
      </xdr:nvGrpSpPr>
      <xdr:grpSpPr>
        <a:xfrm>
          <a:off x="9392708" y="3769781"/>
          <a:ext cx="66675" cy="3670301"/>
          <a:chOff x="6805083" y="1873250"/>
          <a:chExt cx="1407584" cy="1371600"/>
        </a:xfrm>
      </xdr:grpSpPr>
      <xdr:cxnSp macro="">
        <xdr:nvCxnSpPr>
          <xdr:cNvPr id="85" name="Straight Connector 84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Straight Arrow Connector 85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219074</xdr:colOff>
      <xdr:row>35</xdr:row>
      <xdr:rowOff>118384</xdr:rowOff>
    </xdr:from>
    <xdr:to>
      <xdr:col>18</xdr:col>
      <xdr:colOff>38099</xdr:colOff>
      <xdr:row>36</xdr:row>
      <xdr:rowOff>95250</xdr:rowOff>
    </xdr:to>
    <xdr:sp macro="" textlink="">
      <xdr:nvSpPr>
        <xdr:cNvPr id="41" name="Left Brace 40"/>
        <xdr:cNvSpPr/>
      </xdr:nvSpPr>
      <xdr:spPr>
        <a:xfrm rot="5400000">
          <a:off x="9536566" y="6774317"/>
          <a:ext cx="176891" cy="15716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9524</xdr:colOff>
      <xdr:row>6</xdr:row>
      <xdr:rowOff>89811</xdr:rowOff>
    </xdr:from>
    <xdr:to>
      <xdr:col>19</xdr:col>
      <xdr:colOff>31298</xdr:colOff>
      <xdr:row>7</xdr:row>
      <xdr:rowOff>125190</xdr:rowOff>
    </xdr:to>
    <xdr:sp macro="" textlink="">
      <xdr:nvSpPr>
        <xdr:cNvPr id="47" name="Left Brace 46"/>
        <xdr:cNvSpPr/>
      </xdr:nvSpPr>
      <xdr:spPr>
        <a:xfrm rot="5400000">
          <a:off x="9508672" y="725263"/>
          <a:ext cx="235404" cy="1993449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6</xdr:row>
      <xdr:rowOff>57150</xdr:rowOff>
    </xdr:from>
    <xdr:to>
      <xdr:col>12</xdr:col>
      <xdr:colOff>9526</xdr:colOff>
      <xdr:row>13</xdr:row>
      <xdr:rowOff>19050</xdr:rowOff>
    </xdr:to>
    <xdr:grpSp>
      <xdr:nvGrpSpPr>
        <xdr:cNvPr id="49" name="Group 48"/>
        <xdr:cNvGrpSpPr/>
      </xdr:nvGrpSpPr>
      <xdr:grpSpPr>
        <a:xfrm>
          <a:off x="8929158" y="1432983"/>
          <a:ext cx="203201" cy="1369484"/>
          <a:chOff x="6805083" y="1873250"/>
          <a:chExt cx="1407584" cy="1371600"/>
        </a:xfrm>
      </xdr:grpSpPr>
      <xdr:cxnSp macro="">
        <xdr:nvCxnSpPr>
          <xdr:cNvPr id="50" name="Straight Connector 49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" name="Straight Arrow Connector 50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200025</xdr:colOff>
      <xdr:row>17</xdr:row>
      <xdr:rowOff>123827</xdr:rowOff>
    </xdr:from>
    <xdr:to>
      <xdr:col>12</xdr:col>
      <xdr:colOff>28575</xdr:colOff>
      <xdr:row>18</xdr:row>
      <xdr:rowOff>66678</xdr:rowOff>
    </xdr:to>
    <xdr:sp macro="" textlink="">
      <xdr:nvSpPr>
        <xdr:cNvPr id="59" name="Left Brace 58"/>
        <xdr:cNvSpPr/>
      </xdr:nvSpPr>
      <xdr:spPr>
        <a:xfrm rot="5400000">
          <a:off x="8882062" y="3814765"/>
          <a:ext cx="142876" cy="266700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85726</xdr:colOff>
      <xdr:row>6</xdr:row>
      <xdr:rowOff>57150</xdr:rowOff>
    </xdr:from>
    <xdr:to>
      <xdr:col>13</xdr:col>
      <xdr:colOff>76200</xdr:colOff>
      <xdr:row>7</xdr:row>
      <xdr:rowOff>0</xdr:rowOff>
    </xdr:to>
    <xdr:grpSp>
      <xdr:nvGrpSpPr>
        <xdr:cNvPr id="60" name="Group 59"/>
        <xdr:cNvGrpSpPr/>
      </xdr:nvGrpSpPr>
      <xdr:grpSpPr>
        <a:xfrm>
          <a:off x="8986309" y="1432983"/>
          <a:ext cx="434974" cy="143934"/>
          <a:chOff x="6805083" y="1873250"/>
          <a:chExt cx="1407584" cy="1371600"/>
        </a:xfrm>
      </xdr:grpSpPr>
      <xdr:cxnSp macro="">
        <xdr:nvCxnSpPr>
          <xdr:cNvPr id="61" name="Straight Connector 60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85725</xdr:colOff>
      <xdr:row>6</xdr:row>
      <xdr:rowOff>57150</xdr:rowOff>
    </xdr:from>
    <xdr:to>
      <xdr:col>11</xdr:col>
      <xdr:colOff>131444</xdr:colOff>
      <xdr:row>17</xdr:row>
      <xdr:rowOff>171450</xdr:rowOff>
    </xdr:to>
    <xdr:grpSp>
      <xdr:nvGrpSpPr>
        <xdr:cNvPr id="63" name="Group 62"/>
        <xdr:cNvGrpSpPr/>
      </xdr:nvGrpSpPr>
      <xdr:grpSpPr>
        <a:xfrm>
          <a:off x="8986308" y="1432983"/>
          <a:ext cx="45719" cy="2368550"/>
          <a:chOff x="6805083" y="1873250"/>
          <a:chExt cx="1407584" cy="1371600"/>
        </a:xfrm>
      </xdr:grpSpPr>
      <xdr:cxnSp macro="">
        <xdr:nvCxnSpPr>
          <xdr:cNvPr id="64" name="Straight Connector 63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200024</xdr:colOff>
      <xdr:row>18</xdr:row>
      <xdr:rowOff>123827</xdr:rowOff>
    </xdr:from>
    <xdr:to>
      <xdr:col>13</xdr:col>
      <xdr:colOff>9524</xdr:colOff>
      <xdr:row>19</xdr:row>
      <xdr:rowOff>66675</xdr:rowOff>
    </xdr:to>
    <xdr:sp macro="" textlink="">
      <xdr:nvSpPr>
        <xdr:cNvPr id="66" name="Left Brace 65"/>
        <xdr:cNvSpPr/>
      </xdr:nvSpPr>
      <xdr:spPr>
        <a:xfrm rot="5400000">
          <a:off x="8982075" y="3914776"/>
          <a:ext cx="142873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200024</xdr:colOff>
      <xdr:row>25</xdr:row>
      <xdr:rowOff>133352</xdr:rowOff>
    </xdr:from>
    <xdr:to>
      <xdr:col>13</xdr:col>
      <xdr:colOff>9524</xdr:colOff>
      <xdr:row>26</xdr:row>
      <xdr:rowOff>76200</xdr:rowOff>
    </xdr:to>
    <xdr:sp macro="" textlink="">
      <xdr:nvSpPr>
        <xdr:cNvPr id="67" name="Left Brace 66"/>
        <xdr:cNvSpPr/>
      </xdr:nvSpPr>
      <xdr:spPr>
        <a:xfrm rot="5400000">
          <a:off x="8982075" y="5324476"/>
          <a:ext cx="142873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200024</xdr:colOff>
      <xdr:row>17</xdr:row>
      <xdr:rowOff>142875</xdr:rowOff>
    </xdr:from>
    <xdr:to>
      <xdr:col>12</xdr:col>
      <xdr:colOff>180975</xdr:colOff>
      <xdr:row>25</xdr:row>
      <xdr:rowOff>180975</xdr:rowOff>
    </xdr:to>
    <xdr:grpSp>
      <xdr:nvGrpSpPr>
        <xdr:cNvPr id="68" name="Group 67"/>
        <xdr:cNvGrpSpPr/>
      </xdr:nvGrpSpPr>
      <xdr:grpSpPr>
        <a:xfrm>
          <a:off x="9100607" y="3772958"/>
          <a:ext cx="203201" cy="1646767"/>
          <a:chOff x="6805083" y="1873250"/>
          <a:chExt cx="1407584" cy="1371600"/>
        </a:xfrm>
      </xdr:grpSpPr>
      <xdr:cxnSp macro="">
        <xdr:nvCxnSpPr>
          <xdr:cNvPr id="69" name="Straight Connector 68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85725</xdr:colOff>
      <xdr:row>17</xdr:row>
      <xdr:rowOff>142875</xdr:rowOff>
    </xdr:from>
    <xdr:to>
      <xdr:col>13</xdr:col>
      <xdr:colOff>219074</xdr:colOff>
      <xdr:row>26</xdr:row>
      <xdr:rowOff>190500</xdr:rowOff>
    </xdr:to>
    <xdr:grpSp>
      <xdr:nvGrpSpPr>
        <xdr:cNvPr id="71" name="Group 70"/>
        <xdr:cNvGrpSpPr/>
      </xdr:nvGrpSpPr>
      <xdr:grpSpPr>
        <a:xfrm>
          <a:off x="8986308" y="3772958"/>
          <a:ext cx="577849" cy="1857375"/>
          <a:chOff x="6805083" y="1873250"/>
          <a:chExt cx="1407584" cy="1371600"/>
        </a:xfrm>
      </xdr:grpSpPr>
      <xdr:cxnSp macro="">
        <xdr:nvCxnSpPr>
          <xdr:cNvPr id="72" name="Straight Connector 7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Arrow Connector 7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209549</xdr:colOff>
      <xdr:row>39</xdr:row>
      <xdr:rowOff>152404</xdr:rowOff>
    </xdr:from>
    <xdr:to>
      <xdr:col>17</xdr:col>
      <xdr:colOff>9525</xdr:colOff>
      <xdr:row>40</xdr:row>
      <xdr:rowOff>47628</xdr:rowOff>
    </xdr:to>
    <xdr:sp macro="" textlink="">
      <xdr:nvSpPr>
        <xdr:cNvPr id="98" name="Left Brace 97"/>
        <xdr:cNvSpPr/>
      </xdr:nvSpPr>
      <xdr:spPr>
        <a:xfrm rot="5400000">
          <a:off x="9996487" y="8234366"/>
          <a:ext cx="95249" cy="238126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219073</xdr:colOff>
      <xdr:row>40</xdr:row>
      <xdr:rowOff>142881</xdr:rowOff>
    </xdr:from>
    <xdr:to>
      <xdr:col>20</xdr:col>
      <xdr:colOff>9524</xdr:colOff>
      <xdr:row>41</xdr:row>
      <xdr:rowOff>38103</xdr:rowOff>
    </xdr:to>
    <xdr:sp macro="" textlink="">
      <xdr:nvSpPr>
        <xdr:cNvPr id="99" name="Left Brace 98"/>
        <xdr:cNvSpPr/>
      </xdr:nvSpPr>
      <xdr:spPr>
        <a:xfrm rot="5400000">
          <a:off x="10439400" y="8210554"/>
          <a:ext cx="95247" cy="66675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152399</xdr:colOff>
      <xdr:row>35</xdr:row>
      <xdr:rowOff>133350</xdr:rowOff>
    </xdr:from>
    <xdr:to>
      <xdr:col>16</xdr:col>
      <xdr:colOff>114300</xdr:colOff>
      <xdr:row>40</xdr:row>
      <xdr:rowOff>19050</xdr:rowOff>
    </xdr:to>
    <xdr:grpSp>
      <xdr:nvGrpSpPr>
        <xdr:cNvPr id="100" name="Group 99"/>
        <xdr:cNvGrpSpPr/>
      </xdr:nvGrpSpPr>
      <xdr:grpSpPr>
        <a:xfrm>
          <a:off x="9719732" y="7382933"/>
          <a:ext cx="406401" cy="891117"/>
          <a:chOff x="6805083" y="1873250"/>
          <a:chExt cx="1407584" cy="1371600"/>
        </a:xfrm>
      </xdr:grpSpPr>
      <xdr:cxnSp macro="">
        <xdr:nvCxnSpPr>
          <xdr:cNvPr id="101" name="Straight Connector 100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Straight Arrow Connector 101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133349</xdr:colOff>
      <xdr:row>39</xdr:row>
      <xdr:rowOff>152402</xdr:rowOff>
    </xdr:from>
    <xdr:to>
      <xdr:col>18</xdr:col>
      <xdr:colOff>133350</xdr:colOff>
      <xdr:row>40</xdr:row>
      <xdr:rowOff>171451</xdr:rowOff>
    </xdr:to>
    <xdr:grpSp>
      <xdr:nvGrpSpPr>
        <xdr:cNvPr id="103" name="Group 102"/>
        <xdr:cNvGrpSpPr/>
      </xdr:nvGrpSpPr>
      <xdr:grpSpPr>
        <a:xfrm>
          <a:off x="10145182" y="8206319"/>
          <a:ext cx="444501" cy="220132"/>
          <a:chOff x="6805083" y="1873250"/>
          <a:chExt cx="1407584" cy="1371600"/>
        </a:xfrm>
      </xdr:grpSpPr>
      <xdr:cxnSp macro="">
        <xdr:nvCxnSpPr>
          <xdr:cNvPr id="104" name="Straight Connector 103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Arrow Connector 104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219072</xdr:colOff>
      <xdr:row>41</xdr:row>
      <xdr:rowOff>142882</xdr:rowOff>
    </xdr:from>
    <xdr:to>
      <xdr:col>24</xdr:col>
      <xdr:colOff>28575</xdr:colOff>
      <xdr:row>42</xdr:row>
      <xdr:rowOff>57153</xdr:rowOff>
    </xdr:to>
    <xdr:sp macro="" textlink="">
      <xdr:nvSpPr>
        <xdr:cNvPr id="106" name="Left Brace 105"/>
        <xdr:cNvSpPr/>
      </xdr:nvSpPr>
      <xdr:spPr>
        <a:xfrm rot="5400000">
          <a:off x="10987088" y="8081966"/>
          <a:ext cx="114296" cy="1343028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123824</xdr:colOff>
      <xdr:row>40</xdr:row>
      <xdr:rowOff>85725</xdr:rowOff>
    </xdr:from>
    <xdr:to>
      <xdr:col>19</xdr:col>
      <xdr:colOff>152400</xdr:colOff>
      <xdr:row>42</xdr:row>
      <xdr:rowOff>9525</xdr:rowOff>
    </xdr:to>
    <xdr:grpSp>
      <xdr:nvGrpSpPr>
        <xdr:cNvPr id="107" name="Group 106"/>
        <xdr:cNvGrpSpPr/>
      </xdr:nvGrpSpPr>
      <xdr:grpSpPr>
        <a:xfrm>
          <a:off x="10580157" y="8340725"/>
          <a:ext cx="250826" cy="325967"/>
          <a:chOff x="6805083" y="1873250"/>
          <a:chExt cx="1407584" cy="1371600"/>
        </a:xfrm>
      </xdr:grpSpPr>
      <xdr:cxnSp macro="">
        <xdr:nvCxnSpPr>
          <xdr:cNvPr id="108" name="Straight Connector 107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Arrow Connector 108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219074</xdr:colOff>
      <xdr:row>42</xdr:row>
      <xdr:rowOff>152405</xdr:rowOff>
    </xdr:from>
    <xdr:to>
      <xdr:col>25</xdr:col>
      <xdr:colOff>19050</xdr:colOff>
      <xdr:row>43</xdr:row>
      <xdr:rowOff>47629</xdr:rowOff>
    </xdr:to>
    <xdr:sp macro="" textlink="">
      <xdr:nvSpPr>
        <xdr:cNvPr id="120" name="Left Brace 119"/>
        <xdr:cNvSpPr/>
      </xdr:nvSpPr>
      <xdr:spPr>
        <a:xfrm rot="5400000">
          <a:off x="11758612" y="8834442"/>
          <a:ext cx="95249" cy="238126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9525</xdr:colOff>
      <xdr:row>42</xdr:row>
      <xdr:rowOff>0</xdr:rowOff>
    </xdr:from>
    <xdr:to>
      <xdr:col>24</xdr:col>
      <xdr:colOff>114300</xdr:colOff>
      <xdr:row>42</xdr:row>
      <xdr:rowOff>180975</xdr:rowOff>
    </xdr:to>
    <xdr:grpSp>
      <xdr:nvGrpSpPr>
        <xdr:cNvPr id="121" name="Group 120"/>
        <xdr:cNvGrpSpPr/>
      </xdr:nvGrpSpPr>
      <xdr:grpSpPr>
        <a:xfrm>
          <a:off x="11799358" y="8657167"/>
          <a:ext cx="104775" cy="180975"/>
          <a:chOff x="6805083" y="1873250"/>
          <a:chExt cx="1407584" cy="1371600"/>
        </a:xfrm>
      </xdr:grpSpPr>
      <xdr:cxnSp macro="">
        <xdr:nvCxnSpPr>
          <xdr:cNvPr id="122" name="Straight Connector 12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Arrow Connector 12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63499</xdr:rowOff>
    </xdr:from>
    <xdr:to>
      <xdr:col>11</xdr:col>
      <xdr:colOff>19050</xdr:colOff>
      <xdr:row>3</xdr:row>
      <xdr:rowOff>0</xdr:rowOff>
    </xdr:to>
    <xdr:grpSp>
      <xdr:nvGrpSpPr>
        <xdr:cNvPr id="2" name="Group 1"/>
        <xdr:cNvGrpSpPr/>
      </xdr:nvGrpSpPr>
      <xdr:grpSpPr>
        <a:xfrm>
          <a:off x="6400799" y="444499"/>
          <a:ext cx="1162051" cy="508001"/>
          <a:chOff x="6805083" y="1873250"/>
          <a:chExt cx="1407584" cy="1371600"/>
        </a:xfrm>
      </xdr:grpSpPr>
      <xdr:cxnSp macro="">
        <xdr:nvCxnSpPr>
          <xdr:cNvPr id="3" name="Straight Connector 2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171448</xdr:colOff>
      <xdr:row>8</xdr:row>
      <xdr:rowOff>104775</xdr:rowOff>
    </xdr:from>
    <xdr:to>
      <xdr:col>11</xdr:col>
      <xdr:colOff>219074</xdr:colOff>
      <xdr:row>9</xdr:row>
      <xdr:rowOff>133353</xdr:rowOff>
    </xdr:to>
    <xdr:sp macro="" textlink="">
      <xdr:nvSpPr>
        <xdr:cNvPr id="5" name="Left Brace 4"/>
        <xdr:cNvSpPr/>
      </xdr:nvSpPr>
      <xdr:spPr>
        <a:xfrm rot="5400000">
          <a:off x="12687297" y="2705101"/>
          <a:ext cx="247653" cy="70485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13</xdr:row>
      <xdr:rowOff>123825</xdr:rowOff>
    </xdr:from>
    <xdr:to>
      <xdr:col>12</xdr:col>
      <xdr:colOff>9524</xdr:colOff>
      <xdr:row>14</xdr:row>
      <xdr:rowOff>85728</xdr:rowOff>
    </xdr:to>
    <xdr:sp macro="" textlink="">
      <xdr:nvSpPr>
        <xdr:cNvPr id="6" name="Left Brace 5"/>
        <xdr:cNvSpPr/>
      </xdr:nvSpPr>
      <xdr:spPr>
        <a:xfrm rot="5400000">
          <a:off x="12858748" y="3905251"/>
          <a:ext cx="180978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21</xdr:row>
      <xdr:rowOff>85726</xdr:rowOff>
    </xdr:from>
    <xdr:to>
      <xdr:col>16</xdr:col>
      <xdr:colOff>9524</xdr:colOff>
      <xdr:row>22</xdr:row>
      <xdr:rowOff>123825</xdr:rowOff>
    </xdr:to>
    <xdr:sp macro="" textlink="">
      <xdr:nvSpPr>
        <xdr:cNvPr id="7" name="Left Brace 6"/>
        <xdr:cNvSpPr/>
      </xdr:nvSpPr>
      <xdr:spPr>
        <a:xfrm rot="5400000">
          <a:off x="13268325" y="5210175"/>
          <a:ext cx="257174" cy="136207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14</xdr:row>
      <xdr:rowOff>0</xdr:rowOff>
    </xdr:from>
    <xdr:to>
      <xdr:col>13</xdr:col>
      <xdr:colOff>38100</xdr:colOff>
      <xdr:row>22</xdr:row>
      <xdr:rowOff>0</xdr:rowOff>
    </xdr:to>
    <xdr:grpSp>
      <xdr:nvGrpSpPr>
        <xdr:cNvPr id="8" name="Group 7"/>
        <xdr:cNvGrpSpPr/>
      </xdr:nvGrpSpPr>
      <xdr:grpSpPr>
        <a:xfrm>
          <a:off x="7600950" y="6696075"/>
          <a:ext cx="1352550" cy="3105150"/>
          <a:chOff x="6805083" y="1873250"/>
          <a:chExt cx="1407584" cy="1371600"/>
        </a:xfrm>
      </xdr:grpSpPr>
      <xdr:cxnSp macro="">
        <xdr:nvCxnSpPr>
          <xdr:cNvPr id="9" name="Straight Connector 8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28575</xdr:colOff>
      <xdr:row>22</xdr:row>
      <xdr:rowOff>25399</xdr:rowOff>
    </xdr:from>
    <xdr:to>
      <xdr:col>16</xdr:col>
      <xdr:colOff>74294</xdr:colOff>
      <xdr:row>28</xdr:row>
      <xdr:rowOff>0</xdr:rowOff>
    </xdr:to>
    <xdr:grpSp>
      <xdr:nvGrpSpPr>
        <xdr:cNvPr id="11" name="Group 10"/>
        <xdr:cNvGrpSpPr/>
      </xdr:nvGrpSpPr>
      <xdr:grpSpPr>
        <a:xfrm>
          <a:off x="11001375" y="9826624"/>
          <a:ext cx="45719" cy="1936751"/>
          <a:chOff x="6805083" y="1873250"/>
          <a:chExt cx="1407584" cy="1371600"/>
        </a:xfrm>
      </xdr:grpSpPr>
      <xdr:cxnSp macro="">
        <xdr:nvCxnSpPr>
          <xdr:cNvPr id="12" name="Straight Connector 1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0</xdr:colOff>
      <xdr:row>31</xdr:row>
      <xdr:rowOff>63499</xdr:rowOff>
    </xdr:from>
    <xdr:to>
      <xdr:col>13</xdr:col>
      <xdr:colOff>104775</xdr:colOff>
      <xdr:row>31</xdr:row>
      <xdr:rowOff>161925</xdr:rowOff>
    </xdr:to>
    <xdr:grpSp>
      <xdr:nvGrpSpPr>
        <xdr:cNvPr id="14" name="Group 13"/>
        <xdr:cNvGrpSpPr/>
      </xdr:nvGrpSpPr>
      <xdr:grpSpPr>
        <a:xfrm>
          <a:off x="8915400" y="12969874"/>
          <a:ext cx="104775" cy="98426"/>
          <a:chOff x="6805083" y="1873250"/>
          <a:chExt cx="1407584" cy="1371600"/>
        </a:xfrm>
      </xdr:grpSpPr>
      <xdr:cxnSp macro="">
        <xdr:nvCxnSpPr>
          <xdr:cNvPr id="15" name="Straight Connector 14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80284</xdr:rowOff>
    </xdr:from>
    <xdr:to>
      <xdr:col>16</xdr:col>
      <xdr:colOff>28574</xdr:colOff>
      <xdr:row>31</xdr:row>
      <xdr:rowOff>137435</xdr:rowOff>
    </xdr:to>
    <xdr:sp macro="" textlink="">
      <xdr:nvSpPr>
        <xdr:cNvPr id="17" name="Left Brace 16"/>
        <xdr:cNvSpPr/>
      </xdr:nvSpPr>
      <xdr:spPr>
        <a:xfrm rot="5400000">
          <a:off x="13268324" y="7176410"/>
          <a:ext cx="276226" cy="1381124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2</xdr:row>
      <xdr:rowOff>63499</xdr:rowOff>
    </xdr:from>
    <xdr:to>
      <xdr:col>11</xdr:col>
      <xdr:colOff>19050</xdr:colOff>
      <xdr:row>3</xdr:row>
      <xdr:rowOff>0</xdr:rowOff>
    </xdr:to>
    <xdr:grpSp>
      <xdr:nvGrpSpPr>
        <xdr:cNvPr id="2" name="Group 1"/>
        <xdr:cNvGrpSpPr/>
      </xdr:nvGrpSpPr>
      <xdr:grpSpPr>
        <a:xfrm>
          <a:off x="6400799" y="444499"/>
          <a:ext cx="1162051" cy="508001"/>
          <a:chOff x="6805083" y="1873250"/>
          <a:chExt cx="1407584" cy="1371600"/>
        </a:xfrm>
      </xdr:grpSpPr>
      <xdr:cxnSp macro="">
        <xdr:nvCxnSpPr>
          <xdr:cNvPr id="3" name="Straight Connector 2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Arrow Connector 3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171448</xdr:colOff>
      <xdr:row>8</xdr:row>
      <xdr:rowOff>104775</xdr:rowOff>
    </xdr:from>
    <xdr:to>
      <xdr:col>11</xdr:col>
      <xdr:colOff>219074</xdr:colOff>
      <xdr:row>9</xdr:row>
      <xdr:rowOff>133353</xdr:rowOff>
    </xdr:to>
    <xdr:sp macro="" textlink="">
      <xdr:nvSpPr>
        <xdr:cNvPr id="5" name="Left Brace 4"/>
        <xdr:cNvSpPr/>
      </xdr:nvSpPr>
      <xdr:spPr>
        <a:xfrm rot="5400000">
          <a:off x="12687297" y="2705101"/>
          <a:ext cx="247653" cy="704851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13</xdr:row>
      <xdr:rowOff>123825</xdr:rowOff>
    </xdr:from>
    <xdr:to>
      <xdr:col>12</xdr:col>
      <xdr:colOff>9524</xdr:colOff>
      <xdr:row>14</xdr:row>
      <xdr:rowOff>85728</xdr:rowOff>
    </xdr:to>
    <xdr:sp macro="" textlink="">
      <xdr:nvSpPr>
        <xdr:cNvPr id="6" name="Left Brace 5"/>
        <xdr:cNvSpPr/>
      </xdr:nvSpPr>
      <xdr:spPr>
        <a:xfrm rot="5400000">
          <a:off x="12858748" y="3905251"/>
          <a:ext cx="180978" cy="46672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228599</xdr:colOff>
      <xdr:row>21</xdr:row>
      <xdr:rowOff>85726</xdr:rowOff>
    </xdr:from>
    <xdr:to>
      <xdr:col>16</xdr:col>
      <xdr:colOff>9524</xdr:colOff>
      <xdr:row>22</xdr:row>
      <xdr:rowOff>123825</xdr:rowOff>
    </xdr:to>
    <xdr:sp macro="" textlink="">
      <xdr:nvSpPr>
        <xdr:cNvPr id="7" name="Left Brace 6"/>
        <xdr:cNvSpPr/>
      </xdr:nvSpPr>
      <xdr:spPr>
        <a:xfrm rot="5400000">
          <a:off x="13268325" y="5210175"/>
          <a:ext cx="257174" cy="1362075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</xdr:colOff>
      <xdr:row>14</xdr:row>
      <xdr:rowOff>0</xdr:rowOff>
    </xdr:from>
    <xdr:to>
      <xdr:col>13</xdr:col>
      <xdr:colOff>38100</xdr:colOff>
      <xdr:row>22</xdr:row>
      <xdr:rowOff>0</xdr:rowOff>
    </xdr:to>
    <xdr:grpSp>
      <xdr:nvGrpSpPr>
        <xdr:cNvPr id="8" name="Group 7"/>
        <xdr:cNvGrpSpPr/>
      </xdr:nvGrpSpPr>
      <xdr:grpSpPr>
        <a:xfrm>
          <a:off x="7600950" y="6696075"/>
          <a:ext cx="1352550" cy="3105150"/>
          <a:chOff x="6805083" y="1873250"/>
          <a:chExt cx="1407584" cy="1371600"/>
        </a:xfrm>
      </xdr:grpSpPr>
      <xdr:cxnSp macro="">
        <xdr:nvCxnSpPr>
          <xdr:cNvPr id="9" name="Straight Connector 8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Arrow Connector 9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28575</xdr:colOff>
      <xdr:row>22</xdr:row>
      <xdr:rowOff>25399</xdr:rowOff>
    </xdr:from>
    <xdr:to>
      <xdr:col>16</xdr:col>
      <xdr:colOff>74294</xdr:colOff>
      <xdr:row>28</xdr:row>
      <xdr:rowOff>0</xdr:rowOff>
    </xdr:to>
    <xdr:grpSp>
      <xdr:nvGrpSpPr>
        <xdr:cNvPr id="11" name="Group 10"/>
        <xdr:cNvGrpSpPr/>
      </xdr:nvGrpSpPr>
      <xdr:grpSpPr>
        <a:xfrm>
          <a:off x="11001375" y="9826624"/>
          <a:ext cx="45719" cy="1936751"/>
          <a:chOff x="6805083" y="1873250"/>
          <a:chExt cx="1407584" cy="1371600"/>
        </a:xfrm>
      </xdr:grpSpPr>
      <xdr:cxnSp macro="">
        <xdr:nvCxnSpPr>
          <xdr:cNvPr id="12" name="Straight Connector 11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0</xdr:colOff>
      <xdr:row>31</xdr:row>
      <xdr:rowOff>63499</xdr:rowOff>
    </xdr:from>
    <xdr:to>
      <xdr:col>13</xdr:col>
      <xdr:colOff>104775</xdr:colOff>
      <xdr:row>31</xdr:row>
      <xdr:rowOff>161925</xdr:rowOff>
    </xdr:to>
    <xdr:grpSp>
      <xdr:nvGrpSpPr>
        <xdr:cNvPr id="14" name="Group 13"/>
        <xdr:cNvGrpSpPr/>
      </xdr:nvGrpSpPr>
      <xdr:grpSpPr>
        <a:xfrm>
          <a:off x="8915400" y="12969874"/>
          <a:ext cx="104775" cy="98426"/>
          <a:chOff x="6805083" y="1873250"/>
          <a:chExt cx="1407584" cy="1371600"/>
        </a:xfrm>
      </xdr:grpSpPr>
      <xdr:cxnSp macro="">
        <xdr:nvCxnSpPr>
          <xdr:cNvPr id="15" name="Straight Connector 14"/>
          <xdr:cNvCxnSpPr/>
        </xdr:nvCxnSpPr>
        <xdr:spPr>
          <a:xfrm>
            <a:off x="6805083" y="1873250"/>
            <a:ext cx="1397000" cy="0"/>
          </a:xfrm>
          <a:prstGeom prst="line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8212667" y="1873250"/>
            <a:ext cx="0" cy="137160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80284</xdr:rowOff>
    </xdr:from>
    <xdr:to>
      <xdr:col>16</xdr:col>
      <xdr:colOff>28574</xdr:colOff>
      <xdr:row>31</xdr:row>
      <xdr:rowOff>137435</xdr:rowOff>
    </xdr:to>
    <xdr:sp macro="" textlink="">
      <xdr:nvSpPr>
        <xdr:cNvPr id="17" name="Left Brace 16"/>
        <xdr:cNvSpPr/>
      </xdr:nvSpPr>
      <xdr:spPr>
        <a:xfrm rot="5400000">
          <a:off x="13268324" y="7176410"/>
          <a:ext cx="276226" cy="1381124"/>
        </a:xfrm>
        <a:prstGeom prst="lef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R56"/>
  <sheetViews>
    <sheetView showGridLines="0" tabSelected="1" topLeftCell="A22" zoomScale="90" zoomScaleNormal="90" workbookViewId="0">
      <selection activeCell="AD28" sqref="AD28"/>
    </sheetView>
  </sheetViews>
  <sheetFormatPr defaultColWidth="4.875" defaultRowHeight="17.25"/>
  <cols>
    <col min="1" max="1" width="3.375" customWidth="1"/>
    <col min="2" max="2" width="5.125" customWidth="1"/>
    <col min="3" max="3" width="26.875" style="2" customWidth="1"/>
    <col min="4" max="4" width="10.5" style="18" customWidth="1"/>
    <col min="5" max="5" width="14.25" style="4" customWidth="1"/>
    <col min="6" max="6" width="12.25" style="4" customWidth="1"/>
    <col min="7" max="7" width="11.75" style="4" customWidth="1"/>
    <col min="8" max="8" width="10.375" style="4" customWidth="1"/>
    <col min="9" max="9" width="16.25" style="3" customWidth="1"/>
    <col min="10" max="27" width="2.875" style="1" customWidth="1"/>
    <col min="28" max="31" width="4.875" style="1"/>
  </cols>
  <sheetData>
    <row r="2" spans="2:36" ht="22.5" customHeight="1">
      <c r="B2" s="270" t="s">
        <v>11</v>
      </c>
      <c r="C2" s="270"/>
      <c r="D2" s="270"/>
      <c r="E2" s="270"/>
      <c r="F2" s="270"/>
      <c r="G2" s="270"/>
      <c r="H2" s="270"/>
      <c r="I2" s="6"/>
      <c r="J2" s="167"/>
      <c r="K2" s="23" t="s">
        <v>12</v>
      </c>
      <c r="L2" s="24"/>
      <c r="N2" s="163"/>
      <c r="O2" s="23" t="s">
        <v>0</v>
      </c>
      <c r="P2" s="24"/>
      <c r="R2" s="168"/>
      <c r="S2" s="28" t="s">
        <v>13</v>
      </c>
      <c r="T2" s="28"/>
      <c r="V2" s="172"/>
      <c r="W2" s="28" t="s">
        <v>27</v>
      </c>
      <c r="X2" s="28"/>
      <c r="AB2"/>
      <c r="AC2"/>
      <c r="AD2"/>
      <c r="AE2"/>
      <c r="AF2" s="26"/>
      <c r="AG2" s="22"/>
      <c r="AH2" s="22"/>
      <c r="AI2" s="22"/>
      <c r="AJ2" s="22"/>
    </row>
    <row r="3" spans="2:36" ht="19.5" customHeight="1">
      <c r="B3" s="270"/>
      <c r="C3" s="270"/>
      <c r="D3" s="270"/>
      <c r="E3" s="270"/>
      <c r="F3" s="270"/>
      <c r="G3" s="270"/>
      <c r="H3" s="270"/>
      <c r="I3" s="6"/>
      <c r="J3"/>
      <c r="K3" s="26"/>
      <c r="L3" s="174"/>
      <c r="M3" s="28" t="s">
        <v>29</v>
      </c>
      <c r="N3" s="28"/>
      <c r="O3" s="28"/>
      <c r="P3" s="28"/>
      <c r="S3" s="26"/>
      <c r="T3" s="166"/>
      <c r="U3" s="28" t="s">
        <v>30</v>
      </c>
      <c r="V3" s="28"/>
      <c r="W3" s="28"/>
      <c r="X3" s="28"/>
      <c r="Y3" s="27"/>
      <c r="Z3" s="27"/>
      <c r="AB3"/>
      <c r="AC3"/>
      <c r="AD3"/>
      <c r="AE3"/>
      <c r="AF3" s="26"/>
    </row>
    <row r="4" spans="2:36" ht="18.75" customHeight="1" thickBot="1">
      <c r="B4" s="270"/>
      <c r="C4" s="270"/>
      <c r="D4" s="270"/>
      <c r="E4" s="270"/>
      <c r="F4" s="270"/>
      <c r="G4" s="270"/>
      <c r="H4" s="270"/>
      <c r="I4" s="6"/>
      <c r="AB4" s="27"/>
      <c r="AC4" s="27"/>
      <c r="AD4" s="25"/>
      <c r="AE4" s="25"/>
      <c r="AF4" s="26"/>
    </row>
    <row r="5" spans="2:36" ht="15">
      <c r="B5" s="282" t="s">
        <v>1</v>
      </c>
      <c r="C5" s="284" t="s">
        <v>49</v>
      </c>
      <c r="D5" s="267" t="s">
        <v>36</v>
      </c>
      <c r="E5" s="286" t="s">
        <v>6</v>
      </c>
      <c r="F5" s="288" t="s">
        <v>7</v>
      </c>
      <c r="G5" s="288" t="s">
        <v>8</v>
      </c>
      <c r="H5" s="288" t="s">
        <v>9</v>
      </c>
      <c r="I5" s="286" t="s">
        <v>10</v>
      </c>
      <c r="J5" s="271" t="s">
        <v>5</v>
      </c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2"/>
      <c r="AB5"/>
      <c r="AC5"/>
      <c r="AD5"/>
      <c r="AE5"/>
    </row>
    <row r="6" spans="2:36" ht="15">
      <c r="B6" s="283"/>
      <c r="C6" s="285"/>
      <c r="D6" s="268"/>
      <c r="E6" s="287"/>
      <c r="F6" s="289"/>
      <c r="G6" s="289"/>
      <c r="H6" s="289"/>
      <c r="I6" s="287"/>
      <c r="J6" s="195">
        <v>1</v>
      </c>
      <c r="K6" s="195">
        <v>2</v>
      </c>
      <c r="L6" s="195">
        <v>3</v>
      </c>
      <c r="M6" s="195">
        <v>4</v>
      </c>
      <c r="N6" s="195">
        <v>5</v>
      </c>
      <c r="O6" s="195">
        <v>6</v>
      </c>
      <c r="P6" s="195">
        <v>7</v>
      </c>
      <c r="Q6" s="195">
        <v>8</v>
      </c>
      <c r="R6" s="195">
        <v>9</v>
      </c>
      <c r="S6" s="195">
        <v>10</v>
      </c>
      <c r="T6" s="195">
        <v>11</v>
      </c>
      <c r="U6" s="195">
        <v>12</v>
      </c>
      <c r="V6" s="195">
        <v>13</v>
      </c>
      <c r="W6" s="195">
        <v>14</v>
      </c>
      <c r="X6" s="195">
        <v>15</v>
      </c>
      <c r="Y6" s="195">
        <v>16</v>
      </c>
      <c r="Z6" s="195">
        <v>17</v>
      </c>
      <c r="AA6" s="233">
        <v>18</v>
      </c>
      <c r="AB6"/>
      <c r="AC6"/>
      <c r="AD6"/>
      <c r="AE6"/>
    </row>
    <row r="7" spans="2:36" ht="15.75">
      <c r="B7" s="234">
        <v>1</v>
      </c>
      <c r="C7" s="175" t="s">
        <v>28</v>
      </c>
      <c r="D7" s="176" t="s">
        <v>31</v>
      </c>
      <c r="E7" s="177">
        <v>41548</v>
      </c>
      <c r="F7" s="178">
        <v>41554</v>
      </c>
      <c r="G7" s="177">
        <v>41548</v>
      </c>
      <c r="H7" s="178">
        <v>41554</v>
      </c>
      <c r="I7" s="179">
        <v>1</v>
      </c>
      <c r="J7" s="174"/>
      <c r="K7" s="173"/>
      <c r="L7" s="141"/>
      <c r="M7" s="141"/>
      <c r="N7" s="141"/>
      <c r="O7" s="141"/>
      <c r="P7" s="141"/>
      <c r="Q7" s="141"/>
      <c r="R7" s="141"/>
      <c r="S7" s="141"/>
      <c r="T7" s="141"/>
      <c r="U7" s="192"/>
      <c r="V7" s="189"/>
      <c r="W7" s="190"/>
      <c r="X7" s="140"/>
      <c r="Y7" s="140"/>
      <c r="Z7" s="172"/>
      <c r="AA7" s="235"/>
      <c r="AB7"/>
      <c r="AC7"/>
      <c r="AD7"/>
      <c r="AE7"/>
    </row>
    <row r="8" spans="2:36" ht="15.75">
      <c r="B8" s="236">
        <v>2</v>
      </c>
      <c r="C8" s="196" t="s">
        <v>46</v>
      </c>
      <c r="D8" s="197" t="s">
        <v>31</v>
      </c>
      <c r="E8" s="273">
        <v>41554</v>
      </c>
      <c r="F8" s="198">
        <v>41616</v>
      </c>
      <c r="G8" s="277">
        <v>41554</v>
      </c>
      <c r="H8" s="199"/>
      <c r="I8" s="200">
        <f>AVERAGE(I9:I13)</f>
        <v>0.91999999999999993</v>
      </c>
      <c r="J8" s="162"/>
      <c r="K8" s="163"/>
      <c r="L8" s="162"/>
      <c r="M8" s="162"/>
      <c r="N8" s="162"/>
      <c r="O8" s="167"/>
      <c r="P8" s="162"/>
      <c r="Q8" s="162"/>
      <c r="R8" s="162"/>
      <c r="S8" s="167"/>
      <c r="T8" s="141"/>
      <c r="U8" s="193"/>
      <c r="V8" s="169"/>
      <c r="W8" s="191"/>
      <c r="X8" s="140"/>
      <c r="Y8" s="140"/>
      <c r="Z8" s="172"/>
      <c r="AA8" s="235"/>
      <c r="AB8"/>
      <c r="AC8"/>
      <c r="AD8"/>
      <c r="AE8"/>
    </row>
    <row r="9" spans="2:36" ht="15.75">
      <c r="B9" s="237">
        <v>2.1</v>
      </c>
      <c r="C9" s="201" t="s">
        <v>50</v>
      </c>
      <c r="D9" s="202" t="s">
        <v>31</v>
      </c>
      <c r="E9" s="274"/>
      <c r="F9" s="276">
        <v>41560</v>
      </c>
      <c r="G9" s="278"/>
      <c r="H9" s="264">
        <v>41560</v>
      </c>
      <c r="I9" s="203">
        <v>1</v>
      </c>
      <c r="J9" s="162"/>
      <c r="K9" s="238"/>
      <c r="L9" s="141"/>
      <c r="M9" s="141"/>
      <c r="N9" s="141"/>
      <c r="O9" s="141"/>
      <c r="P9" s="141"/>
      <c r="Q9" s="141"/>
      <c r="R9" s="141"/>
      <c r="S9" s="141"/>
      <c r="T9" s="141"/>
      <c r="U9" s="193"/>
      <c r="V9" s="169"/>
      <c r="W9" s="191"/>
      <c r="X9" s="140"/>
      <c r="Y9" s="140"/>
      <c r="Z9" s="172"/>
      <c r="AA9" s="235"/>
      <c r="AB9"/>
      <c r="AC9"/>
      <c r="AD9"/>
      <c r="AE9"/>
    </row>
    <row r="10" spans="2:36" ht="15.75">
      <c r="B10" s="237">
        <v>2.2000000000000002</v>
      </c>
      <c r="C10" s="201" t="s">
        <v>48</v>
      </c>
      <c r="D10" s="202" t="s">
        <v>32</v>
      </c>
      <c r="E10" s="274"/>
      <c r="F10" s="276"/>
      <c r="G10" s="278"/>
      <c r="H10" s="265"/>
      <c r="I10" s="203">
        <v>1</v>
      </c>
      <c r="J10" s="141"/>
      <c r="K10" s="163"/>
      <c r="L10" s="141"/>
      <c r="M10" s="141"/>
      <c r="N10" s="141"/>
      <c r="O10" s="141"/>
      <c r="P10" s="141"/>
      <c r="Q10" s="141"/>
      <c r="R10" s="141"/>
      <c r="S10" s="141"/>
      <c r="T10" s="141"/>
      <c r="U10" s="193"/>
      <c r="V10" s="169"/>
      <c r="W10" s="191"/>
      <c r="X10" s="140"/>
      <c r="Y10" s="140"/>
      <c r="Z10" s="172"/>
      <c r="AA10" s="235"/>
      <c r="AB10"/>
      <c r="AC10"/>
      <c r="AD10"/>
      <c r="AE10"/>
    </row>
    <row r="11" spans="2:36" ht="15.75">
      <c r="B11" s="237">
        <v>2.2999999999999998</v>
      </c>
      <c r="C11" s="201" t="s">
        <v>53</v>
      </c>
      <c r="D11" s="202" t="s">
        <v>35</v>
      </c>
      <c r="E11" s="274"/>
      <c r="F11" s="276"/>
      <c r="G11" s="278"/>
      <c r="H11" s="265"/>
      <c r="I11" s="203">
        <v>1</v>
      </c>
      <c r="J11" s="141"/>
      <c r="K11" s="163"/>
      <c r="L11" s="141"/>
      <c r="M11" s="141"/>
      <c r="N11" s="141"/>
      <c r="O11" s="141"/>
      <c r="P11" s="141"/>
      <c r="Q11" s="141"/>
      <c r="R11" s="141"/>
      <c r="S11" s="141"/>
      <c r="T11" s="141"/>
      <c r="U11" s="193"/>
      <c r="V11" s="169"/>
      <c r="W11" s="191"/>
      <c r="X11" s="140"/>
      <c r="Y11" s="140"/>
      <c r="Z11" s="172"/>
      <c r="AA11" s="235"/>
      <c r="AB11"/>
      <c r="AC11"/>
      <c r="AD11"/>
      <c r="AE11"/>
    </row>
    <row r="12" spans="2:36" ht="15.75">
      <c r="B12" s="237">
        <v>2.4</v>
      </c>
      <c r="C12" s="201" t="s">
        <v>61</v>
      </c>
      <c r="D12" s="202" t="s">
        <v>35</v>
      </c>
      <c r="E12" s="274"/>
      <c r="F12" s="276"/>
      <c r="G12" s="278"/>
      <c r="H12" s="265"/>
      <c r="I12" s="203">
        <v>1</v>
      </c>
      <c r="J12" s="141"/>
      <c r="K12" s="163"/>
      <c r="L12" s="141"/>
      <c r="M12" s="141"/>
      <c r="N12" s="141"/>
      <c r="O12" s="162"/>
      <c r="P12" s="141"/>
      <c r="Q12" s="141"/>
      <c r="R12" s="141"/>
      <c r="S12" s="162"/>
      <c r="T12" s="141"/>
      <c r="U12" s="193"/>
      <c r="V12" s="169"/>
      <c r="W12" s="191"/>
      <c r="X12" s="140"/>
      <c r="Y12" s="140"/>
      <c r="Z12" s="172"/>
      <c r="AA12" s="235"/>
      <c r="AB12"/>
      <c r="AC12"/>
      <c r="AD12"/>
      <c r="AE12"/>
    </row>
    <row r="13" spans="2:36" ht="15.75">
      <c r="B13" s="237">
        <v>2.5</v>
      </c>
      <c r="C13" s="204" t="s">
        <v>55</v>
      </c>
      <c r="D13" s="205" t="s">
        <v>31</v>
      </c>
      <c r="E13" s="275"/>
      <c r="F13" s="206">
        <v>41616</v>
      </c>
      <c r="G13" s="279"/>
      <c r="H13" s="207">
        <v>41560</v>
      </c>
      <c r="I13" s="208">
        <v>0.6</v>
      </c>
      <c r="J13" s="141"/>
      <c r="K13" s="163"/>
      <c r="L13" s="141"/>
      <c r="M13" s="141"/>
      <c r="N13" s="141"/>
      <c r="O13" s="167"/>
      <c r="P13" s="141"/>
      <c r="Q13" s="141"/>
      <c r="R13" s="141"/>
      <c r="S13" s="167"/>
      <c r="T13" s="141"/>
      <c r="U13" s="193"/>
      <c r="V13" s="169"/>
      <c r="W13" s="191"/>
      <c r="X13" s="140"/>
      <c r="Y13" s="140"/>
      <c r="Z13" s="172"/>
      <c r="AA13" s="235"/>
      <c r="AB13"/>
      <c r="AC13"/>
      <c r="AD13"/>
      <c r="AE13"/>
    </row>
    <row r="14" spans="2:36" ht="15.75">
      <c r="B14" s="236">
        <v>3</v>
      </c>
      <c r="C14" s="196" t="s">
        <v>2</v>
      </c>
      <c r="D14" s="209" t="s">
        <v>31</v>
      </c>
      <c r="E14" s="269">
        <v>41554</v>
      </c>
      <c r="F14" s="273">
        <v>41568</v>
      </c>
      <c r="G14" s="274">
        <v>41554</v>
      </c>
      <c r="H14" s="210"/>
      <c r="I14" s="200">
        <f>AVERAGE(I15:I18)</f>
        <v>0.65</v>
      </c>
      <c r="J14" s="140"/>
      <c r="K14" s="163"/>
      <c r="L14" s="167"/>
      <c r="M14" s="167"/>
      <c r="N14" s="164"/>
      <c r="O14" s="164"/>
      <c r="P14" s="164"/>
      <c r="Q14" s="164"/>
      <c r="R14" s="164"/>
      <c r="S14" s="164"/>
      <c r="T14" s="164"/>
      <c r="U14" s="193"/>
      <c r="V14" s="169"/>
      <c r="W14" s="191"/>
      <c r="X14" s="140"/>
      <c r="Y14" s="140"/>
      <c r="Z14" s="172"/>
      <c r="AA14" s="235"/>
      <c r="AB14"/>
      <c r="AC14"/>
      <c r="AD14"/>
      <c r="AE14"/>
    </row>
    <row r="15" spans="2:36" ht="15.75">
      <c r="B15" s="237">
        <v>3.1</v>
      </c>
      <c r="C15" s="201" t="s">
        <v>51</v>
      </c>
      <c r="D15" s="202" t="s">
        <v>34</v>
      </c>
      <c r="E15" s="269"/>
      <c r="F15" s="274"/>
      <c r="G15" s="274"/>
      <c r="H15" s="211"/>
      <c r="I15" s="203">
        <v>0.9</v>
      </c>
      <c r="J15" s="140"/>
      <c r="K15" s="163"/>
      <c r="L15" s="163"/>
      <c r="M15" s="167"/>
      <c r="N15" s="141"/>
      <c r="O15" s="141"/>
      <c r="P15" s="141"/>
      <c r="Q15" s="141"/>
      <c r="R15" s="141"/>
      <c r="S15" s="141"/>
      <c r="T15" s="141"/>
      <c r="U15" s="193"/>
      <c r="V15" s="169"/>
      <c r="W15" s="191"/>
      <c r="X15" s="140"/>
      <c r="Y15" s="140"/>
      <c r="Z15" s="172"/>
      <c r="AA15" s="235"/>
      <c r="AB15"/>
      <c r="AC15"/>
      <c r="AD15"/>
      <c r="AE15"/>
    </row>
    <row r="16" spans="2:36" ht="18.75" customHeight="1">
      <c r="B16" s="237">
        <v>3.2</v>
      </c>
      <c r="C16" s="201" t="s">
        <v>52</v>
      </c>
      <c r="D16" s="202" t="s">
        <v>33</v>
      </c>
      <c r="E16" s="269"/>
      <c r="F16" s="274"/>
      <c r="G16" s="274"/>
      <c r="H16" s="211"/>
      <c r="I16" s="203">
        <v>0.7</v>
      </c>
      <c r="J16" s="140"/>
      <c r="K16" s="163"/>
      <c r="L16" s="163"/>
      <c r="M16" s="167"/>
      <c r="N16" s="141"/>
      <c r="O16" s="141"/>
      <c r="P16" s="141"/>
      <c r="Q16" s="141"/>
      <c r="R16" s="141"/>
      <c r="S16" s="141"/>
      <c r="T16" s="141"/>
      <c r="U16" s="193"/>
      <c r="V16" s="169"/>
      <c r="W16" s="191"/>
      <c r="X16" s="140"/>
      <c r="Y16" s="140"/>
      <c r="Z16" s="172"/>
      <c r="AA16" s="235"/>
      <c r="AB16"/>
      <c r="AC16"/>
      <c r="AD16"/>
      <c r="AE16"/>
    </row>
    <row r="17" spans="2:31" ht="15.75">
      <c r="B17" s="237">
        <v>3.3</v>
      </c>
      <c r="C17" s="201" t="s">
        <v>65</v>
      </c>
      <c r="D17" s="202" t="s">
        <v>32</v>
      </c>
      <c r="E17" s="269"/>
      <c r="F17" s="274"/>
      <c r="G17" s="274"/>
      <c r="H17" s="211"/>
      <c r="I17" s="203">
        <v>0.3</v>
      </c>
      <c r="J17" s="140"/>
      <c r="K17" s="162"/>
      <c r="L17" s="163"/>
      <c r="M17" s="167"/>
      <c r="N17" s="141"/>
      <c r="O17" s="141"/>
      <c r="P17" s="141"/>
      <c r="Q17" s="141"/>
      <c r="R17" s="141"/>
      <c r="S17" s="141"/>
      <c r="T17" s="141"/>
      <c r="U17" s="193"/>
      <c r="V17" s="169"/>
      <c r="W17" s="191"/>
      <c r="X17" s="140"/>
      <c r="Y17" s="140"/>
      <c r="Z17" s="172"/>
      <c r="AA17" s="235"/>
      <c r="AB17"/>
      <c r="AC17"/>
      <c r="AD17"/>
      <c r="AE17"/>
    </row>
    <row r="18" spans="2:31" ht="15.75">
      <c r="B18" s="237">
        <v>3.4</v>
      </c>
      <c r="C18" s="204" t="s">
        <v>54</v>
      </c>
      <c r="D18" s="205" t="s">
        <v>35</v>
      </c>
      <c r="E18" s="269"/>
      <c r="F18" s="275"/>
      <c r="G18" s="275"/>
      <c r="H18" s="212"/>
      <c r="I18" s="208">
        <v>0.7</v>
      </c>
      <c r="J18" s="140"/>
      <c r="K18" s="163"/>
      <c r="L18" s="167"/>
      <c r="M18" s="167"/>
      <c r="N18" s="141"/>
      <c r="O18" s="141"/>
      <c r="P18" s="141"/>
      <c r="Q18" s="141"/>
      <c r="R18" s="141"/>
      <c r="S18" s="141"/>
      <c r="T18" s="141"/>
      <c r="U18" s="193"/>
      <c r="V18" s="169"/>
      <c r="W18" s="191"/>
      <c r="X18" s="140"/>
      <c r="Y18" s="140"/>
      <c r="Z18" s="172"/>
      <c r="AA18" s="235"/>
      <c r="AB18"/>
      <c r="AC18"/>
      <c r="AD18"/>
      <c r="AE18"/>
    </row>
    <row r="19" spans="2:31" ht="15.75">
      <c r="B19" s="236">
        <v>4</v>
      </c>
      <c r="C19" s="213" t="s">
        <v>82</v>
      </c>
      <c r="D19" s="214" t="s">
        <v>83</v>
      </c>
      <c r="E19" s="215">
        <v>41561</v>
      </c>
      <c r="F19" s="216">
        <v>41564</v>
      </c>
      <c r="G19" s="216">
        <v>41563</v>
      </c>
      <c r="H19" s="216">
        <v>41564</v>
      </c>
      <c r="I19" s="217">
        <v>1</v>
      </c>
      <c r="J19" s="140"/>
      <c r="K19" s="162"/>
      <c r="L19" s="163"/>
      <c r="M19" s="162"/>
      <c r="N19" s="141"/>
      <c r="O19" s="141"/>
      <c r="P19" s="141"/>
      <c r="Q19" s="141"/>
      <c r="R19" s="141"/>
      <c r="S19" s="141"/>
      <c r="T19" s="141"/>
      <c r="U19" s="193"/>
      <c r="V19" s="169"/>
      <c r="W19" s="191"/>
      <c r="X19" s="140"/>
      <c r="Y19" s="140"/>
      <c r="Z19" s="172"/>
      <c r="AA19" s="235"/>
      <c r="AB19"/>
      <c r="AC19"/>
      <c r="AD19"/>
      <c r="AE19"/>
    </row>
    <row r="20" spans="2:31" ht="15.75">
      <c r="B20" s="236">
        <v>5</v>
      </c>
      <c r="C20" s="196" t="s">
        <v>4</v>
      </c>
      <c r="D20" s="209" t="s">
        <v>31</v>
      </c>
      <c r="E20" s="273">
        <v>41561</v>
      </c>
      <c r="F20" s="273">
        <v>41567</v>
      </c>
      <c r="G20" s="218"/>
      <c r="H20" s="218"/>
      <c r="I20" s="200">
        <f>AVERAGE(I21,I22)</f>
        <v>0.625</v>
      </c>
      <c r="J20" s="141"/>
      <c r="K20" s="140"/>
      <c r="L20" s="163"/>
      <c r="M20" s="167"/>
      <c r="N20" s="140"/>
      <c r="O20" s="140"/>
      <c r="P20" s="141"/>
      <c r="Q20" s="141"/>
      <c r="R20" s="140"/>
      <c r="S20" s="141"/>
      <c r="T20" s="141"/>
      <c r="U20" s="193"/>
      <c r="V20" s="169"/>
      <c r="W20" s="191"/>
      <c r="X20" s="140"/>
      <c r="Y20" s="140"/>
      <c r="Z20" s="172"/>
      <c r="AA20" s="235"/>
      <c r="AB20"/>
      <c r="AC20"/>
      <c r="AD20"/>
      <c r="AE20"/>
    </row>
    <row r="21" spans="2:31" ht="15.75">
      <c r="B21" s="237">
        <v>5.0999999999999996</v>
      </c>
      <c r="C21" s="201" t="s">
        <v>18</v>
      </c>
      <c r="D21" s="202" t="s">
        <v>31</v>
      </c>
      <c r="E21" s="274"/>
      <c r="F21" s="274"/>
      <c r="G21" s="219"/>
      <c r="H21" s="219"/>
      <c r="I21" s="203">
        <v>1</v>
      </c>
      <c r="J21" s="141"/>
      <c r="K21" s="140"/>
      <c r="L21" s="194"/>
      <c r="M21" s="142"/>
      <c r="N21" s="140"/>
      <c r="O21" s="140"/>
      <c r="P21" s="141"/>
      <c r="Q21" s="141"/>
      <c r="R21" s="140"/>
      <c r="S21" s="141"/>
      <c r="T21" s="141"/>
      <c r="U21" s="193"/>
      <c r="V21" s="169"/>
      <c r="W21" s="191"/>
      <c r="X21" s="140"/>
      <c r="Y21" s="140"/>
      <c r="Z21" s="172"/>
      <c r="AA21" s="235"/>
      <c r="AB21"/>
      <c r="AC21"/>
      <c r="AD21"/>
      <c r="AE21"/>
    </row>
    <row r="22" spans="2:31" ht="15.75">
      <c r="B22" s="237">
        <v>5.2</v>
      </c>
      <c r="C22" s="201" t="s">
        <v>19</v>
      </c>
      <c r="D22" s="202" t="s">
        <v>31</v>
      </c>
      <c r="E22" s="274"/>
      <c r="F22" s="274"/>
      <c r="G22" s="219"/>
      <c r="H22" s="219"/>
      <c r="I22" s="203">
        <f>AVERAGE(I23:I26)</f>
        <v>0.25</v>
      </c>
      <c r="J22" s="141"/>
      <c r="K22" s="140"/>
      <c r="L22" s="163"/>
      <c r="M22" s="167"/>
      <c r="N22" s="140"/>
      <c r="O22" s="140"/>
      <c r="P22" s="141"/>
      <c r="Q22" s="141"/>
      <c r="R22" s="141"/>
      <c r="S22" s="141"/>
      <c r="T22" s="141"/>
      <c r="U22" s="193"/>
      <c r="V22" s="169"/>
      <c r="W22" s="191"/>
      <c r="X22" s="140"/>
      <c r="Y22" s="140"/>
      <c r="Z22" s="172"/>
      <c r="AA22" s="235"/>
      <c r="AB22"/>
      <c r="AC22"/>
      <c r="AD22"/>
      <c r="AE22"/>
    </row>
    <row r="23" spans="2:31" ht="15.75">
      <c r="B23" s="237" t="s">
        <v>62</v>
      </c>
      <c r="C23" s="220" t="s">
        <v>37</v>
      </c>
      <c r="D23" s="202" t="s">
        <v>34</v>
      </c>
      <c r="E23" s="274"/>
      <c r="F23" s="274"/>
      <c r="G23" s="211">
        <v>41566</v>
      </c>
      <c r="H23" s="211">
        <v>41567</v>
      </c>
      <c r="I23" s="203">
        <v>1</v>
      </c>
      <c r="J23" s="141"/>
      <c r="K23" s="140"/>
      <c r="L23" s="163"/>
      <c r="M23" s="143"/>
      <c r="N23" s="140"/>
      <c r="O23" s="140"/>
      <c r="P23" s="141"/>
      <c r="Q23" s="141"/>
      <c r="R23" s="141"/>
      <c r="S23" s="141"/>
      <c r="T23" s="141"/>
      <c r="U23" s="193"/>
      <c r="V23" s="169"/>
      <c r="W23" s="191"/>
      <c r="X23" s="140"/>
      <c r="Y23" s="140"/>
      <c r="Z23" s="172"/>
      <c r="AA23" s="235"/>
      <c r="AB23"/>
      <c r="AC23"/>
      <c r="AD23"/>
      <c r="AE23"/>
    </row>
    <row r="24" spans="2:31" ht="15.75">
      <c r="B24" s="237" t="s">
        <v>84</v>
      </c>
      <c r="C24" s="220" t="s">
        <v>38</v>
      </c>
      <c r="D24" s="202" t="s">
        <v>33</v>
      </c>
      <c r="E24" s="274"/>
      <c r="F24" s="274"/>
      <c r="G24" s="219"/>
      <c r="H24" s="219"/>
      <c r="I24" s="203">
        <v>0</v>
      </c>
      <c r="J24" s="141"/>
      <c r="K24" s="140"/>
      <c r="L24" s="144"/>
      <c r="M24" s="167"/>
      <c r="N24" s="141"/>
      <c r="O24" s="141"/>
      <c r="P24" s="141"/>
      <c r="Q24" s="141"/>
      <c r="R24" s="141"/>
      <c r="S24" s="141"/>
      <c r="T24" s="141"/>
      <c r="U24" s="193"/>
      <c r="V24" s="169"/>
      <c r="W24" s="191"/>
      <c r="X24" s="140"/>
      <c r="Y24" s="140"/>
      <c r="Z24" s="172"/>
      <c r="AA24" s="235"/>
      <c r="AB24"/>
      <c r="AC24"/>
      <c r="AD24"/>
      <c r="AE24"/>
    </row>
    <row r="25" spans="2:31" ht="15.75">
      <c r="B25" s="237" t="s">
        <v>63</v>
      </c>
      <c r="C25" s="220" t="s">
        <v>57</v>
      </c>
      <c r="D25" s="202" t="s">
        <v>35</v>
      </c>
      <c r="E25" s="274"/>
      <c r="F25" s="274"/>
      <c r="G25" s="219"/>
      <c r="H25" s="219"/>
      <c r="I25" s="203">
        <v>0</v>
      </c>
      <c r="J25" s="141"/>
      <c r="K25" s="140"/>
      <c r="L25" s="162"/>
      <c r="M25" s="167"/>
      <c r="N25" s="141"/>
      <c r="O25" s="141"/>
      <c r="P25" s="141"/>
      <c r="Q25" s="141"/>
      <c r="R25" s="141"/>
      <c r="S25" s="141"/>
      <c r="T25" s="141"/>
      <c r="U25" s="193"/>
      <c r="V25" s="169"/>
      <c r="W25" s="191"/>
      <c r="X25" s="140"/>
      <c r="Y25" s="140"/>
      <c r="Z25" s="172"/>
      <c r="AA25" s="235"/>
      <c r="AB25"/>
      <c r="AC25"/>
      <c r="AD25"/>
      <c r="AE25"/>
    </row>
    <row r="26" spans="2:31" ht="15.75">
      <c r="B26" s="239" t="s">
        <v>64</v>
      </c>
      <c r="C26" s="220" t="s">
        <v>39</v>
      </c>
      <c r="D26" s="221" t="s">
        <v>32</v>
      </c>
      <c r="E26" s="275"/>
      <c r="F26" s="275"/>
      <c r="G26" s="222"/>
      <c r="H26" s="222"/>
      <c r="I26" s="208">
        <v>0</v>
      </c>
      <c r="J26" s="141"/>
      <c r="K26" s="141"/>
      <c r="L26" s="143"/>
      <c r="M26" s="167"/>
      <c r="N26" s="145"/>
      <c r="O26" s="141"/>
      <c r="P26" s="141"/>
      <c r="Q26" s="141"/>
      <c r="R26" s="141"/>
      <c r="S26" s="141"/>
      <c r="T26" s="141"/>
      <c r="U26" s="193"/>
      <c r="V26" s="170" t="s">
        <v>20</v>
      </c>
      <c r="W26" s="191"/>
      <c r="X26" s="140"/>
      <c r="Y26" s="140"/>
      <c r="Z26" s="172"/>
      <c r="AA26" s="235"/>
      <c r="AB26"/>
      <c r="AC26"/>
      <c r="AD26"/>
      <c r="AE26"/>
    </row>
    <row r="27" spans="2:31" ht="15.75">
      <c r="B27" s="240">
        <v>6</v>
      </c>
      <c r="C27" s="183" t="s">
        <v>75</v>
      </c>
      <c r="D27" s="184" t="s">
        <v>59</v>
      </c>
      <c r="E27" s="185">
        <v>41564</v>
      </c>
      <c r="F27" s="185">
        <v>41570</v>
      </c>
      <c r="G27" s="185">
        <v>41564</v>
      </c>
      <c r="H27" s="186">
        <v>41570</v>
      </c>
      <c r="I27" s="179">
        <v>1</v>
      </c>
      <c r="J27" s="141"/>
      <c r="K27" s="141"/>
      <c r="L27" s="187"/>
      <c r="M27" s="187"/>
      <c r="N27" s="164"/>
      <c r="O27" s="145"/>
      <c r="P27" s="141"/>
      <c r="Q27" s="141"/>
      <c r="R27" s="141"/>
      <c r="S27" s="141"/>
      <c r="T27" s="141"/>
      <c r="U27" s="193"/>
      <c r="V27" s="170" t="s">
        <v>21</v>
      </c>
      <c r="W27" s="191"/>
      <c r="X27" s="140"/>
      <c r="Y27" s="140"/>
      <c r="Z27" s="172"/>
      <c r="AA27" s="235"/>
      <c r="AB27"/>
      <c r="AC27"/>
      <c r="AD27"/>
      <c r="AE27"/>
    </row>
    <row r="28" spans="2:31" ht="15.75">
      <c r="B28" s="236">
        <v>7</v>
      </c>
      <c r="C28" s="196" t="s">
        <v>14</v>
      </c>
      <c r="D28" s="223" t="s">
        <v>31</v>
      </c>
      <c r="E28" s="210">
        <v>41561</v>
      </c>
      <c r="F28" s="210">
        <v>41602</v>
      </c>
      <c r="G28" s="210">
        <v>41561</v>
      </c>
      <c r="H28" s="218"/>
      <c r="I28" s="200">
        <f>AVERAGE(I29,I33,I35,I36)</f>
        <v>0.18125000000000002</v>
      </c>
      <c r="J28" s="141"/>
      <c r="K28" s="141"/>
      <c r="L28" s="163"/>
      <c r="M28" s="163"/>
      <c r="N28" s="167"/>
      <c r="O28" s="167"/>
      <c r="P28" s="167"/>
      <c r="Q28" s="167"/>
      <c r="R28" s="145"/>
      <c r="S28" s="141"/>
      <c r="T28" s="141"/>
      <c r="U28" s="193"/>
      <c r="V28" s="170" t="s">
        <v>22</v>
      </c>
      <c r="W28" s="191"/>
      <c r="X28" s="140"/>
      <c r="Y28" s="140"/>
      <c r="Z28" s="172"/>
      <c r="AA28" s="235"/>
      <c r="AB28"/>
      <c r="AC28"/>
      <c r="AD28"/>
      <c r="AE28"/>
    </row>
    <row r="29" spans="2:31" ht="15.75">
      <c r="B29" s="237">
        <v>7.1</v>
      </c>
      <c r="C29" s="224" t="s">
        <v>40</v>
      </c>
      <c r="D29" s="225" t="s">
        <v>58</v>
      </c>
      <c r="E29" s="264">
        <v>41561</v>
      </c>
      <c r="F29" s="290">
        <v>41581</v>
      </c>
      <c r="G29" s="264">
        <v>41561</v>
      </c>
      <c r="H29" s="226"/>
      <c r="I29" s="203">
        <f>AVERAGE(I30:I33)</f>
        <v>0.42500000000000004</v>
      </c>
      <c r="J29" s="141"/>
      <c r="K29" s="141"/>
      <c r="L29" s="163"/>
      <c r="M29" s="167"/>
      <c r="N29" s="167"/>
      <c r="O29" s="143"/>
      <c r="P29" s="280"/>
      <c r="Q29" s="281"/>
      <c r="R29" s="140"/>
      <c r="S29" s="141"/>
      <c r="T29" s="141"/>
      <c r="U29" s="193"/>
      <c r="V29" s="170" t="s">
        <v>3</v>
      </c>
      <c r="W29" s="191"/>
      <c r="X29" s="140"/>
      <c r="Y29" s="140"/>
      <c r="Z29" s="172"/>
      <c r="AA29" s="235"/>
      <c r="AB29"/>
      <c r="AC29"/>
      <c r="AD29"/>
      <c r="AE29"/>
    </row>
    <row r="30" spans="2:31" ht="15.75">
      <c r="B30" s="237" t="s">
        <v>85</v>
      </c>
      <c r="C30" s="227" t="s">
        <v>66</v>
      </c>
      <c r="D30" s="228" t="s">
        <v>32</v>
      </c>
      <c r="E30" s="265"/>
      <c r="F30" s="291"/>
      <c r="G30" s="293"/>
      <c r="H30" s="226"/>
      <c r="I30" s="203">
        <v>0.8</v>
      </c>
      <c r="J30" s="141"/>
      <c r="K30" s="141"/>
      <c r="L30" s="163"/>
      <c r="M30" s="163"/>
      <c r="N30" s="167"/>
      <c r="O30" s="141"/>
      <c r="P30" s="143"/>
      <c r="Q30" s="143"/>
      <c r="R30" s="143"/>
      <c r="S30" s="141"/>
      <c r="T30" s="141"/>
      <c r="U30" s="193"/>
      <c r="V30" s="170" t="s">
        <v>23</v>
      </c>
      <c r="W30" s="191"/>
      <c r="X30" s="140"/>
      <c r="Y30" s="140"/>
      <c r="Z30" s="172"/>
      <c r="AA30" s="235"/>
      <c r="AB30"/>
      <c r="AC30"/>
      <c r="AD30"/>
      <c r="AE30"/>
    </row>
    <row r="31" spans="2:31" ht="15.75">
      <c r="B31" s="237" t="s">
        <v>86</v>
      </c>
      <c r="C31" s="227" t="s">
        <v>41</v>
      </c>
      <c r="D31" s="228" t="s">
        <v>58</v>
      </c>
      <c r="E31" s="265"/>
      <c r="F31" s="291"/>
      <c r="G31" s="293"/>
      <c r="H31" s="226"/>
      <c r="I31" s="203">
        <v>0.8</v>
      </c>
      <c r="J31" s="141"/>
      <c r="K31" s="141"/>
      <c r="L31" s="163"/>
      <c r="M31" s="167"/>
      <c r="N31" s="167"/>
      <c r="O31" s="141"/>
      <c r="P31" s="146"/>
      <c r="Q31" s="146"/>
      <c r="R31" s="146"/>
      <c r="S31" s="141"/>
      <c r="T31" s="141"/>
      <c r="U31" s="193"/>
      <c r="V31" s="170" t="s">
        <v>79</v>
      </c>
      <c r="W31" s="191"/>
      <c r="X31" s="140"/>
      <c r="Y31" s="140"/>
      <c r="Z31" s="172"/>
      <c r="AA31" s="235"/>
      <c r="AB31"/>
      <c r="AC31"/>
      <c r="AD31"/>
      <c r="AE31"/>
    </row>
    <row r="32" spans="2:31" ht="15.75">
      <c r="B32" s="237" t="s">
        <v>87</v>
      </c>
      <c r="C32" s="227" t="s">
        <v>44</v>
      </c>
      <c r="D32" s="229" t="s">
        <v>58</v>
      </c>
      <c r="E32" s="266"/>
      <c r="F32" s="292"/>
      <c r="G32" s="294"/>
      <c r="H32" s="226"/>
      <c r="I32" s="203">
        <v>0.1</v>
      </c>
      <c r="J32" s="141"/>
      <c r="K32" s="141"/>
      <c r="L32" s="163"/>
      <c r="M32" s="167"/>
      <c r="N32" s="167"/>
      <c r="O32" s="147"/>
      <c r="P32" s="146"/>
      <c r="Q32" s="146"/>
      <c r="R32" s="146"/>
      <c r="S32" s="141"/>
      <c r="T32" s="141"/>
      <c r="U32" s="193"/>
      <c r="V32" s="170" t="s">
        <v>80</v>
      </c>
      <c r="W32" s="191"/>
      <c r="X32" s="140"/>
      <c r="Y32" s="140"/>
      <c r="Z32" s="172"/>
      <c r="AA32" s="235"/>
      <c r="AB32"/>
      <c r="AC32"/>
      <c r="AD32"/>
      <c r="AE32"/>
    </row>
    <row r="33" spans="2:31" ht="15.75">
      <c r="B33" s="237">
        <v>7.2</v>
      </c>
      <c r="C33" s="224" t="s">
        <v>42</v>
      </c>
      <c r="D33" s="229" t="s">
        <v>33</v>
      </c>
      <c r="E33" s="259">
        <v>41568</v>
      </c>
      <c r="F33" s="264">
        <v>41595</v>
      </c>
      <c r="G33" s="219"/>
      <c r="H33" s="219"/>
      <c r="I33" s="203">
        <v>0</v>
      </c>
      <c r="J33" s="141"/>
      <c r="K33" s="141"/>
      <c r="L33" s="141"/>
      <c r="M33" s="167"/>
      <c r="N33" s="167"/>
      <c r="O33" s="167"/>
      <c r="P33" s="167"/>
      <c r="Q33" s="146"/>
      <c r="R33" s="146"/>
      <c r="S33" s="141"/>
      <c r="T33" s="141"/>
      <c r="U33" s="193"/>
      <c r="V33" s="170" t="s">
        <v>23</v>
      </c>
      <c r="W33" s="191"/>
      <c r="X33" s="140"/>
      <c r="Y33" s="140"/>
      <c r="Z33" s="172"/>
      <c r="AA33" s="235"/>
      <c r="AB33"/>
      <c r="AC33"/>
      <c r="AD33"/>
      <c r="AE33"/>
    </row>
    <row r="34" spans="2:31" ht="15.75">
      <c r="B34" s="237" t="s">
        <v>88</v>
      </c>
      <c r="C34" s="227" t="s">
        <v>43</v>
      </c>
      <c r="D34" s="229" t="s">
        <v>33</v>
      </c>
      <c r="E34" s="260"/>
      <c r="F34" s="265"/>
      <c r="G34" s="219"/>
      <c r="H34" s="219"/>
      <c r="I34" s="203">
        <v>0</v>
      </c>
      <c r="J34" s="141"/>
      <c r="K34" s="144"/>
      <c r="L34" s="148"/>
      <c r="M34" s="167"/>
      <c r="N34" s="167"/>
      <c r="O34" s="167"/>
      <c r="P34" s="167"/>
      <c r="Q34" s="148"/>
      <c r="R34" s="148"/>
      <c r="S34" s="142"/>
      <c r="T34" s="141"/>
      <c r="U34" s="193"/>
      <c r="V34" s="170"/>
      <c r="W34" s="191"/>
      <c r="X34" s="140"/>
      <c r="Y34" s="140"/>
      <c r="Z34" s="172"/>
      <c r="AA34" s="235"/>
      <c r="AB34"/>
      <c r="AC34"/>
      <c r="AD34"/>
      <c r="AE34"/>
    </row>
    <row r="35" spans="2:31" ht="15.75">
      <c r="B35" s="237">
        <v>7.3</v>
      </c>
      <c r="C35" s="224" t="s">
        <v>60</v>
      </c>
      <c r="D35" s="229" t="s">
        <v>35</v>
      </c>
      <c r="E35" s="211">
        <v>41568</v>
      </c>
      <c r="F35" s="266"/>
      <c r="G35" s="211">
        <v>41568</v>
      </c>
      <c r="H35" s="219"/>
      <c r="I35" s="203">
        <v>0.3</v>
      </c>
      <c r="J35" s="141"/>
      <c r="K35" s="149"/>
      <c r="L35" s="149"/>
      <c r="M35" s="163"/>
      <c r="N35" s="167"/>
      <c r="O35" s="167"/>
      <c r="P35" s="167"/>
      <c r="Q35" s="149"/>
      <c r="R35" s="149"/>
      <c r="S35" s="149"/>
      <c r="T35" s="141"/>
      <c r="U35" s="193"/>
      <c r="V35" s="170" t="s">
        <v>81</v>
      </c>
      <c r="W35" s="191"/>
      <c r="X35" s="140"/>
      <c r="Y35" s="140"/>
      <c r="Z35" s="172"/>
      <c r="AA35" s="235"/>
      <c r="AB35"/>
      <c r="AC35"/>
      <c r="AD35"/>
      <c r="AE35"/>
    </row>
    <row r="36" spans="2:31" ht="15.75">
      <c r="B36" s="237">
        <v>7.4</v>
      </c>
      <c r="C36" s="230" t="s">
        <v>45</v>
      </c>
      <c r="D36" s="229" t="s">
        <v>32</v>
      </c>
      <c r="E36" s="212">
        <v>41595</v>
      </c>
      <c r="F36" s="212">
        <v>41602</v>
      </c>
      <c r="G36" s="222"/>
      <c r="H36" s="222"/>
      <c r="I36" s="208">
        <v>0</v>
      </c>
      <c r="J36" s="141"/>
      <c r="K36" s="141"/>
      <c r="L36" s="141"/>
      <c r="M36" s="143"/>
      <c r="N36" s="141"/>
      <c r="O36" s="141"/>
      <c r="P36" s="141"/>
      <c r="Q36" s="167"/>
      <c r="R36" s="141"/>
      <c r="S36" s="141"/>
      <c r="T36" s="141"/>
      <c r="U36" s="193"/>
      <c r="V36" s="170" t="s">
        <v>80</v>
      </c>
      <c r="W36" s="191"/>
      <c r="X36" s="140"/>
      <c r="Y36" s="140"/>
      <c r="Z36" s="172"/>
      <c r="AA36" s="235"/>
      <c r="AB36"/>
      <c r="AC36"/>
      <c r="AD36"/>
      <c r="AE36"/>
    </row>
    <row r="37" spans="2:31" ht="15.75">
      <c r="B37" s="236">
        <v>8</v>
      </c>
      <c r="C37" s="231" t="s">
        <v>16</v>
      </c>
      <c r="D37" s="261" t="s">
        <v>31</v>
      </c>
      <c r="E37" s="210">
        <v>41561</v>
      </c>
      <c r="F37" s="210">
        <v>41609</v>
      </c>
      <c r="G37" s="210">
        <v>41561</v>
      </c>
      <c r="H37" s="218"/>
      <c r="I37" s="200">
        <f>AVERAGE(I38:I40)</f>
        <v>3.3333333333333333E-2</v>
      </c>
      <c r="J37" s="141"/>
      <c r="K37" s="141"/>
      <c r="L37" s="163"/>
      <c r="M37" s="163"/>
      <c r="N37" s="167"/>
      <c r="O37" s="167"/>
      <c r="P37" s="167"/>
      <c r="Q37" s="167"/>
      <c r="R37" s="167"/>
      <c r="S37" s="141"/>
      <c r="T37" s="141"/>
      <c r="U37" s="193"/>
      <c r="V37" s="170" t="s">
        <v>20</v>
      </c>
      <c r="W37" s="191"/>
      <c r="X37" s="140"/>
      <c r="Y37" s="140"/>
      <c r="Z37" s="172"/>
      <c r="AA37" s="235"/>
      <c r="AB37"/>
      <c r="AC37"/>
      <c r="AD37"/>
      <c r="AE37"/>
    </row>
    <row r="38" spans="2:31" ht="15.75">
      <c r="B38" s="237">
        <v>8.1</v>
      </c>
      <c r="C38" s="224" t="s">
        <v>56</v>
      </c>
      <c r="D38" s="262"/>
      <c r="E38" s="211">
        <v>41603</v>
      </c>
      <c r="F38" s="211">
        <v>41609</v>
      </c>
      <c r="G38" s="219"/>
      <c r="H38" s="219"/>
      <c r="I38" s="217">
        <v>0.1</v>
      </c>
      <c r="J38" s="141"/>
      <c r="K38" s="141"/>
      <c r="L38" s="141"/>
      <c r="M38" s="141"/>
      <c r="N38" s="165"/>
      <c r="O38" s="140"/>
      <c r="P38" s="140"/>
      <c r="Q38" s="140"/>
      <c r="R38" s="167"/>
      <c r="S38" s="141"/>
      <c r="T38" s="141"/>
      <c r="U38" s="193"/>
      <c r="V38" s="170" t="s">
        <v>80</v>
      </c>
      <c r="W38" s="191"/>
      <c r="X38" s="140"/>
      <c r="Y38" s="140"/>
      <c r="Z38" s="172"/>
      <c r="AA38" s="235"/>
      <c r="AB38"/>
      <c r="AC38"/>
      <c r="AD38"/>
      <c r="AE38"/>
    </row>
    <row r="39" spans="2:31" ht="15.75">
      <c r="B39" s="237">
        <v>8.1999999999999993</v>
      </c>
      <c r="C39" s="224" t="s">
        <v>15</v>
      </c>
      <c r="D39" s="262"/>
      <c r="E39" s="211">
        <v>41561</v>
      </c>
      <c r="F39" s="211">
        <v>41602</v>
      </c>
      <c r="G39" s="211">
        <v>41561</v>
      </c>
      <c r="H39" s="219"/>
      <c r="I39" s="217">
        <v>0</v>
      </c>
      <c r="J39" s="141"/>
      <c r="K39" s="141"/>
      <c r="L39" s="163"/>
      <c r="M39" s="163"/>
      <c r="N39" s="167"/>
      <c r="O39" s="167"/>
      <c r="P39" s="167"/>
      <c r="Q39" s="143"/>
      <c r="R39" s="141"/>
      <c r="S39" s="141"/>
      <c r="T39" s="141"/>
      <c r="U39" s="193"/>
      <c r="V39" s="171" t="s">
        <v>24</v>
      </c>
      <c r="W39" s="191"/>
      <c r="X39" s="140"/>
      <c r="Y39" s="140"/>
      <c r="Z39" s="172"/>
      <c r="AA39" s="235"/>
      <c r="AB39"/>
      <c r="AC39"/>
      <c r="AD39"/>
      <c r="AE39"/>
    </row>
    <row r="40" spans="2:31" ht="15.75">
      <c r="B40" s="239">
        <v>8.3000000000000007</v>
      </c>
      <c r="C40" s="224" t="s">
        <v>17</v>
      </c>
      <c r="D40" s="263"/>
      <c r="E40" s="212">
        <v>41598</v>
      </c>
      <c r="F40" s="212">
        <v>41602</v>
      </c>
      <c r="G40" s="222"/>
      <c r="H40" s="222"/>
      <c r="I40" s="232">
        <v>0</v>
      </c>
      <c r="J40" s="141"/>
      <c r="K40" s="141"/>
      <c r="L40" s="141"/>
      <c r="M40" s="141"/>
      <c r="N40" s="143"/>
      <c r="O40" s="143"/>
      <c r="P40" s="140"/>
      <c r="Q40" s="167"/>
      <c r="R40" s="141"/>
      <c r="S40" s="141"/>
      <c r="T40" s="141"/>
      <c r="U40" s="193"/>
      <c r="V40" s="171" t="s">
        <v>3</v>
      </c>
      <c r="W40" s="191"/>
      <c r="X40" s="140"/>
      <c r="Y40" s="140"/>
      <c r="Z40" s="172"/>
      <c r="AA40" s="235"/>
      <c r="AB40"/>
      <c r="AC40"/>
      <c r="AD40"/>
      <c r="AE40"/>
    </row>
    <row r="41" spans="2:31" ht="15.75">
      <c r="B41" s="241">
        <v>9</v>
      </c>
      <c r="C41" s="156" t="s">
        <v>76</v>
      </c>
      <c r="D41" s="157" t="s">
        <v>31</v>
      </c>
      <c r="E41" s="65">
        <v>41592</v>
      </c>
      <c r="F41" s="65">
        <v>41598</v>
      </c>
      <c r="G41" s="150"/>
      <c r="H41" s="151"/>
      <c r="I41" s="180">
        <v>0</v>
      </c>
      <c r="J41" s="141"/>
      <c r="K41" s="141"/>
      <c r="L41" s="141"/>
      <c r="M41" s="141"/>
      <c r="N41" s="143"/>
      <c r="O41" s="143"/>
      <c r="P41" s="140"/>
      <c r="Q41" s="166"/>
      <c r="R41" s="141"/>
      <c r="S41" s="141"/>
      <c r="T41" s="141"/>
      <c r="U41" s="193"/>
      <c r="V41" s="188" t="s">
        <v>25</v>
      </c>
      <c r="W41" s="191"/>
      <c r="X41" s="140"/>
      <c r="Y41" s="140"/>
      <c r="Z41" s="172"/>
      <c r="AA41" s="235"/>
      <c r="AB41"/>
      <c r="AC41"/>
      <c r="AD41"/>
      <c r="AE41"/>
    </row>
    <row r="42" spans="2:31" ht="15.75">
      <c r="B42" s="242">
        <v>10</v>
      </c>
      <c r="C42" s="158" t="s">
        <v>77</v>
      </c>
      <c r="D42" s="159" t="s">
        <v>31</v>
      </c>
      <c r="E42" s="74">
        <v>41609</v>
      </c>
      <c r="F42" s="74">
        <v>41620</v>
      </c>
      <c r="G42" s="152"/>
      <c r="H42" s="153"/>
      <c r="I42" s="181">
        <v>0.05</v>
      </c>
      <c r="J42" s="141"/>
      <c r="K42" s="141"/>
      <c r="L42" s="141"/>
      <c r="M42" s="141"/>
      <c r="N42" s="143"/>
      <c r="O42" s="143"/>
      <c r="P42" s="140"/>
      <c r="Q42" s="140"/>
      <c r="R42" s="166"/>
      <c r="S42" s="166"/>
      <c r="T42" s="166"/>
      <c r="U42" s="193"/>
      <c r="V42" s="188" t="s">
        <v>26</v>
      </c>
      <c r="W42" s="191"/>
      <c r="X42" s="140"/>
      <c r="Y42" s="140"/>
      <c r="Z42" s="172"/>
      <c r="AA42" s="235"/>
      <c r="AB42"/>
      <c r="AC42"/>
      <c r="AD42"/>
      <c r="AE42"/>
    </row>
    <row r="43" spans="2:31" ht="15.75">
      <c r="B43" s="242">
        <v>11</v>
      </c>
      <c r="C43" s="160" t="s">
        <v>47</v>
      </c>
      <c r="D43" s="161" t="s">
        <v>31</v>
      </c>
      <c r="E43" s="80">
        <v>41642</v>
      </c>
      <c r="F43" s="80">
        <v>41647</v>
      </c>
      <c r="G43" s="154"/>
      <c r="H43" s="155"/>
      <c r="I43" s="182">
        <v>0</v>
      </c>
      <c r="J43" s="141"/>
      <c r="K43" s="141"/>
      <c r="L43" s="141"/>
      <c r="M43" s="141"/>
      <c r="N43" s="143"/>
      <c r="O43" s="143"/>
      <c r="P43" s="140"/>
      <c r="Q43" s="140"/>
      <c r="R43" s="141"/>
      <c r="S43" s="166"/>
      <c r="T43" s="166"/>
      <c r="U43" s="193"/>
      <c r="V43" s="169"/>
      <c r="W43" s="191"/>
      <c r="X43" s="166"/>
      <c r="Y43" s="140"/>
      <c r="Z43" s="172"/>
      <c r="AA43" s="235"/>
      <c r="AB43"/>
      <c r="AC43"/>
      <c r="AD43"/>
      <c r="AE43"/>
    </row>
    <row r="44" spans="2:31" ht="16.5" thickBot="1">
      <c r="B44" s="243">
        <v>12</v>
      </c>
      <c r="C44" s="244" t="s">
        <v>78</v>
      </c>
      <c r="D44" s="245" t="s">
        <v>31</v>
      </c>
      <c r="E44" s="246">
        <v>41647</v>
      </c>
      <c r="F44" s="246">
        <v>41655</v>
      </c>
      <c r="G44" s="247"/>
      <c r="H44" s="248"/>
      <c r="I44" s="249">
        <v>0</v>
      </c>
      <c r="J44" s="250"/>
      <c r="K44" s="250"/>
      <c r="L44" s="250"/>
      <c r="M44" s="250"/>
      <c r="N44" s="251"/>
      <c r="O44" s="251"/>
      <c r="P44" s="251"/>
      <c r="Q44" s="251"/>
      <c r="R44" s="250"/>
      <c r="S44" s="250"/>
      <c r="T44" s="250"/>
      <c r="U44" s="252"/>
      <c r="V44" s="253"/>
      <c r="W44" s="254"/>
      <c r="X44" s="255"/>
      <c r="Y44" s="256"/>
      <c r="Z44" s="257"/>
      <c r="AA44" s="258"/>
      <c r="AB44"/>
      <c r="AC44"/>
      <c r="AD44"/>
      <c r="AE44"/>
    </row>
    <row r="45" spans="2:31" ht="15">
      <c r="C45"/>
      <c r="D45"/>
      <c r="I45"/>
      <c r="J45"/>
      <c r="K45"/>
      <c r="L45"/>
      <c r="M45"/>
      <c r="N45" s="38"/>
      <c r="O45" s="38"/>
      <c r="P45" s="38"/>
      <c r="Q45" s="38"/>
      <c r="R45"/>
      <c r="S45"/>
      <c r="T45"/>
      <c r="U45"/>
      <c r="V45"/>
      <c r="W45"/>
      <c r="X45"/>
      <c r="Y45"/>
      <c r="Z45"/>
      <c r="AA45"/>
      <c r="AB45"/>
      <c r="AC45"/>
      <c r="AD45"/>
      <c r="AE45"/>
    </row>
    <row r="46" spans="2:31" ht="15">
      <c r="C46"/>
      <c r="D46"/>
      <c r="I46"/>
      <c r="J46"/>
      <c r="K46"/>
      <c r="L46"/>
      <c r="M46"/>
      <c r="N46" s="38"/>
      <c r="O46" s="38"/>
      <c r="P46" s="38"/>
      <c r="Q46" s="38"/>
      <c r="R46"/>
      <c r="S46"/>
      <c r="T46"/>
      <c r="U46"/>
      <c r="V46"/>
      <c r="W46"/>
      <c r="X46"/>
      <c r="Y46"/>
      <c r="Z46"/>
      <c r="AA46"/>
      <c r="AB46"/>
      <c r="AC46"/>
      <c r="AD46"/>
      <c r="AE46"/>
    </row>
    <row r="47" spans="2:31" ht="15">
      <c r="C47" s="5"/>
      <c r="D47" s="4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</row>
    <row r="48" spans="2:31" ht="15">
      <c r="C48"/>
      <c r="D48" s="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</row>
    <row r="49" spans="3:44">
      <c r="C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3:44">
      <c r="C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3:44"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3:44"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3:44" ht="20.25" customHeight="1"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3:44" ht="18.95" customHeight="1"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3:44" ht="18.95" customHeight="1"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3:44"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</sheetData>
  <mergeCells count="26">
    <mergeCell ref="P29:Q29"/>
    <mergeCell ref="B5:B6"/>
    <mergeCell ref="C5:C6"/>
    <mergeCell ref="E5:E6"/>
    <mergeCell ref="F5:F6"/>
    <mergeCell ref="G5:G6"/>
    <mergeCell ref="H5:H6"/>
    <mergeCell ref="I5:I6"/>
    <mergeCell ref="F20:F26"/>
    <mergeCell ref="E29:E32"/>
    <mergeCell ref="F29:F32"/>
    <mergeCell ref="G29:G32"/>
    <mergeCell ref="B2:H4"/>
    <mergeCell ref="J5:AA5"/>
    <mergeCell ref="E20:E26"/>
    <mergeCell ref="E8:E13"/>
    <mergeCell ref="F9:F12"/>
    <mergeCell ref="G8:G13"/>
    <mergeCell ref="F14:F18"/>
    <mergeCell ref="G14:G18"/>
    <mergeCell ref="E33:E34"/>
    <mergeCell ref="D37:D40"/>
    <mergeCell ref="F33:F35"/>
    <mergeCell ref="H9:H12"/>
    <mergeCell ref="D5:D6"/>
    <mergeCell ref="E14:E18"/>
  </mergeCells>
  <pageMargins left="0.25" right="0.25" top="0.75" bottom="0.75" header="0.3" footer="0.3"/>
  <pageSetup paperSize="8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Z39"/>
    </sheetView>
  </sheetViews>
  <sheetFormatPr defaultRowHeight="15"/>
  <sheetData>
    <row r="1" spans="1:26">
      <c r="A1" s="328" t="s">
        <v>1</v>
      </c>
      <c r="B1" s="329" t="s">
        <v>49</v>
      </c>
      <c r="C1" s="330" t="s">
        <v>36</v>
      </c>
      <c r="D1" s="321" t="s">
        <v>6</v>
      </c>
      <c r="E1" s="320" t="s">
        <v>7</v>
      </c>
      <c r="F1" s="320" t="s">
        <v>8</v>
      </c>
      <c r="G1" s="320" t="s">
        <v>9</v>
      </c>
      <c r="H1" s="321" t="s">
        <v>10</v>
      </c>
      <c r="I1" s="322" t="s">
        <v>5</v>
      </c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</row>
    <row r="2" spans="1:26">
      <c r="A2" s="328"/>
      <c r="B2" s="329"/>
      <c r="C2" s="330"/>
      <c r="D2" s="321"/>
      <c r="E2" s="320"/>
      <c r="F2" s="320"/>
      <c r="G2" s="320"/>
      <c r="H2" s="321"/>
      <c r="I2" s="39">
        <v>1</v>
      </c>
      <c r="J2" s="39">
        <v>2</v>
      </c>
      <c r="K2" s="39">
        <v>3</v>
      </c>
      <c r="L2" s="39">
        <v>4</v>
      </c>
      <c r="M2" s="39">
        <v>5</v>
      </c>
      <c r="N2" s="39">
        <v>6</v>
      </c>
      <c r="O2" s="39">
        <v>7</v>
      </c>
      <c r="P2" s="39">
        <v>8</v>
      </c>
      <c r="Q2" s="39">
        <v>9</v>
      </c>
      <c r="R2" s="39">
        <v>10</v>
      </c>
      <c r="S2" s="39">
        <v>11</v>
      </c>
      <c r="T2" s="39">
        <v>12</v>
      </c>
      <c r="U2" s="39">
        <v>13</v>
      </c>
      <c r="V2" s="39">
        <v>14</v>
      </c>
      <c r="W2" s="39">
        <v>15</v>
      </c>
      <c r="X2" s="39">
        <v>16</v>
      </c>
      <c r="Y2" s="39">
        <v>17</v>
      </c>
      <c r="Z2" s="40">
        <v>18</v>
      </c>
    </row>
    <row r="3" spans="1:26" ht="45">
      <c r="A3" s="104">
        <v>1</v>
      </c>
      <c r="B3" s="50" t="s">
        <v>28</v>
      </c>
      <c r="C3" s="52" t="s">
        <v>31</v>
      </c>
      <c r="D3" s="90">
        <v>41548</v>
      </c>
      <c r="E3" s="62">
        <v>41554</v>
      </c>
      <c r="F3" s="90">
        <v>41548</v>
      </c>
      <c r="G3" s="62">
        <v>41554</v>
      </c>
      <c r="H3" s="51">
        <v>1</v>
      </c>
      <c r="I3" s="13"/>
      <c r="J3" s="139"/>
      <c r="K3" s="1"/>
      <c r="L3" s="1"/>
      <c r="M3" s="1"/>
      <c r="N3" s="1"/>
      <c r="O3" s="1"/>
      <c r="P3" s="1"/>
      <c r="Q3" s="1"/>
      <c r="R3" s="1"/>
      <c r="S3" s="1"/>
      <c r="T3" s="10"/>
      <c r="U3" s="9"/>
      <c r="V3" s="17"/>
      <c r="W3" s="8"/>
      <c r="X3" s="8"/>
      <c r="Y3" s="15"/>
      <c r="Z3" s="16"/>
    </row>
    <row r="4" spans="1:26" ht="45">
      <c r="A4" s="100">
        <v>2</v>
      </c>
      <c r="B4" s="101" t="s">
        <v>46</v>
      </c>
      <c r="C4" s="95" t="s">
        <v>31</v>
      </c>
      <c r="D4" s="310">
        <v>41554</v>
      </c>
      <c r="E4" s="123">
        <v>41616</v>
      </c>
      <c r="F4" s="324">
        <v>41554</v>
      </c>
      <c r="G4" s="97"/>
      <c r="H4" s="98">
        <f>AVERAGE(H5:H9)</f>
        <v>0.91999999999999993</v>
      </c>
      <c r="I4" s="36"/>
      <c r="J4" s="37"/>
      <c r="K4" s="37"/>
      <c r="L4" s="37"/>
      <c r="M4" s="37"/>
      <c r="N4" s="37"/>
      <c r="O4" s="37"/>
      <c r="P4" s="37"/>
      <c r="Q4" s="37"/>
      <c r="R4" s="37"/>
      <c r="S4" s="1"/>
      <c r="T4" s="10"/>
      <c r="U4" s="9"/>
      <c r="V4" s="17"/>
      <c r="W4" s="8"/>
      <c r="X4" s="8"/>
      <c r="Y4" s="15"/>
      <c r="Z4" s="16"/>
    </row>
    <row r="5" spans="1:26" ht="60">
      <c r="A5" s="115">
        <v>2.1</v>
      </c>
      <c r="B5" s="116" t="s">
        <v>50</v>
      </c>
      <c r="C5" s="117" t="s">
        <v>31</v>
      </c>
      <c r="D5" s="308"/>
      <c r="E5" s="327">
        <v>41560</v>
      </c>
      <c r="F5" s="325"/>
      <c r="G5" s="327">
        <v>41560</v>
      </c>
      <c r="H5" s="118">
        <v>1</v>
      </c>
      <c r="I5" s="36"/>
      <c r="J5" s="20"/>
      <c r="K5" s="1"/>
      <c r="L5" s="1"/>
      <c r="M5" s="1"/>
      <c r="N5" s="1"/>
      <c r="O5" s="1"/>
      <c r="P5" s="1"/>
      <c r="Q5" s="1"/>
      <c r="R5" s="1"/>
      <c r="S5" s="1"/>
      <c r="T5" s="10"/>
      <c r="U5" s="9"/>
      <c r="V5" s="17"/>
      <c r="W5" s="8"/>
      <c r="X5" s="8"/>
      <c r="Y5" s="15"/>
      <c r="Z5" s="16"/>
    </row>
    <row r="6" spans="1:26" ht="60">
      <c r="A6" s="115">
        <v>2.2000000000000002</v>
      </c>
      <c r="B6" s="116" t="s">
        <v>48</v>
      </c>
      <c r="C6" s="117" t="s">
        <v>32</v>
      </c>
      <c r="D6" s="308"/>
      <c r="E6" s="327"/>
      <c r="F6" s="325"/>
      <c r="G6" s="327"/>
      <c r="H6" s="118">
        <v>1</v>
      </c>
      <c r="I6" s="1"/>
      <c r="J6" s="37"/>
      <c r="K6" s="1"/>
      <c r="L6" s="1"/>
      <c r="M6" s="1"/>
      <c r="N6" s="1"/>
      <c r="O6" s="1"/>
      <c r="P6" s="1"/>
      <c r="Q6" s="1"/>
      <c r="R6" s="1"/>
      <c r="S6" s="1"/>
      <c r="T6" s="10"/>
      <c r="U6" s="9"/>
      <c r="V6" s="17"/>
      <c r="W6" s="8"/>
      <c r="X6" s="8"/>
      <c r="Y6" s="15"/>
      <c r="Z6" s="16"/>
    </row>
    <row r="7" spans="1:26" ht="30">
      <c r="A7" s="115">
        <v>2.2999999999999998</v>
      </c>
      <c r="B7" s="116" t="s">
        <v>53</v>
      </c>
      <c r="C7" s="117" t="s">
        <v>35</v>
      </c>
      <c r="D7" s="308"/>
      <c r="E7" s="327"/>
      <c r="F7" s="325"/>
      <c r="G7" s="327"/>
      <c r="H7" s="118">
        <v>1</v>
      </c>
      <c r="I7" s="1"/>
      <c r="J7" s="37"/>
      <c r="K7" s="1"/>
      <c r="L7" s="1"/>
      <c r="M7" s="1"/>
      <c r="N7" s="1"/>
      <c r="O7" s="1"/>
      <c r="P7" s="1"/>
      <c r="Q7" s="1"/>
      <c r="R7" s="1"/>
      <c r="S7" s="1"/>
      <c r="T7" s="10"/>
      <c r="U7" s="9"/>
      <c r="V7" s="17"/>
      <c r="W7" s="8"/>
      <c r="X7" s="8"/>
      <c r="Y7" s="15"/>
      <c r="Z7" s="16"/>
    </row>
    <row r="8" spans="1:26" ht="30">
      <c r="A8" s="115">
        <v>2.4</v>
      </c>
      <c r="B8" s="116" t="s">
        <v>61</v>
      </c>
      <c r="C8" s="117" t="s">
        <v>32</v>
      </c>
      <c r="D8" s="308"/>
      <c r="E8" s="327"/>
      <c r="F8" s="325"/>
      <c r="G8" s="124"/>
      <c r="H8" s="118">
        <v>0.6</v>
      </c>
      <c r="I8" s="1"/>
      <c r="J8" s="37"/>
      <c r="K8" s="1"/>
      <c r="L8" s="1"/>
      <c r="M8" s="1"/>
      <c r="N8" s="37"/>
      <c r="O8" s="1"/>
      <c r="P8" s="1"/>
      <c r="Q8" s="1"/>
      <c r="R8" s="37"/>
      <c r="S8" s="1"/>
      <c r="T8" s="10"/>
      <c r="U8" s="9"/>
      <c r="V8" s="17"/>
      <c r="W8" s="8"/>
      <c r="X8" s="8"/>
      <c r="Y8" s="15"/>
      <c r="Z8" s="16"/>
    </row>
    <row r="9" spans="1:26" ht="30">
      <c r="A9" s="115">
        <v>2.5</v>
      </c>
      <c r="B9" s="119" t="s">
        <v>55</v>
      </c>
      <c r="C9" s="120" t="s">
        <v>31</v>
      </c>
      <c r="D9" s="309"/>
      <c r="E9" s="130">
        <v>41616</v>
      </c>
      <c r="F9" s="326"/>
      <c r="G9" s="125">
        <v>41560</v>
      </c>
      <c r="H9" s="121">
        <v>1</v>
      </c>
      <c r="I9" s="1"/>
      <c r="J9" s="37"/>
      <c r="K9" s="1"/>
      <c r="L9" s="1"/>
      <c r="M9" s="1"/>
      <c r="N9" s="1"/>
      <c r="O9" s="1"/>
      <c r="P9" s="1"/>
      <c r="Q9" s="1"/>
      <c r="R9" s="1"/>
      <c r="S9" s="1"/>
      <c r="T9" s="10"/>
      <c r="U9" s="9"/>
      <c r="V9" s="17"/>
      <c r="W9" s="8"/>
      <c r="X9" s="8"/>
      <c r="Y9" s="15"/>
      <c r="Z9" s="16"/>
    </row>
    <row r="10" spans="1:26" ht="45">
      <c r="A10" s="100">
        <v>3</v>
      </c>
      <c r="B10" s="101" t="s">
        <v>2</v>
      </c>
      <c r="C10" s="99" t="s">
        <v>31</v>
      </c>
      <c r="D10" s="304">
        <v>41560</v>
      </c>
      <c r="E10" s="305">
        <v>41574</v>
      </c>
      <c r="F10" s="308">
        <v>41560</v>
      </c>
      <c r="G10" s="96"/>
      <c r="H10" s="98">
        <f>AVERAGE(H11:H14)</f>
        <v>0.65</v>
      </c>
      <c r="I10" s="13"/>
      <c r="J10" s="37"/>
      <c r="K10" s="37"/>
      <c r="L10" s="37"/>
      <c r="T10" s="10"/>
      <c r="U10" s="9"/>
      <c r="V10" s="17"/>
      <c r="W10" s="8"/>
      <c r="X10" s="8"/>
      <c r="Y10" s="15"/>
      <c r="Z10" s="16"/>
    </row>
    <row r="11" spans="1:26" ht="45">
      <c r="A11" s="57">
        <v>3.1</v>
      </c>
      <c r="B11" s="102" t="s">
        <v>51</v>
      </c>
      <c r="C11" s="41" t="s">
        <v>34</v>
      </c>
      <c r="D11" s="304"/>
      <c r="E11" s="306"/>
      <c r="F11" s="308"/>
      <c r="G11" s="53"/>
      <c r="H11" s="60">
        <v>0.9</v>
      </c>
      <c r="I11" s="13"/>
      <c r="J11" s="37"/>
      <c r="K11" s="37"/>
      <c r="L11" s="1"/>
      <c r="M11" s="1"/>
      <c r="N11" s="1"/>
      <c r="O11" s="1"/>
      <c r="P11" s="1"/>
      <c r="Q11" s="1"/>
      <c r="R11" s="1"/>
      <c r="S11" s="1"/>
      <c r="T11" s="10"/>
      <c r="U11" s="9"/>
      <c r="V11" s="17"/>
      <c r="W11" s="8"/>
      <c r="X11" s="8"/>
      <c r="Y11" s="15"/>
      <c r="Z11" s="16"/>
    </row>
    <row r="12" spans="1:26" ht="60">
      <c r="A12" s="57">
        <v>3.2</v>
      </c>
      <c r="B12" s="102" t="s">
        <v>52</v>
      </c>
      <c r="C12" s="41" t="s">
        <v>33</v>
      </c>
      <c r="D12" s="304"/>
      <c r="E12" s="306"/>
      <c r="F12" s="308"/>
      <c r="G12" s="53"/>
      <c r="H12" s="60">
        <v>0.7</v>
      </c>
      <c r="I12" s="13"/>
      <c r="J12" s="37"/>
      <c r="K12" s="37"/>
      <c r="L12" s="1"/>
      <c r="M12" s="1"/>
      <c r="N12" s="1"/>
      <c r="O12" s="1"/>
      <c r="P12" s="1"/>
      <c r="Q12" s="1"/>
      <c r="R12" s="1"/>
      <c r="S12" s="1"/>
      <c r="T12" s="10"/>
      <c r="U12" s="9"/>
      <c r="V12" s="17"/>
      <c r="W12" s="8"/>
      <c r="X12" s="8"/>
      <c r="Y12" s="15"/>
      <c r="Z12" s="16"/>
    </row>
    <row r="13" spans="1:26" ht="17.25">
      <c r="A13" s="57">
        <v>3.3</v>
      </c>
      <c r="B13" s="102" t="s">
        <v>65</v>
      </c>
      <c r="C13" s="41" t="s">
        <v>32</v>
      </c>
      <c r="D13" s="304"/>
      <c r="E13" s="306"/>
      <c r="F13" s="308"/>
      <c r="G13" s="53"/>
      <c r="H13" s="60">
        <v>0.3</v>
      </c>
      <c r="I13" s="13"/>
      <c r="J13" s="37"/>
      <c r="K13" s="37"/>
      <c r="L13" s="1"/>
      <c r="M13" s="1"/>
      <c r="N13" s="1"/>
      <c r="O13" s="1"/>
      <c r="P13" s="1"/>
      <c r="Q13" s="1"/>
      <c r="R13" s="1"/>
      <c r="S13" s="1"/>
      <c r="T13" s="10"/>
      <c r="U13" s="9"/>
      <c r="V13" s="17"/>
      <c r="W13" s="8"/>
      <c r="X13" s="8"/>
      <c r="Y13" s="15"/>
      <c r="Z13" s="16"/>
    </row>
    <row r="14" spans="1:26" ht="30">
      <c r="A14" s="57">
        <v>3.4</v>
      </c>
      <c r="B14" s="103" t="s">
        <v>54</v>
      </c>
      <c r="C14" s="42" t="s">
        <v>35</v>
      </c>
      <c r="D14" s="304"/>
      <c r="E14" s="307"/>
      <c r="F14" s="309"/>
      <c r="G14" s="54"/>
      <c r="H14" s="61">
        <v>0.7</v>
      </c>
      <c r="I14" s="13"/>
      <c r="J14" s="37"/>
      <c r="K14" s="37"/>
      <c r="L14" s="1"/>
      <c r="M14" s="1"/>
      <c r="N14" s="1"/>
      <c r="O14" s="1"/>
      <c r="P14" s="1"/>
      <c r="Q14" s="1"/>
      <c r="R14" s="1"/>
      <c r="S14" s="1"/>
      <c r="T14" s="10"/>
      <c r="U14" s="9"/>
      <c r="V14" s="17"/>
      <c r="W14" s="8"/>
      <c r="X14" s="8"/>
      <c r="Y14" s="15"/>
      <c r="Z14" s="16"/>
    </row>
    <row r="15" spans="1:26" ht="45">
      <c r="A15" s="100">
        <v>4</v>
      </c>
      <c r="B15" s="101" t="s">
        <v>4</v>
      </c>
      <c r="C15" s="99" t="s">
        <v>31</v>
      </c>
      <c r="D15" s="310">
        <v>41561</v>
      </c>
      <c r="E15" s="305">
        <v>41567</v>
      </c>
      <c r="F15" s="100"/>
      <c r="G15" s="100"/>
      <c r="H15" s="98">
        <f>AVERAGE(H16,H17)</f>
        <v>0.57499999999999996</v>
      </c>
      <c r="I15" s="7"/>
      <c r="J15" s="13"/>
      <c r="K15" s="37"/>
      <c r="L15" s="37"/>
      <c r="M15" s="8"/>
      <c r="N15" s="8"/>
      <c r="O15" s="1"/>
      <c r="P15" s="1"/>
      <c r="Q15" s="13"/>
      <c r="R15" s="1"/>
      <c r="S15" s="1"/>
      <c r="T15" s="10"/>
      <c r="U15" s="9"/>
      <c r="V15" s="17"/>
      <c r="W15" s="8"/>
      <c r="X15" s="8"/>
      <c r="Y15" s="15"/>
      <c r="Z15" s="16"/>
    </row>
    <row r="16" spans="1:26" ht="30">
      <c r="A16" s="63">
        <v>4.0999999999999996</v>
      </c>
      <c r="B16" s="105" t="s">
        <v>18</v>
      </c>
      <c r="C16" s="41" t="s">
        <v>31</v>
      </c>
      <c r="D16" s="308"/>
      <c r="E16" s="306"/>
      <c r="F16" s="63"/>
      <c r="G16" s="63"/>
      <c r="H16" s="60">
        <v>0.9</v>
      </c>
      <c r="I16" s="7"/>
      <c r="J16" s="13"/>
      <c r="K16" s="37"/>
      <c r="L16" s="30"/>
      <c r="M16" s="8"/>
      <c r="N16" s="8"/>
      <c r="O16" s="1"/>
      <c r="P16" s="1"/>
      <c r="Q16" s="13"/>
      <c r="R16" s="1"/>
      <c r="S16" s="1"/>
      <c r="T16" s="10"/>
      <c r="U16" s="9"/>
      <c r="V16" s="17"/>
      <c r="W16" s="8"/>
      <c r="X16" s="8"/>
      <c r="Y16" s="15"/>
      <c r="Z16" s="16"/>
    </row>
    <row r="17" spans="1:26" ht="30">
      <c r="A17" s="63">
        <v>4.2</v>
      </c>
      <c r="B17" s="105" t="s">
        <v>19</v>
      </c>
      <c r="C17" s="43" t="s">
        <v>31</v>
      </c>
      <c r="D17" s="308"/>
      <c r="E17" s="306"/>
      <c r="F17" s="63"/>
      <c r="G17" s="63"/>
      <c r="H17" s="60">
        <f>AVERAGE(H18:H21)</f>
        <v>0.25</v>
      </c>
      <c r="I17" s="7"/>
      <c r="J17" s="13"/>
      <c r="K17" s="37"/>
      <c r="L17" s="37"/>
      <c r="M17" s="8"/>
      <c r="N17" s="8"/>
      <c r="O17" s="1"/>
      <c r="P17" s="1"/>
      <c r="Q17" s="1"/>
      <c r="R17" s="1"/>
      <c r="S17" s="1"/>
      <c r="T17" s="10"/>
      <c r="U17" s="9"/>
      <c r="V17" s="17"/>
      <c r="W17" s="8"/>
      <c r="X17" s="8"/>
      <c r="Y17" s="15"/>
      <c r="Z17" s="16"/>
    </row>
    <row r="18" spans="1:26" ht="30">
      <c r="A18" s="63" t="s">
        <v>67</v>
      </c>
      <c r="B18" s="106" t="s">
        <v>37</v>
      </c>
      <c r="C18" s="43" t="s">
        <v>34</v>
      </c>
      <c r="D18" s="308"/>
      <c r="E18" s="306"/>
      <c r="F18" s="126">
        <v>41566</v>
      </c>
      <c r="G18" s="126">
        <v>41567</v>
      </c>
      <c r="H18" s="60">
        <v>1</v>
      </c>
      <c r="I18" s="7"/>
      <c r="J18" s="13"/>
      <c r="K18" s="37"/>
      <c r="L18" s="14"/>
      <c r="M18" s="8"/>
      <c r="N18" s="8"/>
      <c r="O18" s="1"/>
      <c r="P18" s="1"/>
      <c r="Q18" s="1"/>
      <c r="R18" s="1"/>
      <c r="S18" s="1"/>
      <c r="T18" s="10"/>
      <c r="U18" s="9"/>
      <c r="V18" s="17"/>
      <c r="W18" s="8"/>
      <c r="X18" s="8"/>
      <c r="Y18" s="15"/>
      <c r="Z18" s="16"/>
    </row>
    <row r="19" spans="1:26" ht="17.25">
      <c r="A19" s="63" t="s">
        <v>68</v>
      </c>
      <c r="B19" s="106" t="s">
        <v>38</v>
      </c>
      <c r="C19" s="43" t="s">
        <v>33</v>
      </c>
      <c r="D19" s="308"/>
      <c r="E19" s="306"/>
      <c r="F19" s="63"/>
      <c r="G19" s="63"/>
      <c r="H19" s="60">
        <v>0</v>
      </c>
      <c r="I19" s="7"/>
      <c r="J19" s="13"/>
      <c r="K19" s="29"/>
      <c r="L19" s="37"/>
      <c r="M19" s="1"/>
      <c r="N19" s="1"/>
      <c r="O19" s="1"/>
      <c r="P19" s="1"/>
      <c r="Q19" s="1"/>
      <c r="R19" s="1"/>
      <c r="S19" s="1"/>
      <c r="T19" s="10"/>
      <c r="U19" s="9"/>
      <c r="V19" s="17"/>
      <c r="W19" s="8"/>
      <c r="X19" s="8"/>
      <c r="Y19" s="15"/>
      <c r="Z19" s="16"/>
    </row>
    <row r="20" spans="1:26" ht="17.25">
      <c r="A20" s="63" t="s">
        <v>69</v>
      </c>
      <c r="B20" s="106" t="s">
        <v>57</v>
      </c>
      <c r="C20" s="43" t="s">
        <v>35</v>
      </c>
      <c r="D20" s="308"/>
      <c r="E20" s="306"/>
      <c r="F20" s="63"/>
      <c r="G20" s="63"/>
      <c r="H20" s="60">
        <v>0</v>
      </c>
      <c r="I20" s="7"/>
      <c r="J20" s="13"/>
      <c r="K20" s="37"/>
      <c r="L20" s="30"/>
      <c r="M20" s="1"/>
      <c r="N20" s="1"/>
      <c r="O20" s="1"/>
      <c r="P20" s="1"/>
      <c r="Q20" s="1"/>
      <c r="R20" s="1"/>
      <c r="S20" s="1"/>
      <c r="T20" s="10"/>
      <c r="U20" s="9"/>
      <c r="V20" s="17"/>
      <c r="W20" s="8"/>
      <c r="X20" s="8"/>
      <c r="Y20" s="15"/>
      <c r="Z20" s="16"/>
    </row>
    <row r="21" spans="1:26" ht="30">
      <c r="A21" s="45" t="s">
        <v>70</v>
      </c>
      <c r="B21" s="106" t="s">
        <v>39</v>
      </c>
      <c r="C21" s="44" t="s">
        <v>32</v>
      </c>
      <c r="D21" s="309"/>
      <c r="E21" s="307"/>
      <c r="F21" s="58"/>
      <c r="G21" s="58"/>
      <c r="H21" s="61">
        <v>0</v>
      </c>
      <c r="I21" s="7"/>
      <c r="J21" s="1"/>
      <c r="K21" s="14"/>
      <c r="L21" s="37"/>
      <c r="M21" s="21"/>
      <c r="N21" s="1"/>
      <c r="O21" s="1"/>
      <c r="P21" s="1"/>
      <c r="Q21" s="1"/>
      <c r="R21" s="1"/>
      <c r="S21" s="1"/>
      <c r="T21" s="10"/>
      <c r="U21" s="11" t="s">
        <v>20</v>
      </c>
      <c r="V21" s="17"/>
      <c r="W21" s="8"/>
      <c r="X21" s="8"/>
      <c r="Y21" s="15"/>
      <c r="Z21" s="16"/>
    </row>
    <row r="22" spans="1:26" ht="45">
      <c r="A22" s="133">
        <v>4</v>
      </c>
      <c r="B22" s="134" t="s">
        <v>75</v>
      </c>
      <c r="C22" s="135" t="s">
        <v>59</v>
      </c>
      <c r="D22" s="136">
        <v>41564</v>
      </c>
      <c r="E22" s="136">
        <v>41570</v>
      </c>
      <c r="F22" s="137">
        <v>41564</v>
      </c>
      <c r="G22" s="138">
        <v>41570</v>
      </c>
      <c r="H22" s="51">
        <v>1</v>
      </c>
      <c r="I22" s="7"/>
      <c r="J22" s="1"/>
      <c r="K22" s="35"/>
      <c r="L22" s="35"/>
      <c r="N22" s="21"/>
      <c r="O22" s="1"/>
      <c r="P22" s="1"/>
      <c r="Q22" s="1"/>
      <c r="R22" s="1"/>
      <c r="S22" s="1"/>
      <c r="T22" s="10"/>
      <c r="U22" s="11" t="s">
        <v>21</v>
      </c>
      <c r="V22" s="17"/>
      <c r="W22" s="8"/>
      <c r="X22" s="8"/>
      <c r="Y22" s="15"/>
      <c r="Z22" s="16"/>
    </row>
    <row r="23" spans="1:26" ht="30">
      <c r="A23" s="93">
        <v>5</v>
      </c>
      <c r="B23" s="108" t="s">
        <v>14</v>
      </c>
      <c r="C23" s="94" t="s">
        <v>31</v>
      </c>
      <c r="D23" s="91">
        <v>41561</v>
      </c>
      <c r="E23" s="91">
        <v>41602</v>
      </c>
      <c r="F23" s="127">
        <v>41561</v>
      </c>
      <c r="G23" s="93"/>
      <c r="H23" s="92">
        <f>AVERAGE(H24,H28,H30,H31)</f>
        <v>0.18125000000000002</v>
      </c>
      <c r="I23" s="7"/>
      <c r="J23" s="1"/>
      <c r="K23" s="37"/>
      <c r="L23" s="37"/>
      <c r="M23" s="37"/>
      <c r="N23" s="37"/>
      <c r="O23" s="37"/>
      <c r="P23" s="37"/>
      <c r="Q23" s="21"/>
      <c r="R23" s="1"/>
      <c r="S23" s="1"/>
      <c r="T23" s="10"/>
      <c r="U23" s="11" t="s">
        <v>22</v>
      </c>
      <c r="V23" s="17"/>
      <c r="W23" s="8"/>
      <c r="X23" s="8"/>
      <c r="Y23" s="15"/>
      <c r="Z23" s="16"/>
    </row>
    <row r="24" spans="1:26" ht="17.25">
      <c r="A24" s="63">
        <v>6.1</v>
      </c>
      <c r="B24" s="109" t="s">
        <v>40</v>
      </c>
      <c r="C24" s="131" t="s">
        <v>58</v>
      </c>
      <c r="D24" s="311">
        <v>41561</v>
      </c>
      <c r="E24" s="314">
        <v>41581</v>
      </c>
      <c r="F24" s="317">
        <v>41561</v>
      </c>
      <c r="G24" s="128"/>
      <c r="H24" s="60">
        <f>AVERAGE(H25:H28)</f>
        <v>0.42500000000000004</v>
      </c>
      <c r="I24" s="7"/>
      <c r="J24" s="1"/>
      <c r="K24" s="37"/>
      <c r="L24" s="37"/>
      <c r="M24" s="37"/>
      <c r="N24" s="14"/>
      <c r="O24" s="295"/>
      <c r="P24" s="296"/>
      <c r="Q24" s="8"/>
      <c r="R24" s="1"/>
      <c r="S24" s="1"/>
      <c r="T24" s="10"/>
      <c r="U24" s="11" t="s">
        <v>3</v>
      </c>
      <c r="V24" s="17"/>
      <c r="W24" s="8"/>
      <c r="X24" s="8"/>
      <c r="Y24" s="15"/>
      <c r="Z24" s="16"/>
    </row>
    <row r="25" spans="1:26" ht="30">
      <c r="A25" s="63" t="s">
        <v>71</v>
      </c>
      <c r="B25" s="110" t="s">
        <v>66</v>
      </c>
      <c r="C25" s="132" t="s">
        <v>32</v>
      </c>
      <c r="D25" s="312"/>
      <c r="E25" s="315"/>
      <c r="F25" s="318"/>
      <c r="G25" s="129"/>
      <c r="H25" s="60">
        <v>0.8</v>
      </c>
      <c r="I25" s="7"/>
      <c r="J25" s="1"/>
      <c r="K25" s="37"/>
      <c r="L25" s="37"/>
      <c r="M25" s="37"/>
      <c r="N25" s="1"/>
      <c r="O25" s="14"/>
      <c r="P25" s="14"/>
      <c r="Q25" s="14"/>
      <c r="R25" s="1"/>
      <c r="S25" s="1"/>
      <c r="T25" s="10"/>
      <c r="U25" s="11" t="s">
        <v>23</v>
      </c>
      <c r="V25" s="17"/>
      <c r="W25" s="8"/>
      <c r="X25" s="8"/>
      <c r="Y25" s="15"/>
      <c r="Z25" s="16"/>
    </row>
    <row r="26" spans="1:26" ht="30">
      <c r="A26" s="63" t="s">
        <v>72</v>
      </c>
      <c r="B26" s="110" t="s">
        <v>41</v>
      </c>
      <c r="C26" s="132" t="s">
        <v>58</v>
      </c>
      <c r="D26" s="312"/>
      <c r="E26" s="315"/>
      <c r="F26" s="318"/>
      <c r="G26" s="129"/>
      <c r="H26" s="60">
        <v>0.8</v>
      </c>
      <c r="I26" s="7"/>
      <c r="J26" s="1"/>
      <c r="K26" s="37"/>
      <c r="L26" s="37"/>
      <c r="M26" s="37"/>
      <c r="N26" s="1"/>
      <c r="O26" s="19"/>
      <c r="P26" s="19"/>
      <c r="Q26" s="19"/>
      <c r="R26" s="1"/>
      <c r="S26" s="1"/>
      <c r="T26" s="10"/>
      <c r="U26" s="11"/>
      <c r="V26" s="17"/>
      <c r="W26" s="8"/>
      <c r="X26" s="8"/>
      <c r="Y26" s="15"/>
      <c r="Z26" s="16"/>
    </row>
    <row r="27" spans="1:26" ht="30">
      <c r="A27" s="63" t="s">
        <v>73</v>
      </c>
      <c r="B27" s="110" t="s">
        <v>44</v>
      </c>
      <c r="C27" s="46" t="s">
        <v>58</v>
      </c>
      <c r="D27" s="313"/>
      <c r="E27" s="316"/>
      <c r="F27" s="319"/>
      <c r="G27" s="129"/>
      <c r="H27" s="60">
        <v>0.1</v>
      </c>
      <c r="I27" s="7"/>
      <c r="J27" s="1"/>
      <c r="K27" s="1"/>
      <c r="L27" s="37"/>
      <c r="M27" s="37"/>
      <c r="N27" s="33"/>
      <c r="O27" s="19"/>
      <c r="P27" s="19"/>
      <c r="Q27" s="19"/>
      <c r="R27" s="1"/>
      <c r="S27" s="1"/>
      <c r="T27" s="10"/>
      <c r="U27" s="11"/>
      <c r="V27" s="17"/>
      <c r="W27" s="8"/>
      <c r="X27" s="8"/>
      <c r="Y27" s="15"/>
      <c r="Z27" s="16"/>
    </row>
    <row r="28" spans="1:26" ht="17.25">
      <c r="A28" s="63">
        <v>6.2</v>
      </c>
      <c r="B28" s="109" t="s">
        <v>42</v>
      </c>
      <c r="C28" s="46" t="s">
        <v>33</v>
      </c>
      <c r="D28" s="297">
        <v>41567</v>
      </c>
      <c r="E28" s="299">
        <v>41595</v>
      </c>
      <c r="F28" s="63"/>
      <c r="G28" s="63"/>
      <c r="H28" s="60">
        <v>0</v>
      </c>
      <c r="I28" s="7"/>
      <c r="J28" s="1"/>
      <c r="K28" s="1"/>
      <c r="L28" s="37"/>
      <c r="M28" s="37"/>
      <c r="N28" s="37"/>
      <c r="O28" s="37"/>
      <c r="P28" s="19"/>
      <c r="Q28" s="19"/>
      <c r="R28" s="1"/>
      <c r="S28" s="1"/>
      <c r="T28" s="10"/>
      <c r="U28" s="11"/>
      <c r="V28" s="17"/>
      <c r="W28" s="8"/>
      <c r="X28" s="8"/>
      <c r="Y28" s="15"/>
      <c r="Z28" s="16"/>
    </row>
    <row r="29" spans="1:26" ht="30">
      <c r="A29" s="63" t="s">
        <v>74</v>
      </c>
      <c r="B29" s="110" t="s">
        <v>43</v>
      </c>
      <c r="C29" s="46" t="s">
        <v>33</v>
      </c>
      <c r="D29" s="298"/>
      <c r="E29" s="300"/>
      <c r="F29" s="63"/>
      <c r="G29" s="63"/>
      <c r="H29" s="60">
        <v>0</v>
      </c>
      <c r="I29" s="7"/>
      <c r="J29" s="29"/>
      <c r="K29" s="31"/>
      <c r="L29" s="37"/>
      <c r="M29" s="37"/>
      <c r="N29" s="37"/>
      <c r="O29" s="37"/>
      <c r="P29" s="31"/>
      <c r="Q29" s="31"/>
      <c r="R29" s="30"/>
      <c r="S29" s="1"/>
      <c r="T29" s="10"/>
      <c r="U29" s="11" t="s">
        <v>23</v>
      </c>
      <c r="V29" s="17"/>
      <c r="W29" s="8"/>
      <c r="X29" s="8"/>
      <c r="Y29" s="15"/>
      <c r="Z29" s="16"/>
    </row>
    <row r="30" spans="1:26" ht="30">
      <c r="A30" s="63">
        <v>6.3</v>
      </c>
      <c r="B30" s="109" t="s">
        <v>60</v>
      </c>
      <c r="C30" s="46" t="s">
        <v>35</v>
      </c>
      <c r="D30" s="49">
        <v>41567</v>
      </c>
      <c r="E30" s="300"/>
      <c r="F30" s="49">
        <v>41567</v>
      </c>
      <c r="G30" s="63"/>
      <c r="H30" s="60">
        <v>0.3</v>
      </c>
      <c r="I30" s="7"/>
      <c r="J30" s="32"/>
      <c r="K30" s="32"/>
      <c r="L30" s="37"/>
      <c r="M30" s="37"/>
      <c r="N30" s="37"/>
      <c r="O30" s="37"/>
      <c r="P30" s="32"/>
      <c r="Q30" s="32"/>
      <c r="R30" s="32"/>
      <c r="S30" s="1"/>
      <c r="T30" s="10"/>
      <c r="U30" s="11"/>
      <c r="V30" s="17"/>
      <c r="W30" s="8"/>
      <c r="X30" s="8"/>
      <c r="Y30" s="15"/>
      <c r="Z30" s="16"/>
    </row>
    <row r="31" spans="1:26" ht="30">
      <c r="A31" s="114">
        <v>6.4</v>
      </c>
      <c r="B31" s="111" t="s">
        <v>45</v>
      </c>
      <c r="C31" s="46" t="s">
        <v>32</v>
      </c>
      <c r="D31" s="55">
        <v>41595</v>
      </c>
      <c r="E31" s="55">
        <v>41602</v>
      </c>
      <c r="F31" s="64"/>
      <c r="G31" s="64"/>
      <c r="H31" s="61">
        <v>0</v>
      </c>
      <c r="I31" s="7"/>
      <c r="J31" s="1"/>
      <c r="K31" s="1"/>
      <c r="L31" s="14"/>
      <c r="M31" s="1"/>
      <c r="N31" s="1"/>
      <c r="O31" s="1"/>
      <c r="P31" s="37"/>
      <c r="Q31" s="1"/>
      <c r="R31" s="1"/>
      <c r="S31" s="1"/>
      <c r="T31" s="10"/>
      <c r="U31" s="11" t="s">
        <v>24</v>
      </c>
      <c r="V31" s="17"/>
      <c r="W31" s="8"/>
      <c r="X31" s="8"/>
      <c r="Y31" s="15"/>
      <c r="Z31" s="16"/>
    </row>
    <row r="32" spans="1:26" ht="17.25">
      <c r="A32" s="93">
        <v>7</v>
      </c>
      <c r="B32" s="112" t="s">
        <v>16</v>
      </c>
      <c r="C32" s="301" t="s">
        <v>31</v>
      </c>
      <c r="D32" s="91">
        <v>41561</v>
      </c>
      <c r="E32" s="91">
        <v>41609</v>
      </c>
      <c r="F32" s="127">
        <v>41561</v>
      </c>
      <c r="G32" s="93"/>
      <c r="H32" s="92">
        <f>AVERAGE(H33:H35)</f>
        <v>3.3333333333333333E-2</v>
      </c>
      <c r="I32" s="7"/>
      <c r="J32" s="1"/>
      <c r="K32" s="37"/>
      <c r="L32" s="37"/>
      <c r="M32" s="37"/>
      <c r="N32" s="37"/>
      <c r="O32" s="37"/>
      <c r="P32" s="37"/>
      <c r="Q32" s="1"/>
      <c r="R32" s="1"/>
      <c r="S32" s="1"/>
      <c r="T32" s="10"/>
      <c r="U32" s="11" t="s">
        <v>25</v>
      </c>
      <c r="V32" s="17"/>
      <c r="W32" s="8"/>
      <c r="X32" s="8"/>
      <c r="Y32" s="15"/>
      <c r="Z32" s="16"/>
    </row>
    <row r="33" spans="1:26" ht="45">
      <c r="A33" s="57">
        <v>7.1</v>
      </c>
      <c r="B33" s="109" t="s">
        <v>56</v>
      </c>
      <c r="C33" s="302"/>
      <c r="D33" s="49">
        <v>41603</v>
      </c>
      <c r="E33" s="49">
        <v>41609</v>
      </c>
      <c r="F33" s="57"/>
      <c r="G33" s="57"/>
      <c r="H33" s="47">
        <v>0.1</v>
      </c>
      <c r="I33" s="7"/>
      <c r="J33" s="1"/>
      <c r="K33" s="1"/>
      <c r="L33" s="1"/>
      <c r="M33" s="38"/>
      <c r="N33" s="8"/>
      <c r="O33" s="8"/>
      <c r="P33" s="8"/>
      <c r="Q33" s="37"/>
      <c r="R33" s="1"/>
      <c r="S33" s="1"/>
      <c r="T33" s="10"/>
      <c r="U33" s="11"/>
      <c r="V33" s="17"/>
      <c r="W33" s="8"/>
      <c r="X33" s="8"/>
      <c r="Y33" s="15"/>
      <c r="Z33" s="16"/>
    </row>
    <row r="34" spans="1:26" ht="30">
      <c r="A34" s="57">
        <v>7.2</v>
      </c>
      <c r="B34" s="113" t="s">
        <v>15</v>
      </c>
      <c r="C34" s="302"/>
      <c r="D34" s="49">
        <v>41561</v>
      </c>
      <c r="E34" s="49">
        <v>41602</v>
      </c>
      <c r="F34" s="122">
        <v>41561</v>
      </c>
      <c r="G34" s="57"/>
      <c r="H34" s="47">
        <v>0</v>
      </c>
      <c r="I34" s="7"/>
      <c r="J34" s="1"/>
      <c r="K34" s="37"/>
      <c r="L34" s="37"/>
      <c r="M34" s="37"/>
      <c r="N34" s="37"/>
      <c r="O34" s="37"/>
      <c r="P34" s="14"/>
      <c r="Q34" s="1"/>
      <c r="R34" s="1"/>
      <c r="S34" s="1"/>
      <c r="T34" s="10"/>
      <c r="U34" s="12" t="s">
        <v>26</v>
      </c>
      <c r="V34" s="17"/>
      <c r="W34" s="8"/>
      <c r="X34" s="8"/>
      <c r="Y34" s="15"/>
      <c r="Z34" s="16"/>
    </row>
    <row r="35" spans="1:26" ht="45">
      <c r="A35" s="45">
        <v>7.3</v>
      </c>
      <c r="B35" s="109" t="s">
        <v>17</v>
      </c>
      <c r="C35" s="303"/>
      <c r="D35" s="56">
        <v>41598</v>
      </c>
      <c r="E35" s="56">
        <v>41602</v>
      </c>
      <c r="F35" s="59"/>
      <c r="G35" s="59"/>
      <c r="H35" s="48">
        <v>0</v>
      </c>
      <c r="I35" s="7"/>
      <c r="J35" s="1"/>
      <c r="K35" s="1"/>
      <c r="L35" s="1"/>
      <c r="M35" s="14"/>
      <c r="N35" s="14"/>
      <c r="O35" s="8"/>
      <c r="P35" s="37"/>
      <c r="Q35" s="1"/>
      <c r="R35" s="1"/>
      <c r="S35" s="1"/>
      <c r="T35" s="10"/>
      <c r="U35" s="12"/>
      <c r="V35" s="17"/>
      <c r="W35" s="8"/>
      <c r="X35" s="8"/>
      <c r="Y35" s="15"/>
      <c r="Z35" s="16"/>
    </row>
    <row r="36" spans="1:26" ht="45">
      <c r="A36" s="107">
        <v>8</v>
      </c>
      <c r="B36" s="68" t="s">
        <v>76</v>
      </c>
      <c r="C36" s="69" t="s">
        <v>31</v>
      </c>
      <c r="D36" s="65">
        <v>41592</v>
      </c>
      <c r="E36" s="65">
        <v>41598</v>
      </c>
      <c r="F36" s="66"/>
      <c r="G36" s="70"/>
      <c r="H36" s="67">
        <v>0</v>
      </c>
      <c r="I36" s="7"/>
      <c r="J36" s="1"/>
      <c r="K36" s="1"/>
      <c r="L36" s="1"/>
      <c r="M36" s="14"/>
      <c r="N36" s="14"/>
      <c r="O36" s="8"/>
      <c r="P36" s="34"/>
      <c r="Q36" s="1"/>
      <c r="R36" s="1"/>
      <c r="S36" s="1"/>
      <c r="T36" s="10"/>
      <c r="U36" s="9"/>
      <c r="V36" s="17"/>
      <c r="W36" s="8"/>
      <c r="X36" s="8"/>
      <c r="Y36" s="15"/>
      <c r="Z36" s="16"/>
    </row>
    <row r="37" spans="1:26" ht="45">
      <c r="A37" s="71">
        <v>8</v>
      </c>
      <c r="B37" s="72" t="s">
        <v>77</v>
      </c>
      <c r="C37" s="73" t="s">
        <v>31</v>
      </c>
      <c r="D37" s="74">
        <v>41609</v>
      </c>
      <c r="E37" s="74">
        <v>41620</v>
      </c>
      <c r="F37" s="75"/>
      <c r="G37" s="76"/>
      <c r="H37" s="77">
        <v>0.05</v>
      </c>
      <c r="I37" s="7"/>
      <c r="J37" s="1"/>
      <c r="K37" s="1"/>
      <c r="L37" s="1"/>
      <c r="M37" s="14"/>
      <c r="N37" s="14"/>
      <c r="O37" s="8"/>
      <c r="P37" s="8"/>
      <c r="Q37" s="37"/>
      <c r="R37" s="37"/>
      <c r="S37" s="34"/>
      <c r="T37" s="10"/>
      <c r="U37" s="9"/>
      <c r="V37" s="17"/>
      <c r="W37" s="8"/>
      <c r="X37" s="8"/>
      <c r="Y37" s="15"/>
      <c r="Z37" s="16"/>
    </row>
    <row r="38" spans="1:26" ht="45">
      <c r="A38" s="71">
        <v>10</v>
      </c>
      <c r="B38" s="78" t="s">
        <v>47</v>
      </c>
      <c r="C38" s="79" t="s">
        <v>31</v>
      </c>
      <c r="D38" s="80">
        <v>41642</v>
      </c>
      <c r="E38" s="80">
        <v>41647</v>
      </c>
      <c r="F38" s="81"/>
      <c r="G38" s="82"/>
      <c r="H38" s="83">
        <v>0</v>
      </c>
      <c r="I38" s="7"/>
      <c r="J38" s="1"/>
      <c r="K38" s="1"/>
      <c r="L38" s="1"/>
      <c r="M38" s="14"/>
      <c r="N38" s="14"/>
      <c r="O38" s="8"/>
      <c r="P38" s="8"/>
      <c r="Q38" s="1"/>
      <c r="R38" s="37"/>
      <c r="S38" s="37"/>
      <c r="T38" s="10"/>
      <c r="U38" s="9"/>
      <c r="V38" s="17"/>
      <c r="W38" s="34"/>
      <c r="X38" s="8"/>
      <c r="Y38" s="15"/>
      <c r="Z38" s="16"/>
    </row>
    <row r="39" spans="1:26" ht="45">
      <c r="A39" s="71">
        <v>11</v>
      </c>
      <c r="B39" s="84" t="s">
        <v>78</v>
      </c>
      <c r="C39" s="85" t="s">
        <v>31</v>
      </c>
      <c r="D39" s="86">
        <v>41647</v>
      </c>
      <c r="E39" s="86">
        <v>41655</v>
      </c>
      <c r="F39" s="87"/>
      <c r="G39" s="88"/>
      <c r="H39" s="89">
        <v>0</v>
      </c>
      <c r="I39" s="7"/>
      <c r="J39" s="1"/>
      <c r="K39" s="1"/>
      <c r="L39" s="1"/>
      <c r="M39" s="14"/>
      <c r="N39" s="14"/>
      <c r="O39" s="14"/>
      <c r="P39" s="14"/>
      <c r="Q39" s="1"/>
      <c r="R39" s="1"/>
      <c r="S39" s="1"/>
      <c r="T39" s="10"/>
      <c r="U39" s="9"/>
      <c r="V39" s="17"/>
      <c r="W39" s="8"/>
      <c r="X39" s="34"/>
      <c r="Y39" s="15"/>
      <c r="Z39" s="16"/>
    </row>
  </sheetData>
  <mergeCells count="25">
    <mergeCell ref="A1:A2"/>
    <mergeCell ref="B1:B2"/>
    <mergeCell ref="C1:C2"/>
    <mergeCell ref="D1:D2"/>
    <mergeCell ref="E1:E2"/>
    <mergeCell ref="G1:G2"/>
    <mergeCell ref="H1:H2"/>
    <mergeCell ref="I1:Z1"/>
    <mergeCell ref="D4:D9"/>
    <mergeCell ref="F4:F9"/>
    <mergeCell ref="E5:E8"/>
    <mergeCell ref="G5:G7"/>
    <mergeCell ref="F1:F2"/>
    <mergeCell ref="O24:P24"/>
    <mergeCell ref="D28:D29"/>
    <mergeCell ref="E28:E30"/>
    <mergeCell ref="C32:C35"/>
    <mergeCell ref="D10:D14"/>
    <mergeCell ref="E10:E14"/>
    <mergeCell ref="F10:F14"/>
    <mergeCell ref="D15:D21"/>
    <mergeCell ref="E15:E21"/>
    <mergeCell ref="D24:D27"/>
    <mergeCell ref="E24:E27"/>
    <mergeCell ref="F24:F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sqref="A1:Z39"/>
    </sheetView>
  </sheetViews>
  <sheetFormatPr defaultRowHeight="15"/>
  <sheetData>
    <row r="1" spans="1:26">
      <c r="A1" s="328" t="s">
        <v>1</v>
      </c>
      <c r="B1" s="329" t="s">
        <v>49</v>
      </c>
      <c r="C1" s="330" t="s">
        <v>36</v>
      </c>
      <c r="D1" s="321" t="s">
        <v>6</v>
      </c>
      <c r="E1" s="320" t="s">
        <v>7</v>
      </c>
      <c r="F1" s="320" t="s">
        <v>8</v>
      </c>
      <c r="G1" s="320" t="s">
        <v>9</v>
      </c>
      <c r="H1" s="321" t="s">
        <v>10</v>
      </c>
      <c r="I1" s="322" t="s">
        <v>5</v>
      </c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3"/>
    </row>
    <row r="2" spans="1:26">
      <c r="A2" s="328"/>
      <c r="B2" s="329"/>
      <c r="C2" s="330"/>
      <c r="D2" s="321"/>
      <c r="E2" s="320"/>
      <c r="F2" s="320"/>
      <c r="G2" s="320"/>
      <c r="H2" s="321"/>
      <c r="I2" s="39">
        <v>1</v>
      </c>
      <c r="J2" s="39">
        <v>2</v>
      </c>
      <c r="K2" s="39">
        <v>3</v>
      </c>
      <c r="L2" s="39">
        <v>4</v>
      </c>
      <c r="M2" s="39">
        <v>5</v>
      </c>
      <c r="N2" s="39">
        <v>6</v>
      </c>
      <c r="O2" s="39">
        <v>7</v>
      </c>
      <c r="P2" s="39">
        <v>8</v>
      </c>
      <c r="Q2" s="39">
        <v>9</v>
      </c>
      <c r="R2" s="39">
        <v>10</v>
      </c>
      <c r="S2" s="39">
        <v>11</v>
      </c>
      <c r="T2" s="39">
        <v>12</v>
      </c>
      <c r="U2" s="39">
        <v>13</v>
      </c>
      <c r="V2" s="39">
        <v>14</v>
      </c>
      <c r="W2" s="39">
        <v>15</v>
      </c>
      <c r="X2" s="39">
        <v>16</v>
      </c>
      <c r="Y2" s="39">
        <v>17</v>
      </c>
      <c r="Z2" s="40">
        <v>18</v>
      </c>
    </row>
    <row r="3" spans="1:26" ht="45">
      <c r="A3" s="104">
        <v>1</v>
      </c>
      <c r="B3" s="50" t="s">
        <v>28</v>
      </c>
      <c r="C3" s="52" t="s">
        <v>31</v>
      </c>
      <c r="D3" s="90">
        <v>41548</v>
      </c>
      <c r="E3" s="62">
        <v>41554</v>
      </c>
      <c r="F3" s="90">
        <v>41548</v>
      </c>
      <c r="G3" s="62">
        <v>41554</v>
      </c>
      <c r="H3" s="51">
        <v>1</v>
      </c>
      <c r="I3" s="13"/>
      <c r="J3" s="139"/>
      <c r="K3" s="1"/>
      <c r="L3" s="1"/>
      <c r="M3" s="1"/>
      <c r="N3" s="1"/>
      <c r="O3" s="1"/>
      <c r="P3" s="1"/>
      <c r="Q3" s="1"/>
      <c r="R3" s="1"/>
      <c r="S3" s="1"/>
      <c r="T3" s="10"/>
      <c r="U3" s="9"/>
      <c r="V3" s="17"/>
      <c r="W3" s="8"/>
      <c r="X3" s="8"/>
      <c r="Y3" s="15"/>
      <c r="Z3" s="16"/>
    </row>
    <row r="4" spans="1:26" ht="45">
      <c r="A4" s="100">
        <v>2</v>
      </c>
      <c r="B4" s="101" t="s">
        <v>46</v>
      </c>
      <c r="C4" s="95" t="s">
        <v>31</v>
      </c>
      <c r="D4" s="310">
        <v>41554</v>
      </c>
      <c r="E4" s="123">
        <v>41616</v>
      </c>
      <c r="F4" s="324">
        <v>41554</v>
      </c>
      <c r="G4" s="97"/>
      <c r="H4" s="98">
        <f>AVERAGE(H5:H9)</f>
        <v>0.91999999999999993</v>
      </c>
      <c r="I4" s="36"/>
      <c r="J4" s="37"/>
      <c r="K4" s="37"/>
      <c r="L4" s="37"/>
      <c r="M4" s="37"/>
      <c r="N4" s="37"/>
      <c r="O4" s="37"/>
      <c r="P4" s="37"/>
      <c r="Q4" s="37"/>
      <c r="R4" s="37"/>
      <c r="S4" s="1"/>
      <c r="T4" s="10"/>
      <c r="U4" s="9"/>
      <c r="V4" s="17"/>
      <c r="W4" s="8"/>
      <c r="X4" s="8"/>
      <c r="Y4" s="15"/>
      <c r="Z4" s="16"/>
    </row>
    <row r="5" spans="1:26" ht="60">
      <c r="A5" s="115">
        <v>2.1</v>
      </c>
      <c r="B5" s="116" t="s">
        <v>50</v>
      </c>
      <c r="C5" s="117" t="s">
        <v>31</v>
      </c>
      <c r="D5" s="308"/>
      <c r="E5" s="327">
        <v>41560</v>
      </c>
      <c r="F5" s="325"/>
      <c r="G5" s="327">
        <v>41560</v>
      </c>
      <c r="H5" s="118">
        <v>1</v>
      </c>
      <c r="I5" s="36"/>
      <c r="J5" s="20"/>
      <c r="K5" s="1"/>
      <c r="L5" s="1"/>
      <c r="M5" s="1"/>
      <c r="N5" s="1"/>
      <c r="O5" s="1"/>
      <c r="P5" s="1"/>
      <c r="Q5" s="1"/>
      <c r="R5" s="1"/>
      <c r="S5" s="1"/>
      <c r="T5" s="10"/>
      <c r="U5" s="9"/>
      <c r="V5" s="17"/>
      <c r="W5" s="8"/>
      <c r="X5" s="8"/>
      <c r="Y5" s="15"/>
      <c r="Z5" s="16"/>
    </row>
    <row r="6" spans="1:26" ht="60">
      <c r="A6" s="115">
        <v>2.2000000000000002</v>
      </c>
      <c r="B6" s="116" t="s">
        <v>48</v>
      </c>
      <c r="C6" s="117" t="s">
        <v>32</v>
      </c>
      <c r="D6" s="308"/>
      <c r="E6" s="327"/>
      <c r="F6" s="325"/>
      <c r="G6" s="327"/>
      <c r="H6" s="118">
        <v>1</v>
      </c>
      <c r="I6" s="1"/>
      <c r="J6" s="37"/>
      <c r="K6" s="1"/>
      <c r="L6" s="1"/>
      <c r="M6" s="1"/>
      <c r="N6" s="1"/>
      <c r="O6" s="1"/>
      <c r="P6" s="1"/>
      <c r="Q6" s="1"/>
      <c r="R6" s="1"/>
      <c r="S6" s="1"/>
      <c r="T6" s="10"/>
      <c r="U6" s="9"/>
      <c r="V6" s="17"/>
      <c r="W6" s="8"/>
      <c r="X6" s="8"/>
      <c r="Y6" s="15"/>
      <c r="Z6" s="16"/>
    </row>
    <row r="7" spans="1:26" ht="30">
      <c r="A7" s="115">
        <v>2.2999999999999998</v>
      </c>
      <c r="B7" s="116" t="s">
        <v>53</v>
      </c>
      <c r="C7" s="117" t="s">
        <v>35</v>
      </c>
      <c r="D7" s="308"/>
      <c r="E7" s="327"/>
      <c r="F7" s="325"/>
      <c r="G7" s="327"/>
      <c r="H7" s="118">
        <v>1</v>
      </c>
      <c r="I7" s="1"/>
      <c r="J7" s="37"/>
      <c r="K7" s="1"/>
      <c r="L7" s="1"/>
      <c r="M7" s="1"/>
      <c r="N7" s="1"/>
      <c r="O7" s="1"/>
      <c r="P7" s="1"/>
      <c r="Q7" s="1"/>
      <c r="R7" s="1"/>
      <c r="S7" s="1"/>
      <c r="T7" s="10"/>
      <c r="U7" s="9"/>
      <c r="V7" s="17"/>
      <c r="W7" s="8"/>
      <c r="X7" s="8"/>
      <c r="Y7" s="15"/>
      <c r="Z7" s="16"/>
    </row>
    <row r="8" spans="1:26" ht="30">
      <c r="A8" s="115">
        <v>2.4</v>
      </c>
      <c r="B8" s="116" t="s">
        <v>61</v>
      </c>
      <c r="C8" s="117" t="s">
        <v>32</v>
      </c>
      <c r="D8" s="308"/>
      <c r="E8" s="327"/>
      <c r="F8" s="325"/>
      <c r="G8" s="124"/>
      <c r="H8" s="118">
        <v>0.6</v>
      </c>
      <c r="I8" s="1"/>
      <c r="J8" s="37"/>
      <c r="K8" s="1"/>
      <c r="L8" s="1"/>
      <c r="M8" s="1"/>
      <c r="N8" s="37"/>
      <c r="O8" s="1"/>
      <c r="P8" s="1"/>
      <c r="Q8" s="1"/>
      <c r="R8" s="37"/>
      <c r="S8" s="1"/>
      <c r="T8" s="10"/>
      <c r="U8" s="9"/>
      <c r="V8" s="17"/>
      <c r="W8" s="8"/>
      <c r="X8" s="8"/>
      <c r="Y8" s="15"/>
      <c r="Z8" s="16"/>
    </row>
    <row r="9" spans="1:26" ht="30">
      <c r="A9" s="115">
        <v>2.5</v>
      </c>
      <c r="B9" s="119" t="s">
        <v>55</v>
      </c>
      <c r="C9" s="120" t="s">
        <v>31</v>
      </c>
      <c r="D9" s="309"/>
      <c r="E9" s="130">
        <v>41616</v>
      </c>
      <c r="F9" s="326"/>
      <c r="G9" s="125">
        <v>41560</v>
      </c>
      <c r="H9" s="121">
        <v>1</v>
      </c>
      <c r="I9" s="1"/>
      <c r="J9" s="37"/>
      <c r="K9" s="1"/>
      <c r="L9" s="1"/>
      <c r="M9" s="1"/>
      <c r="N9" s="1"/>
      <c r="O9" s="1"/>
      <c r="P9" s="1"/>
      <c r="Q9" s="1"/>
      <c r="R9" s="1"/>
      <c r="S9" s="1"/>
      <c r="T9" s="10"/>
      <c r="U9" s="9"/>
      <c r="V9" s="17"/>
      <c r="W9" s="8"/>
      <c r="X9" s="8"/>
      <c r="Y9" s="15"/>
      <c r="Z9" s="16"/>
    </row>
    <row r="10" spans="1:26" ht="45">
      <c r="A10" s="100">
        <v>3</v>
      </c>
      <c r="B10" s="101" t="s">
        <v>2</v>
      </c>
      <c r="C10" s="99" t="s">
        <v>31</v>
      </c>
      <c r="D10" s="304">
        <v>41560</v>
      </c>
      <c r="E10" s="305">
        <v>41574</v>
      </c>
      <c r="F10" s="308">
        <v>41560</v>
      </c>
      <c r="G10" s="96"/>
      <c r="H10" s="98">
        <f>AVERAGE(H11:H14)</f>
        <v>0.65</v>
      </c>
      <c r="I10" s="13"/>
      <c r="J10" s="37"/>
      <c r="K10" s="37"/>
      <c r="L10" s="37"/>
      <c r="T10" s="10"/>
      <c r="U10" s="9"/>
      <c r="V10" s="17"/>
      <c r="W10" s="8"/>
      <c r="X10" s="8"/>
      <c r="Y10" s="15"/>
      <c r="Z10" s="16"/>
    </row>
    <row r="11" spans="1:26" ht="45">
      <c r="A11" s="57">
        <v>3.1</v>
      </c>
      <c r="B11" s="102" t="s">
        <v>51</v>
      </c>
      <c r="C11" s="41" t="s">
        <v>34</v>
      </c>
      <c r="D11" s="304"/>
      <c r="E11" s="306"/>
      <c r="F11" s="308"/>
      <c r="G11" s="53"/>
      <c r="H11" s="60">
        <v>0.9</v>
      </c>
      <c r="I11" s="13"/>
      <c r="J11" s="37"/>
      <c r="K11" s="37"/>
      <c r="L11" s="1"/>
      <c r="M11" s="1"/>
      <c r="N11" s="1"/>
      <c r="O11" s="1"/>
      <c r="P11" s="1"/>
      <c r="Q11" s="1"/>
      <c r="R11" s="1"/>
      <c r="S11" s="1"/>
      <c r="T11" s="10"/>
      <c r="U11" s="9"/>
      <c r="V11" s="17"/>
      <c r="W11" s="8"/>
      <c r="X11" s="8"/>
      <c r="Y11" s="15"/>
      <c r="Z11" s="16"/>
    </row>
    <row r="12" spans="1:26" ht="60">
      <c r="A12" s="57">
        <v>3.2</v>
      </c>
      <c r="B12" s="102" t="s">
        <v>52</v>
      </c>
      <c r="C12" s="41" t="s">
        <v>33</v>
      </c>
      <c r="D12" s="304"/>
      <c r="E12" s="306"/>
      <c r="F12" s="308"/>
      <c r="G12" s="53"/>
      <c r="H12" s="60">
        <v>0.7</v>
      </c>
      <c r="I12" s="13"/>
      <c r="J12" s="37"/>
      <c r="K12" s="37"/>
      <c r="L12" s="1"/>
      <c r="M12" s="1"/>
      <c r="N12" s="1"/>
      <c r="O12" s="1"/>
      <c r="P12" s="1"/>
      <c r="Q12" s="1"/>
      <c r="R12" s="1"/>
      <c r="S12" s="1"/>
      <c r="T12" s="10"/>
      <c r="U12" s="9"/>
      <c r="V12" s="17"/>
      <c r="W12" s="8"/>
      <c r="X12" s="8"/>
      <c r="Y12" s="15"/>
      <c r="Z12" s="16"/>
    </row>
    <row r="13" spans="1:26" ht="17.25">
      <c r="A13" s="57">
        <v>3.3</v>
      </c>
      <c r="B13" s="102" t="s">
        <v>65</v>
      </c>
      <c r="C13" s="41" t="s">
        <v>32</v>
      </c>
      <c r="D13" s="304"/>
      <c r="E13" s="306"/>
      <c r="F13" s="308"/>
      <c r="G13" s="53"/>
      <c r="H13" s="60">
        <v>0.3</v>
      </c>
      <c r="I13" s="13"/>
      <c r="J13" s="37"/>
      <c r="K13" s="37"/>
      <c r="L13" s="1"/>
      <c r="M13" s="1"/>
      <c r="N13" s="1"/>
      <c r="O13" s="1"/>
      <c r="P13" s="1"/>
      <c r="Q13" s="1"/>
      <c r="R13" s="1"/>
      <c r="S13" s="1"/>
      <c r="T13" s="10"/>
      <c r="U13" s="9"/>
      <c r="V13" s="17"/>
      <c r="W13" s="8"/>
      <c r="X13" s="8"/>
      <c r="Y13" s="15"/>
      <c r="Z13" s="16"/>
    </row>
    <row r="14" spans="1:26" ht="30">
      <c r="A14" s="57">
        <v>3.4</v>
      </c>
      <c r="B14" s="103" t="s">
        <v>54</v>
      </c>
      <c r="C14" s="42" t="s">
        <v>35</v>
      </c>
      <c r="D14" s="304"/>
      <c r="E14" s="307"/>
      <c r="F14" s="309"/>
      <c r="G14" s="54"/>
      <c r="H14" s="61">
        <v>0.7</v>
      </c>
      <c r="I14" s="13"/>
      <c r="J14" s="37"/>
      <c r="K14" s="37"/>
      <c r="L14" s="1"/>
      <c r="M14" s="1"/>
      <c r="N14" s="1"/>
      <c r="O14" s="1"/>
      <c r="P14" s="1"/>
      <c r="Q14" s="1"/>
      <c r="R14" s="1"/>
      <c r="S14" s="1"/>
      <c r="T14" s="10"/>
      <c r="U14" s="9"/>
      <c r="V14" s="17"/>
      <c r="W14" s="8"/>
      <c r="X14" s="8"/>
      <c r="Y14" s="15"/>
      <c r="Z14" s="16"/>
    </row>
    <row r="15" spans="1:26" ht="45">
      <c r="A15" s="100">
        <v>4</v>
      </c>
      <c r="B15" s="101" t="s">
        <v>4</v>
      </c>
      <c r="C15" s="99" t="s">
        <v>31</v>
      </c>
      <c r="D15" s="310">
        <v>41561</v>
      </c>
      <c r="E15" s="305">
        <v>41567</v>
      </c>
      <c r="F15" s="100"/>
      <c r="G15" s="100"/>
      <c r="H15" s="98">
        <f>AVERAGE(H16,H17)</f>
        <v>0.57499999999999996</v>
      </c>
      <c r="I15" s="7"/>
      <c r="J15" s="13"/>
      <c r="K15" s="37"/>
      <c r="L15" s="37"/>
      <c r="M15" s="8"/>
      <c r="N15" s="8"/>
      <c r="O15" s="1"/>
      <c r="P15" s="1"/>
      <c r="Q15" s="13"/>
      <c r="R15" s="1"/>
      <c r="S15" s="1"/>
      <c r="T15" s="10"/>
      <c r="U15" s="9"/>
      <c r="V15" s="17"/>
      <c r="W15" s="8"/>
      <c r="X15" s="8"/>
      <c r="Y15" s="15"/>
      <c r="Z15" s="16"/>
    </row>
    <row r="16" spans="1:26" ht="30">
      <c r="A16" s="63">
        <v>4.0999999999999996</v>
      </c>
      <c r="B16" s="105" t="s">
        <v>18</v>
      </c>
      <c r="C16" s="41" t="s">
        <v>31</v>
      </c>
      <c r="D16" s="308"/>
      <c r="E16" s="306"/>
      <c r="F16" s="63"/>
      <c r="G16" s="63"/>
      <c r="H16" s="60">
        <v>0.9</v>
      </c>
      <c r="I16" s="7"/>
      <c r="J16" s="13"/>
      <c r="K16" s="37"/>
      <c r="L16" s="30"/>
      <c r="M16" s="8"/>
      <c r="N16" s="8"/>
      <c r="O16" s="1"/>
      <c r="P16" s="1"/>
      <c r="Q16" s="13"/>
      <c r="R16" s="1"/>
      <c r="S16" s="1"/>
      <c r="T16" s="10"/>
      <c r="U16" s="9"/>
      <c r="V16" s="17"/>
      <c r="W16" s="8"/>
      <c r="X16" s="8"/>
      <c r="Y16" s="15"/>
      <c r="Z16" s="16"/>
    </row>
    <row r="17" spans="1:26" ht="30">
      <c r="A17" s="63">
        <v>4.2</v>
      </c>
      <c r="B17" s="105" t="s">
        <v>19</v>
      </c>
      <c r="C17" s="43" t="s">
        <v>31</v>
      </c>
      <c r="D17" s="308"/>
      <c r="E17" s="306"/>
      <c r="F17" s="63"/>
      <c r="G17" s="63"/>
      <c r="H17" s="60">
        <f>AVERAGE(H18:H21)</f>
        <v>0.25</v>
      </c>
      <c r="I17" s="7"/>
      <c r="J17" s="13"/>
      <c r="K17" s="37"/>
      <c r="L17" s="37"/>
      <c r="M17" s="8"/>
      <c r="N17" s="8"/>
      <c r="O17" s="1"/>
      <c r="P17" s="1"/>
      <c r="Q17" s="1"/>
      <c r="R17" s="1"/>
      <c r="S17" s="1"/>
      <c r="T17" s="10"/>
      <c r="U17" s="9"/>
      <c r="V17" s="17"/>
      <c r="W17" s="8"/>
      <c r="X17" s="8"/>
      <c r="Y17" s="15"/>
      <c r="Z17" s="16"/>
    </row>
    <row r="18" spans="1:26" ht="30">
      <c r="A18" s="63" t="s">
        <v>67</v>
      </c>
      <c r="B18" s="106" t="s">
        <v>37</v>
      </c>
      <c r="C18" s="43" t="s">
        <v>34</v>
      </c>
      <c r="D18" s="308"/>
      <c r="E18" s="306"/>
      <c r="F18" s="126">
        <v>41566</v>
      </c>
      <c r="G18" s="126">
        <v>41567</v>
      </c>
      <c r="H18" s="60">
        <v>1</v>
      </c>
      <c r="I18" s="7"/>
      <c r="J18" s="13"/>
      <c r="K18" s="37"/>
      <c r="L18" s="14"/>
      <c r="M18" s="8"/>
      <c r="N18" s="8"/>
      <c r="O18" s="1"/>
      <c r="P18" s="1"/>
      <c r="Q18" s="1"/>
      <c r="R18" s="1"/>
      <c r="S18" s="1"/>
      <c r="T18" s="10"/>
      <c r="U18" s="9"/>
      <c r="V18" s="17"/>
      <c r="W18" s="8"/>
      <c r="X18" s="8"/>
      <c r="Y18" s="15"/>
      <c r="Z18" s="16"/>
    </row>
    <row r="19" spans="1:26" ht="17.25">
      <c r="A19" s="63" t="s">
        <v>68</v>
      </c>
      <c r="B19" s="106" t="s">
        <v>38</v>
      </c>
      <c r="C19" s="43" t="s">
        <v>33</v>
      </c>
      <c r="D19" s="308"/>
      <c r="E19" s="306"/>
      <c r="F19" s="63"/>
      <c r="G19" s="63"/>
      <c r="H19" s="60">
        <v>0</v>
      </c>
      <c r="I19" s="7"/>
      <c r="J19" s="13"/>
      <c r="K19" s="29"/>
      <c r="L19" s="37"/>
      <c r="M19" s="1"/>
      <c r="N19" s="1"/>
      <c r="O19" s="1"/>
      <c r="P19" s="1"/>
      <c r="Q19" s="1"/>
      <c r="R19" s="1"/>
      <c r="S19" s="1"/>
      <c r="T19" s="10"/>
      <c r="U19" s="9"/>
      <c r="V19" s="17"/>
      <c r="W19" s="8"/>
      <c r="X19" s="8"/>
      <c r="Y19" s="15"/>
      <c r="Z19" s="16"/>
    </row>
    <row r="20" spans="1:26" ht="17.25">
      <c r="A20" s="63" t="s">
        <v>69</v>
      </c>
      <c r="B20" s="106" t="s">
        <v>57</v>
      </c>
      <c r="C20" s="43" t="s">
        <v>35</v>
      </c>
      <c r="D20" s="308"/>
      <c r="E20" s="306"/>
      <c r="F20" s="63"/>
      <c r="G20" s="63"/>
      <c r="H20" s="60">
        <v>0</v>
      </c>
      <c r="I20" s="7"/>
      <c r="J20" s="13"/>
      <c r="K20" s="37"/>
      <c r="L20" s="30"/>
      <c r="M20" s="1"/>
      <c r="N20" s="1"/>
      <c r="O20" s="1"/>
      <c r="P20" s="1"/>
      <c r="Q20" s="1"/>
      <c r="R20" s="1"/>
      <c r="S20" s="1"/>
      <c r="T20" s="10"/>
      <c r="U20" s="9"/>
      <c r="V20" s="17"/>
      <c r="W20" s="8"/>
      <c r="X20" s="8"/>
      <c r="Y20" s="15"/>
      <c r="Z20" s="16"/>
    </row>
    <row r="21" spans="1:26" ht="30">
      <c r="A21" s="45" t="s">
        <v>70</v>
      </c>
      <c r="B21" s="106" t="s">
        <v>39</v>
      </c>
      <c r="C21" s="44" t="s">
        <v>32</v>
      </c>
      <c r="D21" s="309"/>
      <c r="E21" s="307"/>
      <c r="F21" s="58"/>
      <c r="G21" s="58"/>
      <c r="H21" s="61">
        <v>0</v>
      </c>
      <c r="I21" s="7"/>
      <c r="J21" s="1"/>
      <c r="K21" s="14"/>
      <c r="L21" s="37"/>
      <c r="M21" s="21"/>
      <c r="N21" s="1"/>
      <c r="O21" s="1"/>
      <c r="P21" s="1"/>
      <c r="Q21" s="1"/>
      <c r="R21" s="1"/>
      <c r="S21" s="1"/>
      <c r="T21" s="10"/>
      <c r="U21" s="11" t="s">
        <v>20</v>
      </c>
      <c r="V21" s="17"/>
      <c r="W21" s="8"/>
      <c r="X21" s="8"/>
      <c r="Y21" s="15"/>
      <c r="Z21" s="16"/>
    </row>
    <row r="22" spans="1:26" ht="45">
      <c r="A22" s="133">
        <v>4</v>
      </c>
      <c r="B22" s="134" t="s">
        <v>75</v>
      </c>
      <c r="C22" s="135" t="s">
        <v>59</v>
      </c>
      <c r="D22" s="136">
        <v>41564</v>
      </c>
      <c r="E22" s="136">
        <v>41570</v>
      </c>
      <c r="F22" s="137">
        <v>41564</v>
      </c>
      <c r="G22" s="138">
        <v>41570</v>
      </c>
      <c r="H22" s="51">
        <v>1</v>
      </c>
      <c r="I22" s="7"/>
      <c r="J22" s="1"/>
      <c r="K22" s="35"/>
      <c r="L22" s="35"/>
      <c r="N22" s="21"/>
      <c r="O22" s="1"/>
      <c r="P22" s="1"/>
      <c r="Q22" s="1"/>
      <c r="R22" s="1"/>
      <c r="S22" s="1"/>
      <c r="T22" s="10"/>
      <c r="U22" s="11" t="s">
        <v>21</v>
      </c>
      <c r="V22" s="17"/>
      <c r="W22" s="8"/>
      <c r="X22" s="8"/>
      <c r="Y22" s="15"/>
      <c r="Z22" s="16"/>
    </row>
    <row r="23" spans="1:26" ht="30">
      <c r="A23" s="93">
        <v>5</v>
      </c>
      <c r="B23" s="108" t="s">
        <v>14</v>
      </c>
      <c r="C23" s="94" t="s">
        <v>31</v>
      </c>
      <c r="D23" s="91">
        <v>41561</v>
      </c>
      <c r="E23" s="91">
        <v>41602</v>
      </c>
      <c r="F23" s="127">
        <v>41561</v>
      </c>
      <c r="G23" s="93"/>
      <c r="H23" s="92">
        <f>AVERAGE(H24,H28,H30,H31)</f>
        <v>0.18125000000000002</v>
      </c>
      <c r="I23" s="7"/>
      <c r="J23" s="1"/>
      <c r="K23" s="37"/>
      <c r="L23" s="37"/>
      <c r="M23" s="37"/>
      <c r="N23" s="37"/>
      <c r="O23" s="37"/>
      <c r="P23" s="37"/>
      <c r="Q23" s="21"/>
      <c r="R23" s="1"/>
      <c r="S23" s="1"/>
      <c r="T23" s="10"/>
      <c r="U23" s="11" t="s">
        <v>22</v>
      </c>
      <c r="V23" s="17"/>
      <c r="W23" s="8"/>
      <c r="X23" s="8"/>
      <c r="Y23" s="15"/>
      <c r="Z23" s="16"/>
    </row>
    <row r="24" spans="1:26" ht="17.25">
      <c r="A24" s="63">
        <v>6.1</v>
      </c>
      <c r="B24" s="109" t="s">
        <v>40</v>
      </c>
      <c r="C24" s="131" t="s">
        <v>58</v>
      </c>
      <c r="D24" s="311">
        <v>41561</v>
      </c>
      <c r="E24" s="314">
        <v>41581</v>
      </c>
      <c r="F24" s="317">
        <v>41561</v>
      </c>
      <c r="G24" s="128"/>
      <c r="H24" s="60">
        <f>AVERAGE(H25:H28)</f>
        <v>0.42500000000000004</v>
      </c>
      <c r="I24" s="7"/>
      <c r="J24" s="1"/>
      <c r="K24" s="37"/>
      <c r="L24" s="37"/>
      <c r="M24" s="37"/>
      <c r="N24" s="14"/>
      <c r="O24" s="295"/>
      <c r="P24" s="296"/>
      <c r="Q24" s="8"/>
      <c r="R24" s="1"/>
      <c r="S24" s="1"/>
      <c r="T24" s="10"/>
      <c r="U24" s="11" t="s">
        <v>3</v>
      </c>
      <c r="V24" s="17"/>
      <c r="W24" s="8"/>
      <c r="X24" s="8"/>
      <c r="Y24" s="15"/>
      <c r="Z24" s="16"/>
    </row>
    <row r="25" spans="1:26" ht="30">
      <c r="A25" s="63" t="s">
        <v>71</v>
      </c>
      <c r="B25" s="110" t="s">
        <v>66</v>
      </c>
      <c r="C25" s="132" t="s">
        <v>32</v>
      </c>
      <c r="D25" s="312"/>
      <c r="E25" s="315"/>
      <c r="F25" s="318"/>
      <c r="G25" s="129"/>
      <c r="H25" s="60">
        <v>0.8</v>
      </c>
      <c r="I25" s="7"/>
      <c r="J25" s="1"/>
      <c r="K25" s="37"/>
      <c r="L25" s="37"/>
      <c r="M25" s="37"/>
      <c r="N25" s="1"/>
      <c r="O25" s="14"/>
      <c r="P25" s="14"/>
      <c r="Q25" s="14"/>
      <c r="R25" s="1"/>
      <c r="S25" s="1"/>
      <c r="T25" s="10"/>
      <c r="U25" s="11" t="s">
        <v>23</v>
      </c>
      <c r="V25" s="17"/>
      <c r="W25" s="8"/>
      <c r="X25" s="8"/>
      <c r="Y25" s="15"/>
      <c r="Z25" s="16"/>
    </row>
    <row r="26" spans="1:26" ht="30">
      <c r="A26" s="63" t="s">
        <v>72</v>
      </c>
      <c r="B26" s="110" t="s">
        <v>41</v>
      </c>
      <c r="C26" s="132" t="s">
        <v>58</v>
      </c>
      <c r="D26" s="312"/>
      <c r="E26" s="315"/>
      <c r="F26" s="318"/>
      <c r="G26" s="129"/>
      <c r="H26" s="60">
        <v>0.8</v>
      </c>
      <c r="I26" s="7"/>
      <c r="J26" s="1"/>
      <c r="K26" s="37"/>
      <c r="L26" s="37"/>
      <c r="M26" s="37"/>
      <c r="N26" s="1"/>
      <c r="O26" s="19"/>
      <c r="P26" s="19"/>
      <c r="Q26" s="19"/>
      <c r="R26" s="1"/>
      <c r="S26" s="1"/>
      <c r="T26" s="10"/>
      <c r="U26" s="11"/>
      <c r="V26" s="17"/>
      <c r="W26" s="8"/>
      <c r="X26" s="8"/>
      <c r="Y26" s="15"/>
      <c r="Z26" s="16"/>
    </row>
    <row r="27" spans="1:26" ht="30">
      <c r="A27" s="63" t="s">
        <v>73</v>
      </c>
      <c r="B27" s="110" t="s">
        <v>44</v>
      </c>
      <c r="C27" s="46" t="s">
        <v>58</v>
      </c>
      <c r="D27" s="313"/>
      <c r="E27" s="316"/>
      <c r="F27" s="319"/>
      <c r="G27" s="129"/>
      <c r="H27" s="60">
        <v>0.1</v>
      </c>
      <c r="I27" s="7"/>
      <c r="J27" s="1"/>
      <c r="K27" s="1"/>
      <c r="L27" s="37"/>
      <c r="M27" s="37"/>
      <c r="N27" s="33"/>
      <c r="O27" s="19"/>
      <c r="P27" s="19"/>
      <c r="Q27" s="19"/>
      <c r="R27" s="1"/>
      <c r="S27" s="1"/>
      <c r="T27" s="10"/>
      <c r="U27" s="11"/>
      <c r="V27" s="17"/>
      <c r="W27" s="8"/>
      <c r="X27" s="8"/>
      <c r="Y27" s="15"/>
      <c r="Z27" s="16"/>
    </row>
    <row r="28" spans="1:26" ht="17.25">
      <c r="A28" s="63">
        <v>6.2</v>
      </c>
      <c r="B28" s="109" t="s">
        <v>42</v>
      </c>
      <c r="C28" s="46" t="s">
        <v>33</v>
      </c>
      <c r="D28" s="297">
        <v>41567</v>
      </c>
      <c r="E28" s="299">
        <v>41595</v>
      </c>
      <c r="F28" s="63"/>
      <c r="G28" s="63"/>
      <c r="H28" s="60">
        <v>0</v>
      </c>
      <c r="I28" s="7"/>
      <c r="J28" s="1"/>
      <c r="K28" s="1"/>
      <c r="L28" s="37"/>
      <c r="M28" s="37"/>
      <c r="N28" s="37"/>
      <c r="O28" s="37"/>
      <c r="P28" s="19"/>
      <c r="Q28" s="19"/>
      <c r="R28" s="1"/>
      <c r="S28" s="1"/>
      <c r="T28" s="10"/>
      <c r="U28" s="11"/>
      <c r="V28" s="17"/>
      <c r="W28" s="8"/>
      <c r="X28" s="8"/>
      <c r="Y28" s="15"/>
      <c r="Z28" s="16"/>
    </row>
    <row r="29" spans="1:26" ht="30">
      <c r="A29" s="63" t="s">
        <v>74</v>
      </c>
      <c r="B29" s="110" t="s">
        <v>43</v>
      </c>
      <c r="C29" s="46" t="s">
        <v>33</v>
      </c>
      <c r="D29" s="298"/>
      <c r="E29" s="300"/>
      <c r="F29" s="63"/>
      <c r="G29" s="63"/>
      <c r="H29" s="60">
        <v>0</v>
      </c>
      <c r="I29" s="7"/>
      <c r="J29" s="29"/>
      <c r="K29" s="31"/>
      <c r="L29" s="37"/>
      <c r="M29" s="37"/>
      <c r="N29" s="37"/>
      <c r="O29" s="37"/>
      <c r="P29" s="31"/>
      <c r="Q29" s="31"/>
      <c r="R29" s="30"/>
      <c r="S29" s="1"/>
      <c r="T29" s="10"/>
      <c r="U29" s="11" t="s">
        <v>23</v>
      </c>
      <c r="V29" s="17"/>
      <c r="W29" s="8"/>
      <c r="X29" s="8"/>
      <c r="Y29" s="15"/>
      <c r="Z29" s="16"/>
    </row>
    <row r="30" spans="1:26" ht="30">
      <c r="A30" s="63">
        <v>6.3</v>
      </c>
      <c r="B30" s="109" t="s">
        <v>60</v>
      </c>
      <c r="C30" s="46" t="s">
        <v>35</v>
      </c>
      <c r="D30" s="49">
        <v>41567</v>
      </c>
      <c r="E30" s="300"/>
      <c r="F30" s="49">
        <v>41567</v>
      </c>
      <c r="G30" s="63"/>
      <c r="H30" s="60">
        <v>0.3</v>
      </c>
      <c r="I30" s="7"/>
      <c r="J30" s="32"/>
      <c r="K30" s="32"/>
      <c r="L30" s="37"/>
      <c r="M30" s="37"/>
      <c r="N30" s="37"/>
      <c r="O30" s="37"/>
      <c r="P30" s="32"/>
      <c r="Q30" s="32"/>
      <c r="R30" s="32"/>
      <c r="S30" s="1"/>
      <c r="T30" s="10"/>
      <c r="U30" s="11"/>
      <c r="V30" s="17"/>
      <c r="W30" s="8"/>
      <c r="X30" s="8"/>
      <c r="Y30" s="15"/>
      <c r="Z30" s="16"/>
    </row>
    <row r="31" spans="1:26" ht="30">
      <c r="A31" s="114">
        <v>6.4</v>
      </c>
      <c r="B31" s="111" t="s">
        <v>45</v>
      </c>
      <c r="C31" s="46" t="s">
        <v>32</v>
      </c>
      <c r="D31" s="55">
        <v>41595</v>
      </c>
      <c r="E31" s="55">
        <v>41602</v>
      </c>
      <c r="F31" s="64"/>
      <c r="G31" s="64"/>
      <c r="H31" s="61">
        <v>0</v>
      </c>
      <c r="I31" s="7"/>
      <c r="J31" s="1"/>
      <c r="K31" s="1"/>
      <c r="L31" s="14"/>
      <c r="M31" s="1"/>
      <c r="N31" s="1"/>
      <c r="O31" s="1"/>
      <c r="P31" s="37"/>
      <c r="Q31" s="1"/>
      <c r="R31" s="1"/>
      <c r="S31" s="1"/>
      <c r="T31" s="10"/>
      <c r="U31" s="11" t="s">
        <v>24</v>
      </c>
      <c r="V31" s="17"/>
      <c r="W31" s="8"/>
      <c r="X31" s="8"/>
      <c r="Y31" s="15"/>
      <c r="Z31" s="16"/>
    </row>
    <row r="32" spans="1:26" ht="17.25">
      <c r="A32" s="93">
        <v>7</v>
      </c>
      <c r="B32" s="112" t="s">
        <v>16</v>
      </c>
      <c r="C32" s="301" t="s">
        <v>31</v>
      </c>
      <c r="D32" s="91">
        <v>41561</v>
      </c>
      <c r="E32" s="91">
        <v>41609</v>
      </c>
      <c r="F32" s="127">
        <v>41561</v>
      </c>
      <c r="G32" s="93"/>
      <c r="H32" s="92">
        <f>AVERAGE(H33:H35)</f>
        <v>3.3333333333333333E-2</v>
      </c>
      <c r="I32" s="7"/>
      <c r="J32" s="1"/>
      <c r="K32" s="37"/>
      <c r="L32" s="37"/>
      <c r="M32" s="37"/>
      <c r="N32" s="37"/>
      <c r="O32" s="37"/>
      <c r="P32" s="37"/>
      <c r="Q32" s="1"/>
      <c r="R32" s="1"/>
      <c r="S32" s="1"/>
      <c r="T32" s="10"/>
      <c r="U32" s="11" t="s">
        <v>25</v>
      </c>
      <c r="V32" s="17"/>
      <c r="W32" s="8"/>
      <c r="X32" s="8"/>
      <c r="Y32" s="15"/>
      <c r="Z32" s="16"/>
    </row>
    <row r="33" spans="1:26" ht="45">
      <c r="A33" s="57">
        <v>7.1</v>
      </c>
      <c r="B33" s="109" t="s">
        <v>56</v>
      </c>
      <c r="C33" s="302"/>
      <c r="D33" s="49">
        <v>41603</v>
      </c>
      <c r="E33" s="49">
        <v>41609</v>
      </c>
      <c r="F33" s="57"/>
      <c r="G33" s="57"/>
      <c r="H33" s="47">
        <v>0.1</v>
      </c>
      <c r="I33" s="7"/>
      <c r="J33" s="1"/>
      <c r="K33" s="1"/>
      <c r="L33" s="1"/>
      <c r="M33" s="38"/>
      <c r="N33" s="8"/>
      <c r="O33" s="8"/>
      <c r="P33" s="8"/>
      <c r="Q33" s="37"/>
      <c r="R33" s="1"/>
      <c r="S33" s="1"/>
      <c r="T33" s="10"/>
      <c r="U33" s="11"/>
      <c r="V33" s="17"/>
      <c r="W33" s="8"/>
      <c r="X33" s="8"/>
      <c r="Y33" s="15"/>
      <c r="Z33" s="16"/>
    </row>
    <row r="34" spans="1:26" ht="30">
      <c r="A34" s="57">
        <v>7.2</v>
      </c>
      <c r="B34" s="113" t="s">
        <v>15</v>
      </c>
      <c r="C34" s="302"/>
      <c r="D34" s="49">
        <v>41561</v>
      </c>
      <c r="E34" s="49">
        <v>41602</v>
      </c>
      <c r="F34" s="122">
        <v>41561</v>
      </c>
      <c r="G34" s="57"/>
      <c r="H34" s="47">
        <v>0</v>
      </c>
      <c r="I34" s="7"/>
      <c r="J34" s="1"/>
      <c r="K34" s="37"/>
      <c r="L34" s="37"/>
      <c r="M34" s="37"/>
      <c r="N34" s="37"/>
      <c r="O34" s="37"/>
      <c r="P34" s="14"/>
      <c r="Q34" s="1"/>
      <c r="R34" s="1"/>
      <c r="S34" s="1"/>
      <c r="T34" s="10"/>
      <c r="U34" s="12" t="s">
        <v>26</v>
      </c>
      <c r="V34" s="17"/>
      <c r="W34" s="8"/>
      <c r="X34" s="8"/>
      <c r="Y34" s="15"/>
      <c r="Z34" s="16"/>
    </row>
    <row r="35" spans="1:26" ht="45">
      <c r="A35" s="45">
        <v>7.3</v>
      </c>
      <c r="B35" s="109" t="s">
        <v>17</v>
      </c>
      <c r="C35" s="303"/>
      <c r="D35" s="56">
        <v>41598</v>
      </c>
      <c r="E35" s="56">
        <v>41602</v>
      </c>
      <c r="F35" s="59"/>
      <c r="G35" s="59"/>
      <c r="H35" s="48">
        <v>0</v>
      </c>
      <c r="I35" s="7"/>
      <c r="J35" s="1"/>
      <c r="K35" s="1"/>
      <c r="L35" s="1"/>
      <c r="M35" s="14"/>
      <c r="N35" s="14"/>
      <c r="O35" s="8"/>
      <c r="P35" s="37"/>
      <c r="Q35" s="1"/>
      <c r="R35" s="1"/>
      <c r="S35" s="1"/>
      <c r="T35" s="10"/>
      <c r="U35" s="12"/>
      <c r="V35" s="17"/>
      <c r="W35" s="8"/>
      <c r="X35" s="8"/>
      <c r="Y35" s="15"/>
      <c r="Z35" s="16"/>
    </row>
    <row r="36" spans="1:26" ht="45">
      <c r="A36" s="107">
        <v>8</v>
      </c>
      <c r="B36" s="68" t="s">
        <v>76</v>
      </c>
      <c r="C36" s="69" t="s">
        <v>31</v>
      </c>
      <c r="D36" s="65">
        <v>41592</v>
      </c>
      <c r="E36" s="65">
        <v>41598</v>
      </c>
      <c r="F36" s="66"/>
      <c r="G36" s="70"/>
      <c r="H36" s="67">
        <v>0</v>
      </c>
      <c r="I36" s="7"/>
      <c r="J36" s="1"/>
      <c r="K36" s="1"/>
      <c r="L36" s="1"/>
      <c r="M36" s="14"/>
      <c r="N36" s="14"/>
      <c r="O36" s="8"/>
      <c r="P36" s="34"/>
      <c r="Q36" s="1"/>
      <c r="R36" s="1"/>
      <c r="S36" s="1"/>
      <c r="T36" s="10"/>
      <c r="U36" s="9"/>
      <c r="V36" s="17"/>
      <c r="W36" s="8"/>
      <c r="X36" s="8"/>
      <c r="Y36" s="15"/>
      <c r="Z36" s="16"/>
    </row>
    <row r="37" spans="1:26" ht="45">
      <c r="A37" s="71">
        <v>8</v>
      </c>
      <c r="B37" s="72" t="s">
        <v>77</v>
      </c>
      <c r="C37" s="73" t="s">
        <v>31</v>
      </c>
      <c r="D37" s="74">
        <v>41609</v>
      </c>
      <c r="E37" s="74">
        <v>41620</v>
      </c>
      <c r="F37" s="75"/>
      <c r="G37" s="76"/>
      <c r="H37" s="77">
        <v>0.05</v>
      </c>
      <c r="I37" s="7"/>
      <c r="J37" s="1"/>
      <c r="K37" s="1"/>
      <c r="L37" s="1"/>
      <c r="M37" s="14"/>
      <c r="N37" s="14"/>
      <c r="O37" s="8"/>
      <c r="P37" s="8"/>
      <c r="Q37" s="37"/>
      <c r="R37" s="37"/>
      <c r="S37" s="34"/>
      <c r="T37" s="10"/>
      <c r="U37" s="9"/>
      <c r="V37" s="17"/>
      <c r="W37" s="8"/>
      <c r="X37" s="8"/>
      <c r="Y37" s="15"/>
      <c r="Z37" s="16"/>
    </row>
    <row r="38" spans="1:26" ht="45">
      <c r="A38" s="71">
        <v>10</v>
      </c>
      <c r="B38" s="78" t="s">
        <v>47</v>
      </c>
      <c r="C38" s="79" t="s">
        <v>31</v>
      </c>
      <c r="D38" s="80">
        <v>41642</v>
      </c>
      <c r="E38" s="80">
        <v>41647</v>
      </c>
      <c r="F38" s="81"/>
      <c r="G38" s="82"/>
      <c r="H38" s="83">
        <v>0</v>
      </c>
      <c r="I38" s="7"/>
      <c r="J38" s="1"/>
      <c r="K38" s="1"/>
      <c r="L38" s="1"/>
      <c r="M38" s="14"/>
      <c r="N38" s="14"/>
      <c r="O38" s="8"/>
      <c r="P38" s="8"/>
      <c r="Q38" s="1"/>
      <c r="R38" s="37"/>
      <c r="S38" s="37"/>
      <c r="T38" s="10"/>
      <c r="U38" s="9"/>
      <c r="V38" s="17"/>
      <c r="W38" s="34"/>
      <c r="X38" s="8"/>
      <c r="Y38" s="15"/>
      <c r="Z38" s="16"/>
    </row>
    <row r="39" spans="1:26" ht="45">
      <c r="A39" s="71">
        <v>11</v>
      </c>
      <c r="B39" s="84" t="s">
        <v>78</v>
      </c>
      <c r="C39" s="85" t="s">
        <v>31</v>
      </c>
      <c r="D39" s="86">
        <v>41647</v>
      </c>
      <c r="E39" s="86">
        <v>41655</v>
      </c>
      <c r="F39" s="87"/>
      <c r="G39" s="88"/>
      <c r="H39" s="89">
        <v>0</v>
      </c>
      <c r="I39" s="7"/>
      <c r="J39" s="1"/>
      <c r="K39" s="1"/>
      <c r="L39" s="1"/>
      <c r="M39" s="14"/>
      <c r="N39" s="14"/>
      <c r="O39" s="14"/>
      <c r="P39" s="14"/>
      <c r="Q39" s="1"/>
      <c r="R39" s="1"/>
      <c r="S39" s="1"/>
      <c r="T39" s="10"/>
      <c r="U39" s="9"/>
      <c r="V39" s="17"/>
      <c r="W39" s="8"/>
      <c r="X39" s="34"/>
      <c r="Y39" s="15"/>
      <c r="Z39" s="16"/>
    </row>
  </sheetData>
  <mergeCells count="25">
    <mergeCell ref="A1:A2"/>
    <mergeCell ref="B1:B2"/>
    <mergeCell ref="C1:C2"/>
    <mergeCell ref="D1:D2"/>
    <mergeCell ref="E1:E2"/>
    <mergeCell ref="G1:G2"/>
    <mergeCell ref="H1:H2"/>
    <mergeCell ref="I1:Z1"/>
    <mergeCell ref="D4:D9"/>
    <mergeCell ref="F4:F9"/>
    <mergeCell ref="E5:E8"/>
    <mergeCell ref="G5:G7"/>
    <mergeCell ref="F1:F2"/>
    <mergeCell ref="O24:P24"/>
    <mergeCell ref="D28:D29"/>
    <mergeCell ref="E28:E30"/>
    <mergeCell ref="C32:C35"/>
    <mergeCell ref="D10:D14"/>
    <mergeCell ref="E10:E14"/>
    <mergeCell ref="F10:F14"/>
    <mergeCell ref="D15:D21"/>
    <mergeCell ref="E15:E21"/>
    <mergeCell ref="D24:D27"/>
    <mergeCell ref="E24:E27"/>
    <mergeCell ref="F24:F2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gantt chart</vt:lpstr>
      <vt:lpstr>middle gantt chart</vt:lpstr>
      <vt:lpstr>final 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2013-10-10T23:35:02Z</dcterms:created>
  <dcterms:modified xsi:type="dcterms:W3CDTF">2013-10-22T01:27:14Z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