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9AF87A3A-F430-41C1-A972-73064A13BA4D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H17" i="1"/>
  <c r="D17" i="1"/>
  <c r="C17" i="1"/>
  <c r="J17" i="1"/>
  <c r="L2" i="1"/>
  <c r="L3" i="1"/>
  <c r="L15" i="1"/>
  <c r="L14" i="1"/>
  <c r="L13" i="1"/>
  <c r="L12" i="1"/>
  <c r="L11" i="1"/>
  <c r="L10" i="1"/>
  <c r="L9" i="1"/>
  <c r="L8" i="1"/>
  <c r="L7" i="1"/>
  <c r="L6" i="1"/>
  <c r="L5" i="1"/>
  <c r="L4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<sst xmlns="http://schemas.openxmlformats.org/spreadsheetml/2006/main" count="34" uniqueCount="34">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</sst>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Q9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工作表1!$A$2:$B$15</c:f>
              <c:multiLvlStrCache>
                <c:ptCount val="14"/>
                <c:lvl>
                  <c:pt idx="0">
                    <c:v>何大美</c:v>
                  </c:pt>
                  <c:pt idx="1">
                    <c:v>陳慢慢</c:v>
                  </c:pt>
                  <c:pt idx="2">
                    <c:v>黃阿坤</c:v>
                  </c:pt>
                  <c:pt idx="3">
                    <c:v>李大仁</c:v>
                  </c:pt>
                  <c:pt idx="4">
                    <c:v>陳小奇</c:v>
                  </c:pt>
                  <c:pt idx="5">
                    <c:v>羅小花</c:v>
                  </c:pt>
                  <c:pt idx="6">
                    <c:v>李小君</c:v>
                  </c:pt>
                  <c:pt idx="7">
                    <c:v>李大輝</c:v>
                  </c:pt>
                  <c:pt idx="8">
                    <c:v>白阿國</c:v>
                  </c:pt>
                  <c:pt idx="9">
                    <c:v>王小明</c:v>
                  </c:pt>
                  <c:pt idx="10">
                    <c:v>李大月</c:v>
                  </c:pt>
                  <c:pt idx="11">
                    <c:v>林大義</c:v>
                  </c:pt>
                  <c:pt idx="12">
                    <c:v>宋小倫</c:v>
                  </c:pt>
                  <c:pt idx="13">
                    <c:v>許亮亮</c:v>
                  </c:pt>
                </c:lvl>
                <c:lvl>
                  <c:pt idx="0">
                    <c:v>4</c:v>
                  </c:pt>
                  <c:pt idx="1">
                    <c:v>3</c:v>
                  </c:pt>
                  <c:pt idx="2">
                    <c:v>10</c:v>
                  </c:pt>
                  <c:pt idx="3">
                    <c:v>6</c:v>
                  </c:pt>
                  <c:pt idx="4">
                    <c:v>2</c:v>
                  </c:pt>
                  <c:pt idx="5">
                    <c:v>5</c:v>
                  </c:pt>
                  <c:pt idx="6">
                    <c:v>7</c:v>
                  </c:pt>
                  <c:pt idx="7">
                    <c:v>9</c:v>
                  </c:pt>
                  <c:pt idx="8">
                    <c:v>13</c:v>
                  </c:pt>
                  <c:pt idx="9">
                    <c:v>1</c:v>
                  </c:pt>
                  <c:pt idx="10">
                    <c:v>8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14</c:v>
                  </c:pt>
                </c:lvl>
              </c:multiLvlStrCache>
            </c:multiLvl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26-432D-BAAF-D10C1AB6C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244359"/>
        <c:axId val="230246407"/>
      </c:barChart>
      <c:catAx>
        <c:axId val="230244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46407"/>
        <c:crosses val="autoZero"/>
        <c:auto val="1"/>
        <c:lblAlgn val="ctr"/>
        <c:lblOffset val="100"/>
        <c:noMultiLvlLbl val="0"/>
      </c:catAx>
      <c:valAx>
        <c:axId val="230246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44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Q10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B2-4871-AD1B-DE1B0EEA04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B2-4871-AD1B-DE1B0EEA04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A-4ABC-B61E-4EEE84ECA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24</xdr:row>
      <xdr:rowOff>0</xdr:rowOff>
    </xdr:from>
    <xdr:to>
      <xdr:col>10</xdr:col>
      <xdr:colOff>1600200</xdr:colOff>
      <xdr:row>37</xdr:row>
      <xdr:rowOff>142875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C3D62420-CC2F-C95A-8CF5-B05C7A295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18</xdr:row>
      <xdr:rowOff>9525</xdr:rowOff>
    </xdr:from>
    <xdr:to>
      <xdr:col>16</xdr:col>
      <xdr:colOff>76200</xdr:colOff>
      <xdr:row>31</xdr:row>
      <xdr:rowOff>152400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A5CF73E1-3597-9EE3-F546-77CBFCA62D17}"/>
            </a:ext>
            <a:ext uri="{147F2762-F138-4A5C-976F-8EAC2B608ADB}">
              <a16:predDERef xmlns:a16="http://schemas.microsoft.com/office/drawing/2014/main" pred="{C3D62420-CC2F-C95A-8CF5-B05C7A295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workbookViewId="0">
      <selection activeCell="O15" sqref="O15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_xlfn.IFS(J2&gt;=90,"A",J2&gt;=80,"B",J2&gt;=70,"C",J2&gt;=60,"D",J2&lt;=59,"F")</f>
        <v>A</v>
      </c>
      <c r="L2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SUM(C3:G3)*0.1+I3*0.5</f>
        <v>90</v>
      </c>
      <c r="K3" t="str" cm="1">
        <f t="array" ref="K3">_xlfn.IFS(J3&gt;=90,"A",J3&gt;=80,"B",J3&gt;=70,"C",J3&gt;=60,"D",J3&lt;=59,"F")</f>
        <v>A</v>
      </c>
      <c r="L3" t="str">
        <f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_xlfn.IFS(J4&gt;=90,"A",J4&gt;=80,"B",J4&gt;=70,"C",J4&gt;=60,"D",J4&lt;=59,"F")</f>
        <v>B</v>
      </c>
      <c r="L4" t="str">
        <f t="shared" ref="L3:L15" si="2">IF(J4&gt;=60,"pass","fail")</f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_xlfn.IFS(J5&gt;=90,"A",J5&gt;=80,"B",J5&gt;=70,"C",J5&gt;=60,"D",J5&lt;=59,"F")</f>
        <v>B</v>
      </c>
      <c r="L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_xlfn.IFS(J6&gt;=90,"A",J6&gt;=80,"B",J6&gt;=70,"C",J6&gt;=60,"D",J6&lt;=59,"F")</f>
        <v>B</v>
      </c>
      <c r="L6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_xlfn.IFS(J7&gt;=90,"A",J7&gt;=80,"B",J7&gt;=70,"C",J7&gt;=60,"D",J7&lt;=59,"F")</f>
        <v>B</v>
      </c>
      <c r="L7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_xlfn.IFS(J8&gt;=90,"A",J8&gt;=80,"B",J8&gt;=70,"C",J8&gt;=60,"D",J8&lt;=59,"F")</f>
        <v>C</v>
      </c>
      <c r="L8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_xlfn.IFS(J9&gt;=90,"A",J9&gt;=80,"B",J9&gt;=70,"C",J9&gt;=60,"D",J9&lt;=59,"F")</f>
        <v>C</v>
      </c>
      <c r="L9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_xlfn.IFS(J10&gt;=90,"A",J10&gt;=80,"B",J10&gt;=70,"C",J10&gt;=60,"D",J10&lt;=59,"F")</f>
        <v>C</v>
      </c>
      <c r="L10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_xlfn.IFS(J11&gt;=90,"A",J11&gt;=80,"B",J11&gt;=70,"C",J11&gt;=60,"D",J11&lt;=59,"F")</f>
        <v>C</v>
      </c>
      <c r="L11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_xlfn.IFS(J12&gt;=90,"A",J12&gt;=80,"B",J12&gt;=70,"C",J12&gt;=60,"D",J12&lt;=59,"F")</f>
        <v>B</v>
      </c>
      <c r="L12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_xlfn.IFS(J13&gt;=90,"A",J13&gt;=80,"B",J13&gt;=70,"C",J13&gt;=60,"D",J13&lt;=59,"F")</f>
        <v>F</v>
      </c>
      <c r="L13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_xlfn.IFS(J14&gt;=90,"A",J14&gt;=80,"B",J14&gt;=70,"C",J14&gt;=60,"D",J14&lt;=59,"F")</f>
        <v>D</v>
      </c>
      <c r="L14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_xlfn.IFS(J15&gt;=90,"A",J15&gt;=80,"B",J15&gt;=70,"C",J15&gt;=60,"D",J15&lt;=59,"F")</f>
        <v>F</v>
      </c>
      <c r="L1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2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  <c r="K17" t="s">
        <v>31</v>
      </c>
      <c r="L17">
        <f>COUNTIF(J2:J15,"&gt;=60")</f>
        <v>12</v>
      </c>
    </row>
    <row r="18" spans="3:12">
      <c r="K18" t="s">
        <v>32</v>
      </c>
      <c r="L18">
        <f>COUNTIF(J2:J15,"&lt;=59")</f>
        <v>2</v>
      </c>
    </row>
    <row r="24" spans="3:12">
      <c r="J24" s="4" t="s">
        <v>33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2024-10-18T05:49:38Z</dcterms:modified>
  <cp:category/>
  <cp:contentStatus/>
</cp:coreProperties>
</file>