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30" activeTab="5"/>
  </bookViews>
  <sheets>
    <sheet name="角色" sheetId="7" r:id="rId1"/>
    <sheet name="道具" sheetId="1" r:id="rId2"/>
    <sheet name="武器 - 剑" sheetId="2" r:id="rId3"/>
    <sheet name="武器 - 弓" sheetId="5" r:id="rId4"/>
    <sheet name="武器 - 法杖" sheetId="6" r:id="rId5"/>
    <sheet name="武器 - 书" sheetId="8" r:id="rId6"/>
    <sheet name="防具 - 轻甲" sheetId="3" r:id="rId7"/>
    <sheet name="技能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<sst xmlns="http://schemas.openxmlformats.org/spreadsheetml/2006/main" count="525" uniqueCount="265">
  <si>
    <t>名称</t>
    <phoneticPr fontId="1" type="noConversion"/>
  </si>
  <si>
    <t>效果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</si>
  <si>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</si>
  <si>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</si>
  <si>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</si>
  <si>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</si>
  <si>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</si>
  <si>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</si>
  <si>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</si>
  <si>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</si>
  <si>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</si>
  <si>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</si>
  <si>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</si>
  <si>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</si>
  <si>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</si>
  <si>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</si>
  <si>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</si>
  <si>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</si>
  <si>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</si>
  <si>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</si>
  <si>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</si>
  <si>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</si>
  <si>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</si>
  <si>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</si>
  <si>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</si>
  <si>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</si>
  <si>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</si>
  <si>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</si>
  <si>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</si>
  <si>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</si>
  <si>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</si>
  <si>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</si>
  <si>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</si>
  <si>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</si>
  <si>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</si>
  <si>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</si>
  <si>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</si>
  <si>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</si>
  <si>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</si>
  <si>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</si>
  <si>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</si>
  <si>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</si>
  <si>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</si>
  <si>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</si>
  <si>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</si>
  <si>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</si>
  <si>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</si>
  <si>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</si>
  <si>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</si>
  <si>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</si>
  <si>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</si>
  <si>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</si>
  <si>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</si>
  <si>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</si>
  <si>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</si>
  <si>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</si>
  <si>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</si>
  <si>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</si>
  <si>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</si>
  <si>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</si>
  <si>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</si>
  <si>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</si>
  <si>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</si>
  <si>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</si>
  <si>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</si>
  <si>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</si>
  <si>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</si>
  <si>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</si>
  <si>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</si>
  <si>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</si>
  <si>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</si>
  <si>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</si>
  <si>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</si>
  <si>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</si>
  <si>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</si>
  <si>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</si>
  <si>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</si>
  <si>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</si>
  <si>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</si>
  <si>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</si>
  <si>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</si>
  <si>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</si>
  <si>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</si>
  <si>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</si>
  <si>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</si>
  <si>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</si>
  <si>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</si>
  <si>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</si>
  <si>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</si>
  <si>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</si>
  <si>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</si>
  <si>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</si>
  <si>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</si>
  <si>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</si>
  <si>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</si>
  <si>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</si>
  <si>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</si>
  <si>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</si>
  <si>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</si>
  <si>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</si>
  <si>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</si>
  <si>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</si>
  <si>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</si>
  <si>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</si>
  <si>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</si>
  <si>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</si>
  <si>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</si>
  <si>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</si>
  <si>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</si>
  <si>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</si>
  <si>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</si>
  <si>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</si>
  <si>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</si>
  <si>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</si>
  <si>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</si>
  <si>
    <t>简介</t>
    <phoneticPr fontId="1" type="noConversion"/>
  </si>
  <si>
    <t>绯末 Famio</t>
    <phoneticPr fontId="1" type="noConversion"/>
  </si>
  <si>
    <t>蕾菲亚 Rafia</t>
    <phoneticPr fontId="1" type="noConversion"/>
  </si>
  <si>
    <t>林克 Link</t>
    <phoneticPr fontId="1" type="noConversion"/>
  </si>
  <si>
    <t>索菲亚 Sofia</t>
    <phoneticPr fontId="1" type="noConversion"/>
  </si>
  <si>
    <t>初阶职业</t>
    <phoneticPr fontId="1" type="noConversion"/>
  </si>
  <si>
    <t>高阶职业</t>
    <phoneticPr fontId="1" type="noConversion"/>
  </si>
  <si>
    <t>终极职业</t>
    <phoneticPr fontId="1" type="noConversion"/>
  </si>
  <si>
    <t>神官</t>
    <phoneticPr fontId="1" type="noConversion"/>
  </si>
  <si>
    <t>斥候</t>
    <phoneticPr fontId="1" type="noConversion"/>
  </si>
  <si>
    <t>学徒</t>
    <phoneticPr fontId="1" type="noConversion"/>
  </si>
  <si>
    <t>佣兵</t>
    <phoneticPr fontId="1" type="noConversion"/>
  </si>
  <si>
    <t>剑士</t>
    <phoneticPr fontId="1" type="noConversion"/>
  </si>
  <si>
    <t>骑士</t>
    <phoneticPr fontId="1" type="noConversion"/>
  </si>
  <si>
    <t>祭司</t>
    <phoneticPr fontId="1" type="noConversion"/>
  </si>
  <si>
    <t>主教</t>
    <phoneticPr fontId="1" type="noConversion"/>
  </si>
  <si>
    <t>弓手</t>
    <phoneticPr fontId="1" type="noConversion"/>
  </si>
  <si>
    <t>游侠</t>
    <phoneticPr fontId="1" type="noConversion"/>
  </si>
  <si>
    <t>法师</t>
    <phoneticPr fontId="1" type="noConversion"/>
  </si>
  <si>
    <t>贤者</t>
    <phoneticPr fontId="1" type="noConversion"/>
  </si>
  <si>
    <t>待定</t>
    <phoneticPr fontId="1" type="noConversion"/>
  </si>
  <si>
    <t>待定</t>
    <phoneticPr fontId="1" type="noConversion"/>
  </si>
  <si>
    <t>灌注了暗黑的力量，能够附带暗属性攻击。</t>
    <phoneticPr fontId="1" type="noConversion"/>
  </si>
  <si>
    <t>拿在手里几乎感觉不到重量。</t>
    <phoneticPr fontId="1" type="noConversion"/>
  </si>
  <si>
    <t>这把武器的特点就是在兼顾伤害的同时，也能考虑到使用者的速度。</t>
    <phoneticPr fontId="1" type="noConversion"/>
  </si>
  <si>
    <t>完全倾向伤害的武器，在进行攻击的时候很难躲避敌人的突袭。</t>
    <phoneticPr fontId="1" type="noConversion"/>
  </si>
  <si>
    <t>在熔岩中重生，所到之处烈焰漫天。</t>
    <phoneticPr fontId="1" type="noConversion"/>
  </si>
  <si>
    <t>传说是海神的武器，远古时期战斗时它能引发滔天巨浪。</t>
    <phoneticPr fontId="1" type="noConversion"/>
  </si>
  <si>
    <t>躲在阴暗处远远的射出箭矢。</t>
    <phoneticPr fontId="1" type="noConversion"/>
  </si>
  <si>
    <t>拥有神圣力量的弓，进行攻击时可以恢复持有者的生命。</t>
    <phoneticPr fontId="1" type="noConversion"/>
  </si>
  <si>
    <t>同样是一把令人闻风丧胆的武器。</t>
    <phoneticPr fontId="1" type="noConversion"/>
  </si>
  <si>
    <t>这种完美的特殊设计几乎能够让新手都能轻易打出必杀。</t>
    <phoneticPr fontId="1" type="noConversion"/>
  </si>
  <si>
    <t>梦魇长弓经过净化后的本体。</t>
    <phoneticPr fontId="1" type="noConversion"/>
  </si>
  <si>
    <t>钻石的弓身简直就是一件艺术品。</t>
    <phoneticPr fontId="1" type="noConversion"/>
  </si>
  <si>
    <t>利用魔法的力量來引导水晶生长方向后形成弓的外形。</t>
    <phoneticPr fontId="1" type="noConversion"/>
  </si>
  <si>
    <t>守夜人的专属武器，得心应手。</t>
    <phoneticPr fontId="1" type="noConversion"/>
  </si>
  <si>
    <t>高伤害武器，作为代价，在战斗中会慢慢腐蚀持有者的生命。</t>
    <phoneticPr fontId="1" type="noConversion"/>
  </si>
  <si>
    <t>一发箭矢射向敌人，另一发回声穿回敌人。</t>
    <phoneticPr fontId="1" type="noConversion"/>
  </si>
  <si>
    <t>不变应万变。</t>
    <phoneticPr fontId="1" type="noConversion"/>
  </si>
  <si>
    <t>弓</t>
    <phoneticPr fontId="1" type="noConversion"/>
  </si>
  <si>
    <t>火焰角弓</t>
    <phoneticPr fontId="1" type="noConversion"/>
  </si>
  <si>
    <t>冰霜猎弓</t>
    <phoneticPr fontId="1" type="noConversion"/>
  </si>
  <si>
    <t>雷鸣强弩</t>
    <phoneticPr fontId="1" type="noConversion"/>
  </si>
  <si>
    <t>虚无之心</t>
    <phoneticPr fontId="1" type="noConversion"/>
  </si>
  <si>
    <t>圣翼长弓</t>
    <phoneticPr fontId="1" type="noConversion"/>
  </si>
  <si>
    <t>无尽之弩</t>
    <phoneticPr fontId="1" type="noConversion"/>
  </si>
  <si>
    <t>对虚无之心使用雷晶石后的变化是无畏的电闪雷鸣。</t>
    <phoneticPr fontId="1" type="noConversion"/>
  </si>
  <si>
    <t>对虚无之心使用冰晶石后的变化是阴暗的霜冻。</t>
    <phoneticPr fontId="1" type="noConversion"/>
  </si>
  <si>
    <t>对虚无之心使用火晶石后的变化是燃尽一切的烈焰。</t>
    <phoneticPr fontId="1" type="noConversion"/>
  </si>
  <si>
    <t>对虚无之心使用圣晶石后的变化是治愈一切的星芒。</t>
    <phoneticPr fontId="1" type="noConversion"/>
  </si>
  <si>
    <t>对虚无之心使用暗晶石后的变化是绝望的无尽。</t>
    <phoneticPr fontId="1" type="noConversion"/>
  </si>
  <si>
    <t>根据使用的晶石属性来改变伤害属性。</t>
    <phoneticPr fontId="1" type="noConversion"/>
  </si>
  <si>
    <t>每次攻击降低敌人一定的攻击和速度。</t>
    <phoneticPr fontId="1" type="noConversion"/>
  </si>
  <si>
    <t>每次攻击提升我方全体速度。</t>
    <phoneticPr fontId="1" type="noConversion"/>
  </si>
  <si>
    <t>每次攻击治愈我方全体，最大生命值的1%。</t>
    <phoneticPr fontId="1" type="noConversion"/>
  </si>
  <si>
    <t>恢复生命，最大生命值的5%。</t>
    <phoneticPr fontId="1" type="noConversion"/>
  </si>
  <si>
    <t>大量的火焰伤害。</t>
    <phoneticPr fontId="1" type="noConversion"/>
  </si>
  <si>
    <t>每次攻击有可能对敌人造成死亡。</t>
    <phoneticPr fontId="1" type="noConversion"/>
  </si>
  <si>
    <t>木杖</t>
    <phoneticPr fontId="1" type="noConversion"/>
  </si>
  <si>
    <t>红杖</t>
    <phoneticPr fontId="1" type="noConversion"/>
  </si>
  <si>
    <t>附魔杖</t>
    <phoneticPr fontId="1" type="noConversion"/>
  </si>
  <si>
    <t>红宝石权杖</t>
    <phoneticPr fontId="1" type="noConversion"/>
  </si>
  <si>
    <t>铁杖</t>
    <phoneticPr fontId="1" type="noConversion"/>
  </si>
  <si>
    <t>神官之杖</t>
    <phoneticPr fontId="1" type="noConversion"/>
  </si>
  <si>
    <t>石英杖</t>
    <phoneticPr fontId="1" type="noConversion"/>
  </si>
  <si>
    <t>轻羽之杖</t>
    <phoneticPr fontId="1" type="noConversion"/>
  </si>
  <si>
    <t>永茂藤杖</t>
    <phoneticPr fontId="1" type="noConversion"/>
  </si>
  <si>
    <t>贪婪之杖</t>
    <phoneticPr fontId="1" type="noConversion"/>
  </si>
  <si>
    <t>守护之杖</t>
    <phoneticPr fontId="1" type="noConversion"/>
  </si>
  <si>
    <t>祭司权杖</t>
    <phoneticPr fontId="1" type="noConversion"/>
  </si>
  <si>
    <t>祝福之杖</t>
    <phoneticPr fontId="1" type="noConversion"/>
  </si>
  <si>
    <t>治愈药水</t>
    <phoneticPr fontId="1" type="noConversion"/>
  </si>
  <si>
    <t>治愈药剂</t>
    <phoneticPr fontId="1" type="noConversion"/>
  </si>
  <si>
    <t>愈合药水</t>
    <phoneticPr fontId="1" type="noConversion"/>
  </si>
  <si>
    <t>愈合药剂</t>
    <phoneticPr fontId="1" type="noConversion"/>
  </si>
  <si>
    <t>痊愈药</t>
    <phoneticPr fontId="1" type="noConversion"/>
  </si>
  <si>
    <t>苹果</t>
    <phoneticPr fontId="1" type="noConversion"/>
  </si>
  <si>
    <t>葡萄</t>
    <phoneticPr fontId="1" type="noConversion"/>
  </si>
  <si>
    <t>法杖</t>
    <phoneticPr fontId="1" type="noConversion"/>
  </si>
  <si>
    <t>攻击力（魔法）</t>
    <phoneticPr fontId="1" type="noConversion"/>
  </si>
  <si>
    <t>大主教之杖</t>
    <phoneticPr fontId="1" type="noConversion"/>
  </si>
  <si>
    <t>创生之柱</t>
    <phoneticPr fontId="1" type="noConversion"/>
  </si>
  <si>
    <t>逐日之杖</t>
    <phoneticPr fontId="1" type="noConversion"/>
  </si>
  <si>
    <t>追月之杖</t>
    <phoneticPr fontId="1" type="noConversion"/>
  </si>
  <si>
    <t>万理之杖</t>
    <phoneticPr fontId="1" type="noConversion"/>
  </si>
  <si>
    <t>光辉权杖</t>
    <phoneticPr fontId="1" type="noConversion"/>
  </si>
  <si>
    <t>烈火法杖</t>
    <phoneticPr fontId="1" type="noConversion"/>
  </si>
  <si>
    <t>凝结法杖</t>
    <phoneticPr fontId="1" type="noConversion"/>
  </si>
  <si>
    <t>钢化魔杖</t>
    <phoneticPr fontId="1" type="noConversion"/>
  </si>
  <si>
    <t>钻石法杖</t>
    <phoneticPr fontId="1" type="noConversion"/>
  </si>
  <si>
    <t>水晶法杖</t>
    <phoneticPr fontId="1" type="noConversion"/>
  </si>
  <si>
    <t>制裁之杖</t>
    <phoneticPr fontId="1" type="noConversion"/>
  </si>
  <si>
    <t>--</t>
    <phoneticPr fontId="1" type="noConversion"/>
  </si>
  <si>
    <t>木制的法杖，在初学者中广为使用。</t>
    <phoneticPr fontId="1" type="noConversion"/>
  </si>
  <si>
    <t>上料红木制作的法杖，相对木杖拥有更强的法力。</t>
    <phoneticPr fontId="1" type="noConversion"/>
  </si>
  <si>
    <t>使用铁锻造的法杖，可以施展出更多的魔法。</t>
    <phoneticPr fontId="1" type="noConversion"/>
  </si>
  <si>
    <t>本身附着着魔法力量的法杖。</t>
    <phoneticPr fontId="1" type="noConversion"/>
  </si>
  <si>
    <t>在杖顶镶嵌着一颗红宝石，可以透过聚焦来提升法力。</t>
    <phoneticPr fontId="1" type="noConversion"/>
  </si>
  <si>
    <t>神官最喜欢使用的法杖。</t>
    <phoneticPr fontId="1" type="noConversion"/>
  </si>
  <si>
    <t>使用地下石英制成的法杖，拥有暗属性。</t>
    <phoneticPr fontId="1" type="noConversion"/>
  </si>
  <si>
    <t>巅峰法力的象征。</t>
    <phoneticPr fontId="1" type="noConversion"/>
  </si>
  <si>
    <t>据说在很早前创世之时所被神使用的法杖。</t>
    <phoneticPr fontId="1" type="noConversion"/>
  </si>
  <si>
    <t>拥有祝福之力的法杖。</t>
    <phoneticPr fontId="1" type="noConversion"/>
  </si>
  <si>
    <t>通过注入守护之力的法杖，可以庇护队友。</t>
    <phoneticPr fontId="1" type="noConversion"/>
  </si>
  <si>
    <t>这把法杖中蕴含着无限的知识和万理。</t>
    <phoneticPr fontId="1" type="noConversion"/>
  </si>
  <si>
    <t>光辉之力指引着我们。</t>
    <phoneticPr fontId="1" type="noConversion"/>
  </si>
  <si>
    <t>利用魔法的力量來引导水晶生长方向后形成法杖的外形。</t>
    <phoneticPr fontId="1" type="noConversion"/>
  </si>
  <si>
    <t>晶莹的钻石法杖会让一些贪婪的人着迷。</t>
    <phoneticPr fontId="1" type="noConversion"/>
  </si>
  <si>
    <t>从它被打造之出起，审判邪魔的任务便伴随其一生。</t>
    <phoneticPr fontId="1" type="noConversion"/>
  </si>
  <si>
    <t>吸收月亮之力后，法杖变化成了暗属性。</t>
    <phoneticPr fontId="1" type="noConversion"/>
  </si>
  <si>
    <t>吸收太阳之力后，法杖变化成了光属性。</t>
    <phoneticPr fontId="1" type="noConversion"/>
  </si>
  <si>
    <t>钢化的法杖，谁都不了解为什么法杖要做得这么坚固。</t>
    <phoneticPr fontId="1" type="noConversion"/>
  </si>
  <si>
    <t>祭司使用的法杖，但常常被用于医疗。</t>
    <phoneticPr fontId="1" type="noConversion"/>
  </si>
  <si>
    <t>望向杖顶的黑眼，看到的是无尽的贪婪。</t>
    <phoneticPr fontId="1" type="noConversion"/>
  </si>
  <si>
    <t>轻羽毛遍布杖身，非常轻便。</t>
    <phoneticPr fontId="1" type="noConversion"/>
  </si>
  <si>
    <t>拥有自愈能力的法杖。</t>
    <phoneticPr fontId="1" type="noConversion"/>
  </si>
  <si>
    <t>火属性的法杖，可以增强火属性伤害。</t>
    <phoneticPr fontId="1" type="noConversion"/>
  </si>
  <si>
    <t>水属性的法杖，可以增强水属性伤害。</t>
    <phoneticPr fontId="1" type="noConversion"/>
  </si>
  <si>
    <t>每回合恢复持有者最大生命值的1%。</t>
    <phoneticPr fontId="1" type="noConversion"/>
  </si>
  <si>
    <t>火属性伤害提升20%。</t>
    <phoneticPr fontId="1" type="noConversion"/>
  </si>
  <si>
    <t>水属性伤害提升20%。</t>
    <phoneticPr fontId="1" type="noConversion"/>
  </si>
  <si>
    <t>暗属性伤害提升20%。</t>
    <phoneticPr fontId="1" type="noConversion"/>
  </si>
  <si>
    <t>光属性伤害提升20%。</t>
    <phoneticPr fontId="1" type="noConversion"/>
  </si>
  <si>
    <t>提升持有者防御能力。</t>
    <phoneticPr fontId="1" type="noConversion"/>
  </si>
  <si>
    <t>魔法笔记【0】</t>
    <phoneticPr fontId="1" type="noConversion"/>
  </si>
  <si>
    <t>魔法笔记【4】</t>
    <phoneticPr fontId="1" type="noConversion"/>
  </si>
  <si>
    <t>魔法笔记【8】</t>
    <phoneticPr fontId="1" type="noConversion"/>
  </si>
  <si>
    <t>魔法笔记【12】</t>
  </si>
  <si>
    <t>魔法笔记【16】</t>
  </si>
  <si>
    <t>魔法笔记【20】</t>
  </si>
  <si>
    <t>魔法笔记【24】</t>
  </si>
  <si>
    <t>魔法笔记【28】</t>
  </si>
  <si>
    <t>魔法笔记【32】</t>
  </si>
  <si>
    <t>魔法笔记【36】</t>
  </si>
  <si>
    <t>魔法笔记【40】</t>
  </si>
  <si>
    <t>魔法笔记【44】</t>
  </si>
  <si>
    <t>魔法笔记【48】</t>
  </si>
  <si>
    <t>魔法笔记【52】</t>
  </si>
  <si>
    <t>魔法笔记【56】</t>
  </si>
  <si>
    <t>魔法笔记【60】</t>
  </si>
  <si>
    <t>魔法笔记【64】</t>
  </si>
  <si>
    <t>魔法笔记【68】</t>
  </si>
  <si>
    <t>魔法笔记【72】</t>
  </si>
  <si>
    <t>魔法笔记【76】</t>
  </si>
  <si>
    <t>魔法笔记【80】</t>
  </si>
  <si>
    <t>魔法笔记【84】</t>
  </si>
  <si>
    <t>魔法笔记【88】</t>
  </si>
  <si>
    <t>魔法笔记【92】</t>
  </si>
  <si>
    <t>魔法笔记【96】</t>
  </si>
  <si>
    <t>魔法书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</si>
</sst>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D37309-398C-4D41-BBA7-4AB1FAF54E50}" type="doc">
      <dgm:prSet loTypeId="urn:microsoft.com/office/officeart/2005/8/layout/radial6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zh-CN" altLang="en-US"/>
        </a:p>
      </dgm:t>
    </dgm:pt>
    <dgm:pt modelId="{DA94AB5C-7C85-4F55-930F-800995CC5A43}">
      <dgm:prSet phldrT="[文本]"/>
      <dgm:spPr/>
      <dgm:t>
        <a:bodyPr/>
        <a:lstStyle/>
        <a:p>
          <a:r>
            <a:rPr lang="en-US" altLang="zh-CN"/>
            <a:t>Famio</a:t>
          </a:r>
          <a:endParaRPr lang="zh-CN" altLang="en-US"/>
        </a:p>
      </dgm:t>
    </dgm:pt>
    <dgm:pt modelId="{6F940B28-FCB5-4AEE-9326-194B1D5DCCAD}" type="par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A6BEB0BF-B10E-4B11-90CA-8647F415CE39}" type="sib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D5FC5365-465C-4AFA-B16C-226A8BF3786C}">
      <dgm:prSet phldrT="[文本]"/>
      <dgm:spPr/>
      <dgm:t>
        <a:bodyPr/>
        <a:lstStyle/>
        <a:p>
          <a:r>
            <a:rPr lang="en-US" altLang="zh-CN"/>
            <a:t>Rafia</a:t>
          </a:r>
          <a:endParaRPr lang="zh-CN" altLang="en-US"/>
        </a:p>
      </dgm:t>
    </dgm:pt>
    <dgm:pt modelId="{7EF9AFD5-6ECB-4AB5-817D-F410CA116907}" type="par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E99BB6E6-739E-4105-95B7-EA4CE8C6F5A5}" type="sib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6C2DACE0-21E5-4667-989A-0852B6803B8A}">
      <dgm:prSet phldrT="[文本]"/>
      <dgm:spPr/>
      <dgm:t>
        <a:bodyPr/>
        <a:lstStyle/>
        <a:p>
          <a:r>
            <a:rPr lang="en-US" altLang="zh-CN"/>
            <a:t>Link</a:t>
          </a:r>
          <a:endParaRPr lang="zh-CN" altLang="en-US"/>
        </a:p>
      </dgm:t>
    </dgm:pt>
    <dgm:pt modelId="{4E17DCD6-30BE-46DF-A099-9BB6E83645CB}" type="par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75E2F9CD-9F1D-437B-A3DE-63C89911D296}" type="sib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FC9DF340-95E0-40C1-94F8-D3B546C4616E}">
      <dgm:prSet phldrT="[文本]"/>
      <dgm:spPr/>
      <dgm:t>
        <a:bodyPr/>
        <a:lstStyle/>
        <a:p>
          <a:r>
            <a:rPr lang="en-US" altLang="zh-CN"/>
            <a:t>Sofia</a:t>
          </a:r>
          <a:endParaRPr lang="zh-CN" altLang="en-US"/>
        </a:p>
      </dgm:t>
    </dgm:pt>
    <dgm:pt modelId="{55C32968-D63F-4798-A1F7-D1A2FFD542B9}" type="par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A553706B-AF75-4AF7-912B-A08963F3817D}" type="sib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764680CB-D3A2-49F0-855A-61DA58A03B3C}" type="pres">
      <dgm:prSet presAssocID="{68D37309-398C-4D41-BBA7-4AB1FAF54E50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8282540-0BA7-45BF-9D3F-01F7E700DA16}" type="pres">
      <dgm:prSet presAssocID="{DA94AB5C-7C85-4F55-930F-800995CC5A43}" presName="centerShape" presStyleLbl="node0" presStyleIdx="0" presStyleCnt="1"/>
      <dgm:spPr/>
    </dgm:pt>
    <dgm:pt modelId="{C7E6DADE-A108-444C-B74C-08C05E38424C}" type="pres">
      <dgm:prSet presAssocID="{D5FC5365-465C-4AFA-B16C-226A8BF3786C}" presName="node" presStyleLbl="node1" presStyleIdx="0" presStyleCnt="3">
        <dgm:presLayoutVars>
          <dgm:bulletEnabled val="1"/>
        </dgm:presLayoutVars>
      </dgm:prSet>
      <dgm:spPr/>
    </dgm:pt>
    <dgm:pt modelId="{AF43B4A7-106E-4A31-9B49-173F5BCEA9FF}" type="pres">
      <dgm:prSet presAssocID="{D5FC5365-465C-4AFA-B16C-226A8BF3786C}" presName="dummy" presStyleCnt="0"/>
      <dgm:spPr/>
    </dgm:pt>
    <dgm:pt modelId="{7AC5855D-E07A-475B-89A0-66606DC71B0C}" type="pres">
      <dgm:prSet presAssocID="{E99BB6E6-739E-4105-95B7-EA4CE8C6F5A5}" presName="sibTrans" presStyleLbl="sibTrans2D1" presStyleIdx="0" presStyleCnt="3"/>
      <dgm:spPr/>
    </dgm:pt>
    <dgm:pt modelId="{92399CF5-5C73-437C-A728-069F888CD64D}" type="pres">
      <dgm:prSet presAssocID="{6C2DACE0-21E5-4667-989A-0852B6803B8A}" presName="node" presStyleLbl="node1" presStyleIdx="1" presStyleCnt="3">
        <dgm:presLayoutVars>
          <dgm:bulletEnabled val="1"/>
        </dgm:presLayoutVars>
      </dgm:prSet>
      <dgm:spPr/>
    </dgm:pt>
    <dgm:pt modelId="{8D0CFD4E-C7E0-41CB-B28C-D8E10A61397B}" type="pres">
      <dgm:prSet presAssocID="{6C2DACE0-21E5-4667-989A-0852B6803B8A}" presName="dummy" presStyleCnt="0"/>
      <dgm:spPr/>
    </dgm:pt>
    <dgm:pt modelId="{4689551C-9C56-4F16-B44E-677524C56AB1}" type="pres">
      <dgm:prSet presAssocID="{75E2F9CD-9F1D-437B-A3DE-63C89911D296}" presName="sibTrans" presStyleLbl="sibTrans2D1" presStyleIdx="1" presStyleCnt="3"/>
      <dgm:spPr/>
    </dgm:pt>
    <dgm:pt modelId="{15A4FB66-691E-4B74-94B9-A935470A1BE1}" type="pres">
      <dgm:prSet presAssocID="{FC9DF340-95E0-40C1-94F8-D3B546C4616E}" presName="node" presStyleLbl="node1" presStyleIdx="2" presStyleCnt="3">
        <dgm:presLayoutVars>
          <dgm:bulletEnabled val="1"/>
        </dgm:presLayoutVars>
      </dgm:prSet>
      <dgm:spPr/>
    </dgm:pt>
    <dgm:pt modelId="{8D3B720D-D992-4F49-9AB5-0B46711B5D8D}" type="pres">
      <dgm:prSet presAssocID="{FC9DF340-95E0-40C1-94F8-D3B546C4616E}" presName="dummy" presStyleCnt="0"/>
      <dgm:spPr/>
    </dgm:pt>
    <dgm:pt modelId="{2B28598C-AF3A-4EAB-AB37-1BEF7285BCC7}" type="pres">
      <dgm:prSet presAssocID="{A553706B-AF75-4AF7-912B-A08963F3817D}" presName="sibTrans" presStyleLbl="sibTrans2D1" presStyleIdx="2" presStyleCnt="3"/>
      <dgm:spPr/>
    </dgm:pt>
  </dgm:ptLst>
  <dgm:cxnLst>
    <dgm:cxn modelId="{9748C500-1391-4DD5-8310-4E00E1D3BE18}" type="presOf" srcId="{DA94AB5C-7C85-4F55-930F-800995CC5A43}" destId="{88282540-0BA7-45BF-9D3F-01F7E700DA16}" srcOrd="0" destOrd="0" presId="urn:microsoft.com/office/officeart/2005/8/layout/radial6"/>
    <dgm:cxn modelId="{90EDE11C-B37F-4B39-BD5E-2271FA3DBC7A}" srcId="{68D37309-398C-4D41-BBA7-4AB1FAF54E50}" destId="{DA94AB5C-7C85-4F55-930F-800995CC5A43}" srcOrd="0" destOrd="0" parTransId="{6F940B28-FCB5-4AEE-9326-194B1D5DCCAD}" sibTransId="{A6BEB0BF-B10E-4B11-90CA-8647F415CE39}"/>
    <dgm:cxn modelId="{29EF3721-6ECC-4E8C-B56C-A699D21B21A5}" type="presOf" srcId="{FC9DF340-95E0-40C1-94F8-D3B546C4616E}" destId="{15A4FB66-691E-4B74-94B9-A935470A1BE1}" srcOrd="0" destOrd="0" presId="urn:microsoft.com/office/officeart/2005/8/layout/radial6"/>
    <dgm:cxn modelId="{1E9E7672-8B3B-43AB-B73D-9A4E2A038263}" type="presOf" srcId="{6C2DACE0-21E5-4667-989A-0852B6803B8A}" destId="{92399CF5-5C73-437C-A728-069F888CD64D}" srcOrd="0" destOrd="0" presId="urn:microsoft.com/office/officeart/2005/8/layout/radial6"/>
    <dgm:cxn modelId="{BE7C4E59-3EDE-4587-805A-881D0A2907E5}" srcId="{DA94AB5C-7C85-4F55-930F-800995CC5A43}" destId="{6C2DACE0-21E5-4667-989A-0852B6803B8A}" srcOrd="1" destOrd="0" parTransId="{4E17DCD6-30BE-46DF-A099-9BB6E83645CB}" sibTransId="{75E2F9CD-9F1D-437B-A3DE-63C89911D296}"/>
    <dgm:cxn modelId="{94FFB09F-54FA-461E-B105-7F29B5BE6E13}" type="presOf" srcId="{68D37309-398C-4D41-BBA7-4AB1FAF54E50}" destId="{764680CB-D3A2-49F0-855A-61DA58A03B3C}" srcOrd="0" destOrd="0" presId="urn:microsoft.com/office/officeart/2005/8/layout/radial6"/>
    <dgm:cxn modelId="{3523E0AF-58BC-43A0-9239-A03962C4503F}" type="presOf" srcId="{E99BB6E6-739E-4105-95B7-EA4CE8C6F5A5}" destId="{7AC5855D-E07A-475B-89A0-66606DC71B0C}" srcOrd="0" destOrd="0" presId="urn:microsoft.com/office/officeart/2005/8/layout/radial6"/>
    <dgm:cxn modelId="{7BEED7B5-51AA-438E-A941-62E2D42446E0}" type="presOf" srcId="{A553706B-AF75-4AF7-912B-A08963F3817D}" destId="{2B28598C-AF3A-4EAB-AB37-1BEF7285BCC7}" srcOrd="0" destOrd="0" presId="urn:microsoft.com/office/officeart/2005/8/layout/radial6"/>
    <dgm:cxn modelId="{18E5FAD9-1C89-4743-88EC-6D06D0C8BE8C}" srcId="{DA94AB5C-7C85-4F55-930F-800995CC5A43}" destId="{FC9DF340-95E0-40C1-94F8-D3B546C4616E}" srcOrd="2" destOrd="0" parTransId="{55C32968-D63F-4798-A1F7-D1A2FFD542B9}" sibTransId="{A553706B-AF75-4AF7-912B-A08963F3817D}"/>
    <dgm:cxn modelId="{7FF74EDA-C12F-41C1-9EBE-ADE79D040C7D}" type="presOf" srcId="{D5FC5365-465C-4AFA-B16C-226A8BF3786C}" destId="{C7E6DADE-A108-444C-B74C-08C05E38424C}" srcOrd="0" destOrd="0" presId="urn:microsoft.com/office/officeart/2005/8/layout/radial6"/>
    <dgm:cxn modelId="{D3AF8DDC-E106-4617-92BF-8FAD59FEEC48}" type="presOf" srcId="{75E2F9CD-9F1D-437B-A3DE-63C89911D296}" destId="{4689551C-9C56-4F16-B44E-677524C56AB1}" srcOrd="0" destOrd="0" presId="urn:microsoft.com/office/officeart/2005/8/layout/radial6"/>
    <dgm:cxn modelId="{B4F819E0-9F35-486F-B9E4-EA29E7978606}" srcId="{DA94AB5C-7C85-4F55-930F-800995CC5A43}" destId="{D5FC5365-465C-4AFA-B16C-226A8BF3786C}" srcOrd="0" destOrd="0" parTransId="{7EF9AFD5-6ECB-4AB5-817D-F410CA116907}" sibTransId="{E99BB6E6-739E-4105-95B7-EA4CE8C6F5A5}"/>
    <dgm:cxn modelId="{38070A1F-568A-4F3C-81C9-00BE81F0E079}" type="presParOf" srcId="{764680CB-D3A2-49F0-855A-61DA58A03B3C}" destId="{88282540-0BA7-45BF-9D3F-01F7E700DA16}" srcOrd="0" destOrd="0" presId="urn:microsoft.com/office/officeart/2005/8/layout/radial6"/>
    <dgm:cxn modelId="{93B99E07-93EC-47D9-A4E7-0AF343C68058}" type="presParOf" srcId="{764680CB-D3A2-49F0-855A-61DA58A03B3C}" destId="{C7E6DADE-A108-444C-B74C-08C05E38424C}" srcOrd="1" destOrd="0" presId="urn:microsoft.com/office/officeart/2005/8/layout/radial6"/>
    <dgm:cxn modelId="{B7E2D5C2-CFF6-4FD8-BFAA-404E92A576A9}" type="presParOf" srcId="{764680CB-D3A2-49F0-855A-61DA58A03B3C}" destId="{AF43B4A7-106E-4A31-9B49-173F5BCEA9FF}" srcOrd="2" destOrd="0" presId="urn:microsoft.com/office/officeart/2005/8/layout/radial6"/>
    <dgm:cxn modelId="{F9F2C920-EFD3-4701-81F4-647A47EAD167}" type="presParOf" srcId="{764680CB-D3A2-49F0-855A-61DA58A03B3C}" destId="{7AC5855D-E07A-475B-89A0-66606DC71B0C}" srcOrd="3" destOrd="0" presId="urn:microsoft.com/office/officeart/2005/8/layout/radial6"/>
    <dgm:cxn modelId="{D31C4125-7EB0-4FC1-A51A-B0B9FAB745E4}" type="presParOf" srcId="{764680CB-D3A2-49F0-855A-61DA58A03B3C}" destId="{92399CF5-5C73-437C-A728-069F888CD64D}" srcOrd="4" destOrd="0" presId="urn:microsoft.com/office/officeart/2005/8/layout/radial6"/>
    <dgm:cxn modelId="{CDA88071-06F2-4200-AEBC-835DDE77F7FA}" type="presParOf" srcId="{764680CB-D3A2-49F0-855A-61DA58A03B3C}" destId="{8D0CFD4E-C7E0-41CB-B28C-D8E10A61397B}" srcOrd="5" destOrd="0" presId="urn:microsoft.com/office/officeart/2005/8/layout/radial6"/>
    <dgm:cxn modelId="{D112E650-B837-4D3B-A5FB-5A745D4D9539}" type="presParOf" srcId="{764680CB-D3A2-49F0-855A-61DA58A03B3C}" destId="{4689551C-9C56-4F16-B44E-677524C56AB1}" srcOrd="6" destOrd="0" presId="urn:microsoft.com/office/officeart/2005/8/layout/radial6"/>
    <dgm:cxn modelId="{36A64935-5D4A-488A-AB85-7E2F1AB549C6}" type="presParOf" srcId="{764680CB-D3A2-49F0-855A-61DA58A03B3C}" destId="{15A4FB66-691E-4B74-94B9-A935470A1BE1}" srcOrd="7" destOrd="0" presId="urn:microsoft.com/office/officeart/2005/8/layout/radial6"/>
    <dgm:cxn modelId="{152EDEAF-B40B-46D2-A15F-B6D63B98BD38}" type="presParOf" srcId="{764680CB-D3A2-49F0-855A-61DA58A03B3C}" destId="{8D3B720D-D992-4F49-9AB5-0B46711B5D8D}" srcOrd="8" destOrd="0" presId="urn:microsoft.com/office/officeart/2005/8/layout/radial6"/>
    <dgm:cxn modelId="{2640F000-CCCB-4348-9410-C7CE78E165EB}" type="presParOf" srcId="{764680CB-D3A2-49F0-855A-61DA58A03B3C}" destId="{2B28598C-AF3A-4EAB-AB37-1BEF7285BCC7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CEF704-90C9-4A92-83A6-A13EDA9BA058}" type="doc">
      <dgm:prSet loTypeId="urn:microsoft.com/office/officeart/2008/layout/VerticalCurvedLis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9620C78A-21C7-40AC-8284-EA815AF2164C}">
      <dgm:prSet phldrT="[文本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zh-CN" altLang="en-US"/>
            <a:t>佣兵 </a:t>
          </a:r>
          <a:r>
            <a:rPr lang="en-US" altLang="zh-CN"/>
            <a:t>— </a:t>
          </a:r>
          <a:r>
            <a:rPr lang="zh-CN" altLang="en-US"/>
            <a:t>剑士 </a:t>
          </a:r>
          <a:r>
            <a:rPr lang="en-US" altLang="zh-CN"/>
            <a:t>— </a:t>
          </a:r>
          <a:r>
            <a:rPr lang="zh-CN" altLang="en-US"/>
            <a:t>骑士</a:t>
          </a:r>
          <a:endParaRPr lang="en-US" altLang="zh-CN"/>
        </a:p>
      </dgm:t>
    </dgm:pt>
    <dgm:pt modelId="{88CD9A36-1224-4FD0-91D8-992BCD5761D1}" type="parTrans" cxnId="{910CB6CB-F71F-4D18-A1F3-CD6C636266A7}">
      <dgm:prSet/>
      <dgm:spPr/>
      <dgm:t>
        <a:bodyPr/>
        <a:lstStyle/>
        <a:p>
          <a:endParaRPr lang="zh-CN" altLang="en-US"/>
        </a:p>
      </dgm:t>
    </dgm:pt>
    <dgm:pt modelId="{B3920754-546D-4AC6-A1C7-BA35B1A42FCC}" type="sibTrans" cxnId="{910CB6CB-F71F-4D18-A1F3-CD6C636266A7}">
      <dgm:prSet/>
      <dgm:spPr/>
    </dgm:pt>
    <dgm:pt modelId="{4CCA422D-9969-4C10-88AE-6F68CF0FA721}">
      <dgm:prSet phldrT="[文本]"/>
      <dgm:spPr>
        <a:solidFill>
          <a:schemeClr val="accent6"/>
        </a:solidFill>
      </dgm:spPr>
      <dgm:t>
        <a:bodyPr/>
        <a:lstStyle/>
        <a:p>
          <a:r>
            <a:rPr lang="zh-CN" altLang="en-US"/>
            <a:t>斥候 </a:t>
          </a:r>
          <a:r>
            <a:rPr lang="en-US" altLang="zh-CN"/>
            <a:t>— </a:t>
          </a:r>
          <a:r>
            <a:rPr lang="zh-CN" altLang="en-US"/>
            <a:t>弓手 </a:t>
          </a:r>
          <a:r>
            <a:rPr lang="en-US" altLang="zh-CN"/>
            <a:t>— </a:t>
          </a:r>
          <a:r>
            <a:rPr lang="zh-CN" altLang="en-US"/>
            <a:t>游侠</a:t>
          </a:r>
        </a:p>
      </dgm:t>
    </dgm:pt>
    <dgm:pt modelId="{57BD4400-EF24-430D-8FAC-177CD382FD7D}" type="par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5E4C4E3A-9F6C-4FB8-8064-DD59D26EEBC5}" type="sib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2EAACBE7-9103-4D0D-9D13-94B65EFADE98}">
      <dgm:prSet phldrT="[文本]"/>
      <dgm:spPr/>
      <dgm:t>
        <a:bodyPr/>
        <a:lstStyle/>
        <a:p>
          <a:r>
            <a:rPr lang="zh-CN" altLang="en-US"/>
            <a:t>学徒 </a:t>
          </a:r>
          <a:r>
            <a:rPr lang="en-US" altLang="zh-CN"/>
            <a:t>— </a:t>
          </a:r>
          <a:r>
            <a:rPr lang="zh-CN" altLang="en-US"/>
            <a:t>法师 </a:t>
          </a:r>
          <a:r>
            <a:rPr lang="en-US" altLang="zh-CN"/>
            <a:t>— </a:t>
          </a:r>
          <a:r>
            <a:rPr lang="zh-CN" altLang="en-US"/>
            <a:t>贤者</a:t>
          </a:r>
        </a:p>
      </dgm:t>
    </dgm:pt>
    <dgm:pt modelId="{7C009166-42E7-4639-9606-5A32E7C7C3EA}" type="par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99629BFA-C1EE-4026-8F10-2DD018E69F75}" type="sib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A10CA3E2-B5D0-4E8C-AD0F-D9C19DCFF9C2}">
      <dgm:prSet phldrT="[文本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神官 </a:t>
          </a:r>
          <a:r>
            <a:rPr lang="en-US" altLang="zh-CN"/>
            <a:t>— </a:t>
          </a:r>
          <a:r>
            <a:rPr lang="zh-CN" altLang="en-US"/>
            <a:t>祭司 </a:t>
          </a:r>
          <a:r>
            <a:rPr lang="en-US" altLang="zh-CN"/>
            <a:t>— </a:t>
          </a:r>
          <a:r>
            <a:rPr lang="zh-CN" altLang="en-US"/>
            <a:t>主教</a:t>
          </a:r>
          <a:endParaRPr lang="en-US" altLang="zh-CN"/>
        </a:p>
      </dgm:t>
    </dgm:pt>
    <dgm:pt modelId="{EEF876E2-80B4-495B-B09C-6E28EFB4A9D3}" type="par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9857DF08-F20C-4651-A414-5DA694D7FEB0}" type="sib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074CC0CB-2AEF-4396-89C1-C14994375A53}" type="pres">
      <dgm:prSet presAssocID="{4BCEF704-90C9-4A92-83A6-A13EDA9BA058}" presName="Name0" presStyleCnt="0">
        <dgm:presLayoutVars>
          <dgm:chMax val="7"/>
          <dgm:chPref val="7"/>
          <dgm:dir/>
        </dgm:presLayoutVars>
      </dgm:prSet>
      <dgm:spPr/>
    </dgm:pt>
    <dgm:pt modelId="{53B081C8-7DEF-4D86-87B8-44299ABED5B3}" type="pres">
      <dgm:prSet presAssocID="{4BCEF704-90C9-4A92-83A6-A13EDA9BA058}" presName="Name1" presStyleCnt="0"/>
      <dgm:spPr/>
    </dgm:pt>
    <dgm:pt modelId="{74EC752B-1FCA-400F-BCD5-787AF7B0B068}" type="pres">
      <dgm:prSet presAssocID="{4BCEF704-90C9-4A92-83A6-A13EDA9BA058}" presName="cycle" presStyleCnt="0"/>
      <dgm:spPr/>
    </dgm:pt>
    <dgm:pt modelId="{74030730-DC8B-403C-B00B-81790E40DAB1}" type="pres">
      <dgm:prSet presAssocID="{4BCEF704-90C9-4A92-83A6-A13EDA9BA058}" presName="srcNode" presStyleLbl="node1" presStyleIdx="0" presStyleCnt="4"/>
      <dgm:spPr/>
    </dgm:pt>
    <dgm:pt modelId="{0DD045C4-A947-40F8-8938-F9E24B07D0A4}" type="pres">
      <dgm:prSet presAssocID="{4BCEF704-90C9-4A92-83A6-A13EDA9BA058}" presName="conn" presStyleLbl="parChTrans1D2" presStyleIdx="0" presStyleCnt="1"/>
      <dgm:spPr/>
    </dgm:pt>
    <dgm:pt modelId="{F4E40ACD-4BC3-46B7-AB3C-C606D890AAE2}" type="pres">
      <dgm:prSet presAssocID="{4BCEF704-90C9-4A92-83A6-A13EDA9BA058}" presName="extraNode" presStyleLbl="node1" presStyleIdx="0" presStyleCnt="4"/>
      <dgm:spPr/>
    </dgm:pt>
    <dgm:pt modelId="{5DEA07CB-637B-46CA-A79B-CADC3BDC594E}" type="pres">
      <dgm:prSet presAssocID="{4BCEF704-90C9-4A92-83A6-A13EDA9BA058}" presName="dstNode" presStyleLbl="node1" presStyleIdx="0" presStyleCnt="4"/>
      <dgm:spPr/>
    </dgm:pt>
    <dgm:pt modelId="{08422043-CDE7-4034-8B4B-C5A2E5DF102C}" type="pres">
      <dgm:prSet presAssocID="{9620C78A-21C7-40AC-8284-EA815AF2164C}" presName="text_1" presStyleLbl="node1" presStyleIdx="0" presStyleCnt="4">
        <dgm:presLayoutVars>
          <dgm:bulletEnabled val="1"/>
        </dgm:presLayoutVars>
      </dgm:prSet>
      <dgm:spPr/>
    </dgm:pt>
    <dgm:pt modelId="{E69D83E9-83DF-4874-8ECE-FC5366D2EAF2}" type="pres">
      <dgm:prSet presAssocID="{9620C78A-21C7-40AC-8284-EA815AF2164C}" presName="accent_1" presStyleCnt="0"/>
      <dgm:spPr/>
    </dgm:pt>
    <dgm:pt modelId="{382D7CFA-0A15-4BE3-82E0-A183095DE763}" type="pres">
      <dgm:prSet presAssocID="{9620C78A-21C7-40AC-8284-EA815AF2164C}" presName="accentRepeatNode" presStyleLbl="solidFgAcc1" presStyleIdx="0" presStyleCnt="4"/>
      <dgm:spPr>
        <a:ln>
          <a:solidFill>
            <a:schemeClr val="bg1">
              <a:lumMod val="75000"/>
            </a:schemeClr>
          </a:solidFill>
        </a:ln>
      </dgm:spPr>
    </dgm:pt>
    <dgm:pt modelId="{FB07E80E-AAE1-4B80-8886-2CD3947262DE}" type="pres">
      <dgm:prSet presAssocID="{A10CA3E2-B5D0-4E8C-AD0F-D9C19DCFF9C2}" presName="text_2" presStyleLbl="node1" presStyleIdx="1" presStyleCnt="4">
        <dgm:presLayoutVars>
          <dgm:bulletEnabled val="1"/>
        </dgm:presLayoutVars>
      </dgm:prSet>
      <dgm:spPr/>
    </dgm:pt>
    <dgm:pt modelId="{501F9FA7-A2DB-41F3-8523-B871433E5F2A}" type="pres">
      <dgm:prSet presAssocID="{A10CA3E2-B5D0-4E8C-AD0F-D9C19DCFF9C2}" presName="accent_2" presStyleCnt="0"/>
      <dgm:spPr/>
    </dgm:pt>
    <dgm:pt modelId="{6C7A73D1-0116-4798-8AAE-CC464B8B3B19}" type="pres">
      <dgm:prSet presAssocID="{A10CA3E2-B5D0-4E8C-AD0F-D9C19DCFF9C2}" presName="accentRepeatNode" presStyleLbl="solidFgAcc1" presStyleIdx="1" presStyleCnt="4"/>
      <dgm:spPr>
        <a:ln>
          <a:solidFill>
            <a:schemeClr val="accent4">
              <a:lumMod val="60000"/>
              <a:lumOff val="40000"/>
            </a:schemeClr>
          </a:solidFill>
        </a:ln>
      </dgm:spPr>
    </dgm:pt>
    <dgm:pt modelId="{DF6C7E6E-52AD-486C-BD3E-114E84851617}" type="pres">
      <dgm:prSet presAssocID="{4CCA422D-9969-4C10-88AE-6F68CF0FA721}" presName="text_3" presStyleLbl="node1" presStyleIdx="2" presStyleCnt="4">
        <dgm:presLayoutVars>
          <dgm:bulletEnabled val="1"/>
        </dgm:presLayoutVars>
      </dgm:prSet>
      <dgm:spPr/>
    </dgm:pt>
    <dgm:pt modelId="{40B940EB-C048-4BA7-8CFB-4D5EBD121BFF}" type="pres">
      <dgm:prSet presAssocID="{4CCA422D-9969-4C10-88AE-6F68CF0FA721}" presName="accent_3" presStyleCnt="0"/>
      <dgm:spPr/>
    </dgm:pt>
    <dgm:pt modelId="{7230D769-83A9-46A7-A326-452336395835}" type="pres">
      <dgm:prSet presAssocID="{4CCA422D-9969-4C10-88AE-6F68CF0FA721}" presName="accentRepeatNode" presStyleLbl="solidFgAcc1" presStyleIdx="2" presStyleCnt="4"/>
      <dgm:spPr>
        <a:ln>
          <a:solidFill>
            <a:schemeClr val="accent6"/>
          </a:solidFill>
        </a:ln>
      </dgm:spPr>
    </dgm:pt>
    <dgm:pt modelId="{66BD7844-C204-472A-B44B-6D3C8D29087D}" type="pres">
      <dgm:prSet presAssocID="{2EAACBE7-9103-4D0D-9D13-94B65EFADE98}" presName="text_4" presStyleLbl="node1" presStyleIdx="3" presStyleCnt="4">
        <dgm:presLayoutVars>
          <dgm:bulletEnabled val="1"/>
        </dgm:presLayoutVars>
      </dgm:prSet>
      <dgm:spPr/>
    </dgm:pt>
    <dgm:pt modelId="{1D2FA435-43D7-4FC8-B37E-815705F0EA10}" type="pres">
      <dgm:prSet presAssocID="{2EAACBE7-9103-4D0D-9D13-94B65EFADE98}" presName="accent_4" presStyleCnt="0"/>
      <dgm:spPr/>
    </dgm:pt>
    <dgm:pt modelId="{2D4964B1-1933-4565-8014-FBD559F0EDBC}" type="pres">
      <dgm:prSet presAssocID="{2EAACBE7-9103-4D0D-9D13-94B65EFADE98}" presName="accentRepeatNode" presStyleLbl="solidFgAcc1" presStyleIdx="3" presStyleCnt="4"/>
      <dgm:spPr/>
    </dgm:pt>
  </dgm:ptLst>
  <dgm:cxnLst>
    <dgm:cxn modelId="{63575805-56C2-404A-AA92-9E8BFDC628E5}" type="presOf" srcId="{B3920754-546D-4AC6-A1C7-BA35B1A42FCC}" destId="{0DD045C4-A947-40F8-8938-F9E24B07D0A4}" srcOrd="0" destOrd="0" presId="urn:microsoft.com/office/officeart/2008/layout/VerticalCurvedList"/>
    <dgm:cxn modelId="{B2679B0D-B738-45C3-AF6B-695B9F456EDF}" type="presOf" srcId="{9620C78A-21C7-40AC-8284-EA815AF2164C}" destId="{08422043-CDE7-4034-8B4B-C5A2E5DF102C}" srcOrd="0" destOrd="0" presId="urn:microsoft.com/office/officeart/2008/layout/VerticalCurvedList"/>
    <dgm:cxn modelId="{33C85A12-33E9-4698-AD41-0D1C553B4946}" type="presOf" srcId="{4CCA422D-9969-4C10-88AE-6F68CF0FA721}" destId="{DF6C7E6E-52AD-486C-BD3E-114E84851617}" srcOrd="0" destOrd="0" presId="urn:microsoft.com/office/officeart/2008/layout/VerticalCurvedList"/>
    <dgm:cxn modelId="{9D1A7636-846F-4D7E-9C4F-4F8AB051EEC7}" type="presOf" srcId="{2EAACBE7-9103-4D0D-9D13-94B65EFADE98}" destId="{66BD7844-C204-472A-B44B-6D3C8D29087D}" srcOrd="0" destOrd="0" presId="urn:microsoft.com/office/officeart/2008/layout/VerticalCurvedList"/>
    <dgm:cxn modelId="{3523EE37-F4BC-422C-8DFB-0F4BCDDF1215}" srcId="{4BCEF704-90C9-4A92-83A6-A13EDA9BA058}" destId="{4CCA422D-9969-4C10-88AE-6F68CF0FA721}" srcOrd="2" destOrd="0" parTransId="{57BD4400-EF24-430D-8FAC-177CD382FD7D}" sibTransId="{5E4C4E3A-9F6C-4FB8-8064-DD59D26EEBC5}"/>
    <dgm:cxn modelId="{80C2D85C-410E-41B4-91E5-CDB4F720FF2D}" srcId="{4BCEF704-90C9-4A92-83A6-A13EDA9BA058}" destId="{A10CA3E2-B5D0-4E8C-AD0F-D9C19DCFF9C2}" srcOrd="1" destOrd="0" parTransId="{EEF876E2-80B4-495B-B09C-6E28EFB4A9D3}" sibTransId="{9857DF08-F20C-4651-A414-5DA694D7FEB0}"/>
    <dgm:cxn modelId="{2F41364D-5A78-42B4-91A4-5EB59EA0A6EB}" type="presOf" srcId="{A10CA3E2-B5D0-4E8C-AD0F-D9C19DCFF9C2}" destId="{FB07E80E-AAE1-4B80-8886-2CD3947262DE}" srcOrd="0" destOrd="0" presId="urn:microsoft.com/office/officeart/2008/layout/VerticalCurvedList"/>
    <dgm:cxn modelId="{1ADD62A1-0863-4838-84BB-FBB74B590934}" srcId="{4BCEF704-90C9-4A92-83A6-A13EDA9BA058}" destId="{2EAACBE7-9103-4D0D-9D13-94B65EFADE98}" srcOrd="3" destOrd="0" parTransId="{7C009166-42E7-4639-9606-5A32E7C7C3EA}" sibTransId="{99629BFA-C1EE-4026-8F10-2DD018E69F75}"/>
    <dgm:cxn modelId="{62F8CDC0-B81C-454C-89A8-8A621E9D2AE8}" type="presOf" srcId="{4BCEF704-90C9-4A92-83A6-A13EDA9BA058}" destId="{074CC0CB-2AEF-4396-89C1-C14994375A53}" srcOrd="0" destOrd="0" presId="urn:microsoft.com/office/officeart/2008/layout/VerticalCurvedList"/>
    <dgm:cxn modelId="{910CB6CB-F71F-4D18-A1F3-CD6C636266A7}" srcId="{4BCEF704-90C9-4A92-83A6-A13EDA9BA058}" destId="{9620C78A-21C7-40AC-8284-EA815AF2164C}" srcOrd="0" destOrd="0" parTransId="{88CD9A36-1224-4FD0-91D8-992BCD5761D1}" sibTransId="{B3920754-546D-4AC6-A1C7-BA35B1A42FCC}"/>
    <dgm:cxn modelId="{6FF70B55-F31F-4512-B5BC-6251838D9790}" type="presParOf" srcId="{074CC0CB-2AEF-4396-89C1-C14994375A53}" destId="{53B081C8-7DEF-4D86-87B8-44299ABED5B3}" srcOrd="0" destOrd="0" presId="urn:microsoft.com/office/officeart/2008/layout/VerticalCurvedList"/>
    <dgm:cxn modelId="{044D2CF2-4326-455B-93FB-97DE48A97DED}" type="presParOf" srcId="{53B081C8-7DEF-4D86-87B8-44299ABED5B3}" destId="{74EC752B-1FCA-400F-BCD5-787AF7B0B068}" srcOrd="0" destOrd="0" presId="urn:microsoft.com/office/officeart/2008/layout/VerticalCurvedList"/>
    <dgm:cxn modelId="{BB52343E-8AD4-4225-92B6-B2F27DBBDD4A}" type="presParOf" srcId="{74EC752B-1FCA-400F-BCD5-787AF7B0B068}" destId="{74030730-DC8B-403C-B00B-81790E40DAB1}" srcOrd="0" destOrd="0" presId="urn:microsoft.com/office/officeart/2008/layout/VerticalCurvedList"/>
    <dgm:cxn modelId="{61F9BBBF-C40F-4B40-B1C7-22F0230E9C75}" type="presParOf" srcId="{74EC752B-1FCA-400F-BCD5-787AF7B0B068}" destId="{0DD045C4-A947-40F8-8938-F9E24B07D0A4}" srcOrd="1" destOrd="0" presId="urn:microsoft.com/office/officeart/2008/layout/VerticalCurvedList"/>
    <dgm:cxn modelId="{059605E8-F35E-4437-B3C0-48A6AF887092}" type="presParOf" srcId="{74EC752B-1FCA-400F-BCD5-787AF7B0B068}" destId="{F4E40ACD-4BC3-46B7-AB3C-C606D890AAE2}" srcOrd="2" destOrd="0" presId="urn:microsoft.com/office/officeart/2008/layout/VerticalCurvedList"/>
    <dgm:cxn modelId="{79B3F0DA-2098-4805-B2B4-D04067C6ADCF}" type="presParOf" srcId="{74EC752B-1FCA-400F-BCD5-787AF7B0B068}" destId="{5DEA07CB-637B-46CA-A79B-CADC3BDC594E}" srcOrd="3" destOrd="0" presId="urn:microsoft.com/office/officeart/2008/layout/VerticalCurvedList"/>
    <dgm:cxn modelId="{E9880425-F8DD-48DD-99BD-BE1D07039E49}" type="presParOf" srcId="{53B081C8-7DEF-4D86-87B8-44299ABED5B3}" destId="{08422043-CDE7-4034-8B4B-C5A2E5DF102C}" srcOrd="1" destOrd="0" presId="urn:microsoft.com/office/officeart/2008/layout/VerticalCurvedList"/>
    <dgm:cxn modelId="{7649AC74-834A-4F9C-BA29-D1B049A5A9AD}" type="presParOf" srcId="{53B081C8-7DEF-4D86-87B8-44299ABED5B3}" destId="{E69D83E9-83DF-4874-8ECE-FC5366D2EAF2}" srcOrd="2" destOrd="0" presId="urn:microsoft.com/office/officeart/2008/layout/VerticalCurvedList"/>
    <dgm:cxn modelId="{8A864C38-C939-4B56-874C-3B8E573755D4}" type="presParOf" srcId="{E69D83E9-83DF-4874-8ECE-FC5366D2EAF2}" destId="{382D7CFA-0A15-4BE3-82E0-A183095DE763}" srcOrd="0" destOrd="0" presId="urn:microsoft.com/office/officeart/2008/layout/VerticalCurvedList"/>
    <dgm:cxn modelId="{98EE5644-B7BF-41E3-8953-E064A91ADBC4}" type="presParOf" srcId="{53B081C8-7DEF-4D86-87B8-44299ABED5B3}" destId="{FB07E80E-AAE1-4B80-8886-2CD3947262DE}" srcOrd="3" destOrd="0" presId="urn:microsoft.com/office/officeart/2008/layout/VerticalCurvedList"/>
    <dgm:cxn modelId="{24148813-62AB-4E72-9C59-3B170132D61C}" type="presParOf" srcId="{53B081C8-7DEF-4D86-87B8-44299ABED5B3}" destId="{501F9FA7-A2DB-41F3-8523-B871433E5F2A}" srcOrd="4" destOrd="0" presId="urn:microsoft.com/office/officeart/2008/layout/VerticalCurvedList"/>
    <dgm:cxn modelId="{7DD68F3B-93A9-4DA8-9266-1E8585B13281}" type="presParOf" srcId="{501F9FA7-A2DB-41F3-8523-B871433E5F2A}" destId="{6C7A73D1-0116-4798-8AAE-CC464B8B3B19}" srcOrd="0" destOrd="0" presId="urn:microsoft.com/office/officeart/2008/layout/VerticalCurvedList"/>
    <dgm:cxn modelId="{0BA43618-F5AE-4289-867D-CC0A418978B8}" type="presParOf" srcId="{53B081C8-7DEF-4D86-87B8-44299ABED5B3}" destId="{DF6C7E6E-52AD-486C-BD3E-114E84851617}" srcOrd="5" destOrd="0" presId="urn:microsoft.com/office/officeart/2008/layout/VerticalCurvedList"/>
    <dgm:cxn modelId="{077183C8-703F-4F65-9291-84935FACEC2F}" type="presParOf" srcId="{53B081C8-7DEF-4D86-87B8-44299ABED5B3}" destId="{40B940EB-C048-4BA7-8CFB-4D5EBD121BFF}" srcOrd="6" destOrd="0" presId="urn:microsoft.com/office/officeart/2008/layout/VerticalCurvedList"/>
    <dgm:cxn modelId="{8ECD482A-58C5-4BC4-93AE-57A420D6177F}" type="presParOf" srcId="{40B940EB-C048-4BA7-8CFB-4D5EBD121BFF}" destId="{7230D769-83A9-46A7-A326-452336395835}" srcOrd="0" destOrd="0" presId="urn:microsoft.com/office/officeart/2008/layout/VerticalCurvedList"/>
    <dgm:cxn modelId="{3ED86C4F-A20D-4AE7-80EA-967318A3018E}" type="presParOf" srcId="{53B081C8-7DEF-4D86-87B8-44299ABED5B3}" destId="{66BD7844-C204-472A-B44B-6D3C8D29087D}" srcOrd="7" destOrd="0" presId="urn:microsoft.com/office/officeart/2008/layout/VerticalCurvedList"/>
    <dgm:cxn modelId="{8950E499-4BE5-4785-BD50-20132A8B11BD}" type="presParOf" srcId="{53B081C8-7DEF-4D86-87B8-44299ABED5B3}" destId="{1D2FA435-43D7-4FC8-B37E-815705F0EA10}" srcOrd="8" destOrd="0" presId="urn:microsoft.com/office/officeart/2008/layout/VerticalCurvedList"/>
    <dgm:cxn modelId="{A1D4FC00-731D-4B78-A8C7-C84F9B733D43}" type="presParOf" srcId="{1D2FA435-43D7-4FC8-B37E-815705F0EA10}" destId="{2D4964B1-1933-4565-8014-FBD559F0EDBC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28598C-AF3A-4EAB-AB37-1BEF7285BCC7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9000000"/>
            <a:gd name="adj2" fmla="val 16200000"/>
            <a:gd name="adj3" fmla="val 4643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9551C-9C56-4F16-B44E-677524C56AB1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800000"/>
            <a:gd name="adj2" fmla="val 9000000"/>
            <a:gd name="adj3" fmla="val 4643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5855D-E07A-475B-89A0-66606DC71B0C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6200000"/>
            <a:gd name="adj2" fmla="val 1800000"/>
            <a:gd name="adj3" fmla="val 4643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82540-0BA7-45BF-9D3F-01F7E700DA16}">
      <dsp:nvSpPr>
        <dsp:cNvPr id="0" name=""/>
        <dsp:cNvSpPr/>
      </dsp:nvSpPr>
      <dsp:spPr>
        <a:xfrm>
          <a:off x="1867888" y="1038273"/>
          <a:ext cx="1138941" cy="1138941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300" kern="1200"/>
            <a:t>Famio</a:t>
          </a:r>
          <a:endParaRPr lang="zh-CN" altLang="en-US" sz="2300" kern="1200"/>
        </a:p>
      </dsp:txBody>
      <dsp:txXfrm>
        <a:off x="2034682" y="1205067"/>
        <a:ext cx="805353" cy="805353"/>
      </dsp:txXfrm>
    </dsp:sp>
    <dsp:sp modelId="{C7E6DADE-A108-444C-B74C-08C05E38424C}">
      <dsp:nvSpPr>
        <dsp:cNvPr id="0" name=""/>
        <dsp:cNvSpPr/>
      </dsp:nvSpPr>
      <dsp:spPr>
        <a:xfrm>
          <a:off x="2038729" y="1512"/>
          <a:ext cx="797259" cy="797259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Rafia</a:t>
          </a:r>
          <a:endParaRPr lang="zh-CN" altLang="en-US" sz="1900" kern="1200"/>
        </a:p>
      </dsp:txBody>
      <dsp:txXfrm>
        <a:off x="2155485" y="118268"/>
        <a:ext cx="563747" cy="563747"/>
      </dsp:txXfrm>
    </dsp:sp>
    <dsp:sp modelId="{92399CF5-5C73-437C-A728-069F888CD64D}">
      <dsp:nvSpPr>
        <dsp:cNvPr id="0" name=""/>
        <dsp:cNvSpPr/>
      </dsp:nvSpPr>
      <dsp:spPr>
        <a:xfrm>
          <a:off x="3084543" y="1812915"/>
          <a:ext cx="797259" cy="797259"/>
        </a:xfrm>
        <a:prstGeom prst="ellipse">
          <a:avLst/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Link</a:t>
          </a:r>
          <a:endParaRPr lang="zh-CN" altLang="en-US" sz="1900" kern="1200"/>
        </a:p>
      </dsp:txBody>
      <dsp:txXfrm>
        <a:off x="3201299" y="1929671"/>
        <a:ext cx="563747" cy="563747"/>
      </dsp:txXfrm>
    </dsp:sp>
    <dsp:sp modelId="{15A4FB66-691E-4B74-94B9-A935470A1BE1}">
      <dsp:nvSpPr>
        <dsp:cNvPr id="0" name=""/>
        <dsp:cNvSpPr/>
      </dsp:nvSpPr>
      <dsp:spPr>
        <a:xfrm>
          <a:off x="992916" y="1812915"/>
          <a:ext cx="797259" cy="797259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Sofia</a:t>
          </a:r>
          <a:endParaRPr lang="zh-CN" altLang="en-US" sz="1900" kern="1200"/>
        </a:p>
      </dsp:txBody>
      <dsp:txXfrm>
        <a:off x="1109672" y="1929671"/>
        <a:ext cx="563747" cy="56374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D045C4-A947-40F8-8938-F9E24B07D0A4}">
      <dsp:nvSpPr>
        <dsp:cNvPr id="0" name=""/>
        <dsp:cNvSpPr/>
      </dsp:nvSpPr>
      <dsp:spPr>
        <a:xfrm>
          <a:off x="-3173968" y="-488474"/>
          <a:ext cx="3785522" cy="3785522"/>
        </a:xfrm>
        <a:prstGeom prst="blockArc">
          <a:avLst>
            <a:gd name="adj1" fmla="val 18900000"/>
            <a:gd name="adj2" fmla="val 2700000"/>
            <a:gd name="adj3" fmla="val 571"/>
          </a:avLst>
        </a:pr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422043-CDE7-4034-8B4B-C5A2E5DF102C}">
      <dsp:nvSpPr>
        <dsp:cNvPr id="0" name=""/>
        <dsp:cNvSpPr/>
      </dsp:nvSpPr>
      <dsp:spPr>
        <a:xfrm>
          <a:off x="320768" y="215923"/>
          <a:ext cx="6002201" cy="432070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佣兵 </a:t>
          </a:r>
          <a:r>
            <a:rPr lang="en-US" altLang="zh-CN" sz="2000" kern="1200"/>
            <a:t>— </a:t>
          </a:r>
          <a:r>
            <a:rPr lang="zh-CN" altLang="en-US" sz="2000" kern="1200"/>
            <a:t>剑士 </a:t>
          </a:r>
          <a:r>
            <a:rPr lang="en-US" altLang="zh-CN" sz="2000" kern="1200"/>
            <a:t>— </a:t>
          </a:r>
          <a:r>
            <a:rPr lang="zh-CN" altLang="en-US" sz="2000" kern="1200"/>
            <a:t>骑士</a:t>
          </a:r>
          <a:endParaRPr lang="en-US" altLang="zh-CN" sz="2000" kern="1200"/>
        </a:p>
      </dsp:txBody>
      <dsp:txXfrm>
        <a:off x="320768" y="215923"/>
        <a:ext cx="6002201" cy="432070"/>
      </dsp:txXfrm>
    </dsp:sp>
    <dsp:sp modelId="{382D7CFA-0A15-4BE3-82E0-A183095DE763}">
      <dsp:nvSpPr>
        <dsp:cNvPr id="0" name=""/>
        <dsp:cNvSpPr/>
      </dsp:nvSpPr>
      <dsp:spPr>
        <a:xfrm>
          <a:off x="50724" y="161914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B07E80E-AAE1-4B80-8886-2CD3947262DE}">
      <dsp:nvSpPr>
        <dsp:cNvPr id="0" name=""/>
        <dsp:cNvSpPr/>
      </dsp:nvSpPr>
      <dsp:spPr>
        <a:xfrm>
          <a:off x="568484" y="864141"/>
          <a:ext cx="5754485" cy="43207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神官 </a:t>
          </a:r>
          <a:r>
            <a:rPr lang="en-US" altLang="zh-CN" sz="2000" kern="1200"/>
            <a:t>— </a:t>
          </a:r>
          <a:r>
            <a:rPr lang="zh-CN" altLang="en-US" sz="2000" kern="1200"/>
            <a:t>祭司 </a:t>
          </a:r>
          <a:r>
            <a:rPr lang="en-US" altLang="zh-CN" sz="2000" kern="1200"/>
            <a:t>— </a:t>
          </a:r>
          <a:r>
            <a:rPr lang="zh-CN" altLang="en-US" sz="2000" kern="1200"/>
            <a:t>主教</a:t>
          </a:r>
          <a:endParaRPr lang="en-US" altLang="zh-CN" sz="2000" kern="1200"/>
        </a:p>
      </dsp:txBody>
      <dsp:txXfrm>
        <a:off x="568484" y="864141"/>
        <a:ext cx="5754485" cy="432070"/>
      </dsp:txXfrm>
    </dsp:sp>
    <dsp:sp modelId="{6C7A73D1-0116-4798-8AAE-CC464B8B3B19}">
      <dsp:nvSpPr>
        <dsp:cNvPr id="0" name=""/>
        <dsp:cNvSpPr/>
      </dsp:nvSpPr>
      <dsp:spPr>
        <a:xfrm>
          <a:off x="298440" y="810132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F6C7E6E-52AD-486C-BD3E-114E84851617}">
      <dsp:nvSpPr>
        <dsp:cNvPr id="0" name=""/>
        <dsp:cNvSpPr/>
      </dsp:nvSpPr>
      <dsp:spPr>
        <a:xfrm>
          <a:off x="568484" y="1512360"/>
          <a:ext cx="5754485" cy="432070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斥候 </a:t>
          </a:r>
          <a:r>
            <a:rPr lang="en-US" altLang="zh-CN" sz="2000" kern="1200"/>
            <a:t>— </a:t>
          </a:r>
          <a:r>
            <a:rPr lang="zh-CN" altLang="en-US" sz="2000" kern="1200"/>
            <a:t>弓手 </a:t>
          </a:r>
          <a:r>
            <a:rPr lang="en-US" altLang="zh-CN" sz="2000" kern="1200"/>
            <a:t>— </a:t>
          </a:r>
          <a:r>
            <a:rPr lang="zh-CN" altLang="en-US" sz="2000" kern="1200"/>
            <a:t>游侠</a:t>
          </a:r>
        </a:p>
      </dsp:txBody>
      <dsp:txXfrm>
        <a:off x="568484" y="1512360"/>
        <a:ext cx="5754485" cy="432070"/>
      </dsp:txXfrm>
    </dsp:sp>
    <dsp:sp modelId="{7230D769-83A9-46A7-A326-452336395835}">
      <dsp:nvSpPr>
        <dsp:cNvPr id="0" name=""/>
        <dsp:cNvSpPr/>
      </dsp:nvSpPr>
      <dsp:spPr>
        <a:xfrm>
          <a:off x="298440" y="1458351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BD7844-C204-472A-B44B-6D3C8D29087D}">
      <dsp:nvSpPr>
        <dsp:cNvPr id="0" name=""/>
        <dsp:cNvSpPr/>
      </dsp:nvSpPr>
      <dsp:spPr>
        <a:xfrm>
          <a:off x="320768" y="2160579"/>
          <a:ext cx="6002201" cy="4320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学徒 </a:t>
          </a:r>
          <a:r>
            <a:rPr lang="en-US" altLang="zh-CN" sz="2000" kern="1200"/>
            <a:t>— </a:t>
          </a:r>
          <a:r>
            <a:rPr lang="zh-CN" altLang="en-US" sz="2000" kern="1200"/>
            <a:t>法师 </a:t>
          </a:r>
          <a:r>
            <a:rPr lang="en-US" altLang="zh-CN" sz="2000" kern="1200"/>
            <a:t>— </a:t>
          </a:r>
          <a:r>
            <a:rPr lang="zh-CN" altLang="en-US" sz="2000" kern="1200"/>
            <a:t>贤者</a:t>
          </a:r>
        </a:p>
      </dsp:txBody>
      <dsp:txXfrm>
        <a:off x="320768" y="2160579"/>
        <a:ext cx="6002201" cy="432070"/>
      </dsp:txXfrm>
    </dsp:sp>
    <dsp:sp modelId="{2D4964B1-1933-4565-8014-FBD559F0EDBC}">
      <dsp:nvSpPr>
        <dsp:cNvPr id="0" name=""/>
        <dsp:cNvSpPr/>
      </dsp:nvSpPr>
      <dsp:spPr>
        <a:xfrm>
          <a:off x="50724" y="2106570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Layout" Target="../diagrams/layout2.xml"/><Relationship Id="rId5" Type="http://schemas.microsoft.com/office/2007/relationships/diagramDrawing" Target="../diagrams/drawing1.xml"/><Relationship Id="rId10" Type="http://schemas.openxmlformats.org/officeDocument/2006/relationships/diagramData" Target="../diagrams/data2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4.png"/><Relationship Id="rId14" Type="http://schemas.microsoft.com/office/2007/relationships/diagramDrawing" Target="../diagrams/drawing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265774</xdr:colOff>
      <xdr:row>12</xdr:row>
      <xdr:rowOff>140115</xdr:rowOff>
    </xdr:from>
    <xdr:ext cx="184730" cy="937629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481924F2-136D-460C-8052-267A7F8141CD}"/>
            </a:ext>
          </a:extLst>
        </xdr:cNvPr>
        <xdr:cNvSpPr/>
      </xdr:nvSpPr>
      <xdr:spPr>
        <a:xfrm>
          <a:off x="7123774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9</xdr:col>
      <xdr:colOff>265776</xdr:colOff>
      <xdr:row>12</xdr:row>
      <xdr:rowOff>140115</xdr:rowOff>
    </xdr:from>
    <xdr:ext cx="184730" cy="937629"/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2699415-790E-4C85-812E-7BB0308AD071}"/>
            </a:ext>
          </a:extLst>
        </xdr:cNvPr>
        <xdr:cNvSpPr/>
      </xdr:nvSpPr>
      <xdr:spPr>
        <a:xfrm>
          <a:off x="7123776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563880</xdr:colOff>
      <xdr:row>8</xdr:row>
      <xdr:rowOff>23622</xdr:rowOff>
    </xdr:from>
    <xdr:to>
      <xdr:col>19</xdr:col>
      <xdr:colOff>164009</xdr:colOff>
      <xdr:row>25</xdr:row>
      <xdr:rowOff>60960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C3E78E2-16B2-4932-8AB5-DB2032B4B8F8}"/>
            </a:ext>
          </a:extLst>
        </xdr:cNvPr>
        <xdr:cNvGrpSpPr/>
      </xdr:nvGrpSpPr>
      <xdr:grpSpPr>
        <a:xfrm>
          <a:off x="3307080" y="1471422"/>
          <a:ext cx="10639604" cy="3113913"/>
          <a:chOff x="4678680" y="1296162"/>
          <a:chExt cx="7650480" cy="2416249"/>
        </a:xfrm>
      </xdr:grpSpPr>
      <xdr:graphicFrame macro="">
        <xdr:nvGraphicFramePr>
          <xdr:cNvPr id="12" name="图示 11">
            <a:extLst>
              <a:ext uri="{FF2B5EF4-FFF2-40B4-BE49-F238E27FC236}">
                <a16:creationId xmlns:a16="http://schemas.microsoft.com/office/drawing/2014/main" id="{2FDDA787-7F15-4AE8-8861-FD31383F3C9C}"/>
              </a:ext>
            </a:extLst>
          </xdr:cNvPr>
          <xdr:cNvGraphicFramePr/>
        </xdr:nvGraphicFramePr>
        <xdr:xfrm>
          <a:off x="4678680" y="1296162"/>
          <a:ext cx="3505200" cy="23309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pic>
        <xdr:nvPicPr>
          <xdr:cNvPr id="3" name="图片 2">
            <a:extLst>
              <a:ext uri="{FF2B5EF4-FFF2-40B4-BE49-F238E27FC236}">
                <a16:creationId xmlns:a16="http://schemas.microsoft.com/office/drawing/2014/main" id="{5CCB0E34-1B40-44FC-B63E-B8343DB34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9419" y="2133029"/>
            <a:ext cx="823722" cy="823722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DA6D3559-6DA8-47BA-8A2F-3697BC1AD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7720" y="1300544"/>
            <a:ext cx="587120" cy="612648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8424EC1C-B8F3-4DAF-99CF-7545E802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5153" y="2715769"/>
            <a:ext cx="591746" cy="595884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0235744F-1FB2-4E3B-AA8E-1D021608F5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1524" y="2715769"/>
            <a:ext cx="575193" cy="595883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3AD9FFE4-BF4F-4DBC-BBF0-1D503F5F66AE}"/>
              </a:ext>
            </a:extLst>
          </xdr:cNvPr>
          <xdr:cNvSpPr txBox="1"/>
        </xdr:nvSpPr>
        <xdr:spPr>
          <a:xfrm>
            <a:off x="6728460" y="1363980"/>
            <a:ext cx="95808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蕾菲亚 </a:t>
            </a:r>
            <a:r>
              <a:rPr lang="en-US" altLang="zh-CN" sz="1100"/>
              <a:t>Rafia</a:t>
            </a:r>
            <a:endParaRPr lang="zh-CN" altLang="en-US" sz="1100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6E8C9ABE-9454-4C87-81DA-CE2CF29354DF}"/>
              </a:ext>
            </a:extLst>
          </xdr:cNvPr>
          <xdr:cNvSpPr txBox="1"/>
        </xdr:nvSpPr>
        <xdr:spPr>
          <a:xfrm>
            <a:off x="6019800" y="3002280"/>
            <a:ext cx="850489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绯末 </a:t>
            </a:r>
            <a:r>
              <a:rPr lang="en-US" altLang="zh-CN" sz="1100"/>
              <a:t>Famio</a:t>
            </a:r>
            <a:endParaRPr lang="zh-CN" altLang="en-US" sz="11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14A36700-965F-4961-8F37-EE4D799808BB}"/>
              </a:ext>
            </a:extLst>
          </xdr:cNvPr>
          <xdr:cNvSpPr txBox="1"/>
        </xdr:nvSpPr>
        <xdr:spPr>
          <a:xfrm>
            <a:off x="5189220" y="3429000"/>
            <a:ext cx="95308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索菲亚 </a:t>
            </a:r>
            <a:r>
              <a:rPr lang="en-US" altLang="zh-CN" sz="1100"/>
              <a:t>Sofia</a:t>
            </a:r>
            <a:endParaRPr lang="zh-CN" altLang="en-US" sz="11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810E272-B6C0-4A9A-B486-A05F68064DA1}"/>
              </a:ext>
            </a:extLst>
          </xdr:cNvPr>
          <xdr:cNvSpPr txBox="1"/>
        </xdr:nvSpPr>
        <xdr:spPr>
          <a:xfrm>
            <a:off x="6926580" y="3421380"/>
            <a:ext cx="72859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林克 </a:t>
            </a:r>
            <a:r>
              <a:rPr lang="en-US" altLang="zh-CN" sz="1100"/>
              <a:t>Link</a:t>
            </a:r>
            <a:endParaRPr lang="zh-CN" altLang="en-US" sz="1100"/>
          </a:p>
        </xdr:txBody>
      </xdr:sp>
      <xdr:graphicFrame macro="">
        <xdr:nvGraphicFramePr>
          <xdr:cNvPr id="29" name="图示 28">
            <a:extLst>
              <a:ext uri="{FF2B5EF4-FFF2-40B4-BE49-F238E27FC236}">
                <a16:creationId xmlns:a16="http://schemas.microsoft.com/office/drawing/2014/main" id="{FEF30161-0982-4909-9D30-5B35CACA632A}"/>
              </a:ext>
            </a:extLst>
          </xdr:cNvPr>
          <xdr:cNvGraphicFramePr/>
        </xdr:nvGraphicFramePr>
        <xdr:xfrm>
          <a:off x="7757160" y="1424940"/>
          <a:ext cx="4572000" cy="21793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0" r:lo="rId11" r:qs="rId12" r:cs="rId13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4" name="表4" displayName="表4" ref="A1:E5" totalsRowShown="0">
  <autoFilter ref="A1:E5"/>
  <tableColumns count="5">
    <tableColumn id="2" name="名称"/>
    <tableColumn id="3" name="初阶职业"/>
    <tableColumn id="5" name="高阶职业"/>
    <tableColumn id="6" name="终极职业"/>
    <tableColumn id="4" name="简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表2_2" displayName="表2_2" ref="A1:I26" totalsRowShown="0" headerRowDxfId="39" dataDxfId="38">
  <autoFilter ref="A1:I26"/>
  <tableColumns count="9">
    <tableColumn id="1" name="编号" dataDxfId="37"/>
    <tableColumn id="2" name="名称" dataDxfId="36"/>
    <tableColumn id="3" name="类型" dataDxfId="35"/>
    <tableColumn id="5" name="攻击力" dataDxfId="34"/>
    <tableColumn id="8" name="速度修正" dataDxfId="33"/>
    <tableColumn id="9" name="伤害类型" dataDxfId="32"/>
    <tableColumn id="10" name="附加效果" dataDxfId="31"/>
    <tableColumn id="6" name="价格" dataDxfId="30">
      <calculatedColumnFormula>表2_2[[#This Row],[攻击力]]*25</calculatedColumnFormula>
    </tableColumn>
    <tableColumn id="4" name="描述" dataDxfId="2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表2_24" displayName="表2_24" ref="A1:I31" totalsRowShown="0" headerRowDxfId="28" dataDxfId="27">
  <autoFilter ref="A1:I31"/>
  <tableColumns count="9">
    <tableColumn id="1" name="编号" dataDxfId="26"/>
    <tableColumn id="2" name="名称" dataDxfId="25"/>
    <tableColumn id="3" name="类型" dataDxfId="24"/>
    <tableColumn id="5" name="攻击力" dataDxfId="23"/>
    <tableColumn id="8" name="速度修正" dataDxfId="22"/>
    <tableColumn id="9" name="伤害类型" dataDxfId="21"/>
    <tableColumn id="10" name="附加效果" dataDxfId="20"/>
    <tableColumn id="6" name="价格" dataDxfId="19">
      <calculatedColumnFormula>表2_2[[#This Row],[攻击力]]*25</calculatedColumnFormula>
    </tableColumn>
    <tableColumn id="4" name="描述" dataDxfId="1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表2_246" displayName="表2_246" ref="A1:I26" totalsRowShown="0" headerRowDxfId="17" dataDxfId="16">
  <autoFilter ref="A1:I26"/>
  <tableColumns count="9">
    <tableColumn id="1" name="编号" dataDxfId="15"/>
    <tableColumn id="2" name="名称" dataDxfId="14"/>
    <tableColumn id="3" name="类型" dataDxfId="13"/>
    <tableColumn id="5" name="攻击力（魔法）" dataDxfId="12"/>
    <tableColumn id="8" name="速度修正" dataDxfId="11"/>
    <tableColumn id="9" name="伤害类型" dataDxfId="10"/>
    <tableColumn id="10" name="附加效果" dataDxfId="9"/>
    <tableColumn id="6" name="价格" dataDxfId="8">
      <calculatedColumnFormula>表2_246[[#This Row],[攻击力（魔法）]]*24</calculatedColumnFormula>
    </tableColumn>
    <tableColumn id="4" name="描述" dataDxfId="7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6" name="表2_2467" displayName="表2_2467" ref="A1:D26" totalsRowShown="0" headerRowDxfId="5" dataDxfId="4">
  <autoFilter ref="A1:D26"/>
  <tableColumns count="4">
    <tableColumn id="1" name="编号" dataDxfId="3"/>
    <tableColumn id="2" name="名称" dataDxfId="2"/>
    <tableColumn id="3" name="类型" dataDxfId="1"/>
    <tableColumn id="5" name="攻击力（魔法）" dataDxfId="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2" name="表2" displayName="表2" ref="A1:J34" totalsRowShown="0" headerRowDxfId="6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17" sqref="C17"/>
    </sheetView>
  </sheetViews>
  <sheetFormatPr defaultColWidth="8.9140625" defaultRowHeight="14" x14ac:dyDescent="0.3"/>
  <cols>
    <col min="1" max="1" width="12.4140625" style="11" bestFit="1" customWidth="1"/>
    <col min="2" max="4" width="11.75" style="11" bestFit="1" customWidth="1"/>
    <col min="5" max="16384" width="8.9140625" style="11"/>
  </cols>
  <sheetData>
    <row r="1" spans="1:5" x14ac:dyDescent="0.3">
      <c r="A1" s="11" t="s">
        <v>0</v>
      </c>
      <c r="B1" s="11" t="s">
        <v>120</v>
      </c>
      <c r="C1" s="11" t="s">
        <v>121</v>
      </c>
      <c r="D1" s="11" t="s">
        <v>122</v>
      </c>
      <c r="E1" s="11" t="s">
        <v>115</v>
      </c>
    </row>
    <row r="2" spans="1:5" x14ac:dyDescent="0.3">
      <c r="A2" s="11" t="s">
        <v>116</v>
      </c>
      <c r="B2" s="11" t="s">
        <v>126</v>
      </c>
      <c r="C2" s="11" t="s">
        <v>127</v>
      </c>
      <c r="D2" s="11" t="s">
        <v>128</v>
      </c>
      <c r="E2" s="11" t="s">
        <v>135</v>
      </c>
    </row>
    <row r="3" spans="1:5" x14ac:dyDescent="0.3">
      <c r="A3" s="11" t="s">
        <v>117</v>
      </c>
      <c r="B3" s="11" t="s">
        <v>123</v>
      </c>
      <c r="C3" s="11" t="s">
        <v>129</v>
      </c>
      <c r="D3" s="11" t="s">
        <v>130</v>
      </c>
      <c r="E3" s="11" t="s">
        <v>135</v>
      </c>
    </row>
    <row r="4" spans="1:5" x14ac:dyDescent="0.3">
      <c r="A4" s="11" t="s">
        <v>118</v>
      </c>
      <c r="B4" s="11" t="s">
        <v>124</v>
      </c>
      <c r="C4" s="11" t="s">
        <v>131</v>
      </c>
      <c r="D4" s="11" t="s">
        <v>132</v>
      </c>
      <c r="E4" s="11" t="s">
        <v>135</v>
      </c>
    </row>
    <row r="5" spans="1:5" x14ac:dyDescent="0.3">
      <c r="A5" s="11" t="s">
        <v>119</v>
      </c>
      <c r="B5" s="11" t="s">
        <v>125</v>
      </c>
      <c r="C5" s="11" t="s">
        <v>133</v>
      </c>
      <c r="D5" s="11" t="s">
        <v>134</v>
      </c>
      <c r="E5" s="11" t="s">
        <v>136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A9" sqref="A9"/>
    </sheetView>
  </sheetViews>
  <sheetFormatPr defaultRowHeight="14" x14ac:dyDescent="0.3"/>
  <cols>
    <col min="1" max="1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186</v>
      </c>
    </row>
    <row r="3" spans="1:2" x14ac:dyDescent="0.3">
      <c r="A3" t="s">
        <v>187</v>
      </c>
    </row>
    <row r="4" spans="1:2" x14ac:dyDescent="0.3">
      <c r="A4" t="s">
        <v>188</v>
      </c>
    </row>
    <row r="5" spans="1:2" x14ac:dyDescent="0.3">
      <c r="A5" t="s">
        <v>189</v>
      </c>
    </row>
    <row r="6" spans="1:2" x14ac:dyDescent="0.3">
      <c r="A6" t="s">
        <v>190</v>
      </c>
    </row>
    <row r="7" spans="1:2" x14ac:dyDescent="0.3">
      <c r="A7" t="s">
        <v>191</v>
      </c>
    </row>
    <row r="8" spans="1:2" x14ac:dyDescent="0.3">
      <c r="A8" t="s">
        <v>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Normal="100" workbookViewId="0">
      <selection activeCell="I22" sqref="I22"/>
    </sheetView>
  </sheetViews>
  <sheetFormatPr defaultColWidth="8.9140625" defaultRowHeight="14" x14ac:dyDescent="0.3"/>
  <cols>
    <col min="1" max="3" width="10" style="8" bestFit="1" customWidth="1"/>
    <col min="4" max="4" width="12" style="8" bestFit="1" customWidth="1"/>
    <col min="5" max="6" width="14" style="8" bestFit="1" customWidth="1"/>
    <col min="7" max="7" width="43.4140625" style="8" bestFit="1" customWidth="1"/>
    <col min="8" max="8" width="10" style="8" bestFit="1" customWidth="1"/>
    <col min="9" max="9" width="64.33203125" style="8" bestFit="1" customWidth="1"/>
    <col min="10" max="16384" width="8.9140625" style="8"/>
  </cols>
  <sheetData>
    <row r="1" spans="1:9" x14ac:dyDescent="0.3">
      <c r="A1" s="9" t="s">
        <v>18</v>
      </c>
      <c r="B1" s="9" t="s">
        <v>0</v>
      </c>
      <c r="C1" s="9" t="s">
        <v>11</v>
      </c>
      <c r="D1" s="9" t="s">
        <v>12</v>
      </c>
      <c r="E1" s="9" t="s">
        <v>5</v>
      </c>
      <c r="F1" s="9" t="s">
        <v>9</v>
      </c>
      <c r="G1" s="9" t="s">
        <v>10</v>
      </c>
      <c r="H1" s="9" t="s">
        <v>21</v>
      </c>
      <c r="I1" s="9" t="s">
        <v>8</v>
      </c>
    </row>
    <row r="2" spans="1:9" x14ac:dyDescent="0.3">
      <c r="A2" s="2">
        <v>1</v>
      </c>
      <c r="B2" s="2" t="s">
        <v>14</v>
      </c>
      <c r="C2" s="2" t="s">
        <v>56</v>
      </c>
      <c r="D2" s="2">
        <v>5</v>
      </c>
      <c r="E2" s="2">
        <v>0</v>
      </c>
      <c r="F2" s="3" t="s">
        <v>50</v>
      </c>
      <c r="G2" s="3" t="s">
        <v>50</v>
      </c>
      <c r="H2" s="2">
        <f>表2_2[[#This Row],[攻击力]]*25</f>
        <v>125</v>
      </c>
      <c r="I2" s="2" t="s">
        <v>15</v>
      </c>
    </row>
    <row r="3" spans="1:9" x14ac:dyDescent="0.3">
      <c r="A3" s="2">
        <v>2</v>
      </c>
      <c r="B3" s="2" t="s">
        <v>16</v>
      </c>
      <c r="C3" s="2" t="s">
        <v>13</v>
      </c>
      <c r="D3" s="2">
        <v>12</v>
      </c>
      <c r="E3" s="2">
        <v>-3</v>
      </c>
      <c r="F3" s="3" t="s">
        <v>50</v>
      </c>
      <c r="G3" s="3" t="s">
        <v>50</v>
      </c>
      <c r="H3" s="2">
        <f>表2_2[[#This Row],[攻击力]]*25</f>
        <v>300</v>
      </c>
      <c r="I3" s="2" t="s">
        <v>17</v>
      </c>
    </row>
    <row r="4" spans="1:9" x14ac:dyDescent="0.3">
      <c r="A4" s="2">
        <v>3</v>
      </c>
      <c r="B4" s="2" t="s">
        <v>19</v>
      </c>
      <c r="C4" s="2" t="s">
        <v>13</v>
      </c>
      <c r="D4" s="2">
        <v>10</v>
      </c>
      <c r="E4" s="2">
        <v>3</v>
      </c>
      <c r="F4" s="3" t="s">
        <v>50</v>
      </c>
      <c r="G4" s="3" t="s">
        <v>50</v>
      </c>
      <c r="H4" s="2">
        <f>表2_2[[#This Row],[攻击力]]*25</f>
        <v>250</v>
      </c>
      <c r="I4" s="2" t="s">
        <v>20</v>
      </c>
    </row>
    <row r="5" spans="1:9" x14ac:dyDescent="0.3">
      <c r="A5" s="2">
        <v>4</v>
      </c>
      <c r="B5" s="2" t="s">
        <v>22</v>
      </c>
      <c r="C5" s="2" t="s">
        <v>13</v>
      </c>
      <c r="D5" s="2">
        <v>25</v>
      </c>
      <c r="E5" s="2">
        <v>0</v>
      </c>
      <c r="F5" s="3" t="s">
        <v>50</v>
      </c>
      <c r="G5" s="3" t="s">
        <v>50</v>
      </c>
      <c r="H5" s="2">
        <f>表2_2[[#This Row],[攻击力]]*25</f>
        <v>625</v>
      </c>
      <c r="I5" s="2" t="s">
        <v>23</v>
      </c>
    </row>
    <row r="6" spans="1:9" x14ac:dyDescent="0.3">
      <c r="A6" s="2">
        <v>5</v>
      </c>
      <c r="B6" s="2" t="s">
        <v>24</v>
      </c>
      <c r="C6" s="2" t="s">
        <v>13</v>
      </c>
      <c r="D6" s="2">
        <v>15</v>
      </c>
      <c r="E6" s="2">
        <v>0</v>
      </c>
      <c r="F6" s="3" t="s">
        <v>50</v>
      </c>
      <c r="G6" s="3" t="s">
        <v>55</v>
      </c>
      <c r="H6" s="2">
        <f>表2_2[[#This Row],[攻击力]]*25</f>
        <v>375</v>
      </c>
      <c r="I6" s="2" t="s">
        <v>58</v>
      </c>
    </row>
    <row r="7" spans="1:9" x14ac:dyDescent="0.3">
      <c r="A7" s="2">
        <v>6</v>
      </c>
      <c r="B7" s="2" t="s">
        <v>25</v>
      </c>
      <c r="C7" s="2" t="s">
        <v>13</v>
      </c>
      <c r="D7" s="2">
        <v>45</v>
      </c>
      <c r="E7" s="2">
        <v>0</v>
      </c>
      <c r="F7" s="3" t="s">
        <v>50</v>
      </c>
      <c r="G7" s="3" t="s">
        <v>50</v>
      </c>
      <c r="H7" s="2">
        <f>表2_2[[#This Row],[攻击力]]*25</f>
        <v>1125</v>
      </c>
      <c r="I7" s="2" t="s">
        <v>59</v>
      </c>
    </row>
    <row r="8" spans="1:9" x14ac:dyDescent="0.3">
      <c r="A8" s="2">
        <v>7</v>
      </c>
      <c r="B8" s="2" t="s">
        <v>26</v>
      </c>
      <c r="C8" s="2" t="s">
        <v>13</v>
      </c>
      <c r="D8" s="2">
        <v>55</v>
      </c>
      <c r="E8" s="2">
        <v>0</v>
      </c>
      <c r="F8" s="3" t="s">
        <v>50</v>
      </c>
      <c r="G8" s="3" t="s">
        <v>50</v>
      </c>
      <c r="H8" s="2">
        <f>表2_2[[#This Row],[攻击力]]*25</f>
        <v>1375</v>
      </c>
      <c r="I8" s="2" t="s">
        <v>60</v>
      </c>
    </row>
    <row r="9" spans="1:9" x14ac:dyDescent="0.3">
      <c r="A9" s="2">
        <v>8</v>
      </c>
      <c r="B9" s="2" t="s">
        <v>27</v>
      </c>
      <c r="C9" s="2" t="s">
        <v>13</v>
      </c>
      <c r="D9" s="2">
        <v>68</v>
      </c>
      <c r="E9" s="2">
        <v>0</v>
      </c>
      <c r="F9" s="3" t="s">
        <v>50</v>
      </c>
      <c r="G9" s="3" t="s">
        <v>53</v>
      </c>
      <c r="H9" s="2">
        <f>表2_2[[#This Row],[攻击力]]*25</f>
        <v>1700</v>
      </c>
      <c r="I9" s="2" t="s">
        <v>61</v>
      </c>
    </row>
    <row r="10" spans="1:9" x14ac:dyDescent="0.3">
      <c r="A10" s="2">
        <v>9</v>
      </c>
      <c r="B10" s="2" t="s">
        <v>28</v>
      </c>
      <c r="C10" s="2" t="s">
        <v>13</v>
      </c>
      <c r="D10" s="2">
        <v>81</v>
      </c>
      <c r="E10" s="2">
        <v>0</v>
      </c>
      <c r="F10" s="3" t="s">
        <v>50</v>
      </c>
      <c r="G10" s="3" t="s">
        <v>50</v>
      </c>
      <c r="H10" s="2">
        <f>表2_2[[#This Row],[攻击力]]*25</f>
        <v>2025</v>
      </c>
      <c r="I10" s="2" t="s">
        <v>62</v>
      </c>
    </row>
    <row r="11" spans="1:9" x14ac:dyDescent="0.3">
      <c r="A11" s="2">
        <v>10</v>
      </c>
      <c r="B11" s="2" t="s">
        <v>32</v>
      </c>
      <c r="C11" s="2" t="s">
        <v>13</v>
      </c>
      <c r="D11" s="2">
        <v>89</v>
      </c>
      <c r="E11" s="2">
        <v>0</v>
      </c>
      <c r="F11" s="6" t="s">
        <v>45</v>
      </c>
      <c r="G11" s="3" t="s">
        <v>50</v>
      </c>
      <c r="H11" s="2">
        <f>表2_2[[#This Row],[攻击力]]*25</f>
        <v>2225</v>
      </c>
      <c r="I11" s="2" t="s">
        <v>63</v>
      </c>
    </row>
    <row r="12" spans="1:9" x14ac:dyDescent="0.3">
      <c r="A12" s="2">
        <v>11</v>
      </c>
      <c r="B12" s="2" t="s">
        <v>29</v>
      </c>
      <c r="C12" s="2" t="s">
        <v>13</v>
      </c>
      <c r="D12" s="2">
        <v>89</v>
      </c>
      <c r="E12" s="2">
        <v>0</v>
      </c>
      <c r="F12" s="5" t="s">
        <v>46</v>
      </c>
      <c r="G12" s="3" t="s">
        <v>50</v>
      </c>
      <c r="H12" s="2">
        <f>表2_2[[#This Row],[攻击力]]*25</f>
        <v>2225</v>
      </c>
      <c r="I12" s="2" t="s">
        <v>64</v>
      </c>
    </row>
    <row r="13" spans="1:9" x14ac:dyDescent="0.3">
      <c r="A13" s="2">
        <v>12</v>
      </c>
      <c r="B13" s="2" t="s">
        <v>30</v>
      </c>
      <c r="C13" s="2" t="s">
        <v>13</v>
      </c>
      <c r="D13" s="2">
        <v>89</v>
      </c>
      <c r="E13" s="2">
        <v>0</v>
      </c>
      <c r="F13" s="10" t="s">
        <v>47</v>
      </c>
      <c r="G13" s="3" t="s">
        <v>50</v>
      </c>
      <c r="H13" s="2">
        <f>表2_2[[#This Row],[攻击力]]*25</f>
        <v>2225</v>
      </c>
      <c r="I13" s="2" t="s">
        <v>65</v>
      </c>
    </row>
    <row r="14" spans="1:9" x14ac:dyDescent="0.3">
      <c r="A14" s="2">
        <v>13</v>
      </c>
      <c r="B14" s="2" t="s">
        <v>31</v>
      </c>
      <c r="C14" s="2" t="s">
        <v>13</v>
      </c>
      <c r="D14" s="2">
        <v>95</v>
      </c>
      <c r="E14" s="2">
        <v>-10</v>
      </c>
      <c r="F14" s="3" t="s">
        <v>50</v>
      </c>
      <c r="G14" s="3" t="s">
        <v>50</v>
      </c>
      <c r="H14" s="2">
        <f>表2_2[[#This Row],[攻击力]]*25</f>
        <v>2375</v>
      </c>
      <c r="I14" s="2" t="s">
        <v>66</v>
      </c>
    </row>
    <row r="15" spans="1:9" x14ac:dyDescent="0.3">
      <c r="A15" s="2">
        <v>14</v>
      </c>
      <c r="B15" s="2" t="s">
        <v>33</v>
      </c>
      <c r="C15" s="2" t="s">
        <v>13</v>
      </c>
      <c r="D15" s="2">
        <v>99</v>
      </c>
      <c r="E15" s="2">
        <v>0</v>
      </c>
      <c r="F15" s="4" t="s">
        <v>48</v>
      </c>
      <c r="G15" s="3" t="s">
        <v>51</v>
      </c>
      <c r="H15" s="2">
        <f>表2_2[[#This Row],[攻击力]]*25</f>
        <v>2475</v>
      </c>
      <c r="I15" s="2" t="s">
        <v>67</v>
      </c>
    </row>
    <row r="16" spans="1:9" x14ac:dyDescent="0.3">
      <c r="A16" s="2">
        <v>15</v>
      </c>
      <c r="B16" s="2" t="s">
        <v>34</v>
      </c>
      <c r="C16" s="2" t="s">
        <v>13</v>
      </c>
      <c r="D16" s="2">
        <v>99</v>
      </c>
      <c r="E16" s="2">
        <v>0</v>
      </c>
      <c r="F16" s="4" t="s">
        <v>49</v>
      </c>
      <c r="G16" s="3" t="s">
        <v>52</v>
      </c>
      <c r="H16" s="2">
        <f>表2_2[[#This Row],[攻击力]]*25</f>
        <v>2475</v>
      </c>
      <c r="I16" s="2" t="s">
        <v>68</v>
      </c>
    </row>
    <row r="17" spans="1:9" x14ac:dyDescent="0.3">
      <c r="A17" s="2">
        <v>16</v>
      </c>
      <c r="B17" s="2" t="s">
        <v>36</v>
      </c>
      <c r="C17" s="2" t="s">
        <v>13</v>
      </c>
      <c r="D17" s="2">
        <v>107</v>
      </c>
      <c r="E17" s="2">
        <v>0</v>
      </c>
      <c r="F17" s="5" t="s">
        <v>46</v>
      </c>
      <c r="G17" s="3" t="s">
        <v>50</v>
      </c>
      <c r="H17" s="2">
        <f>表2_2[[#This Row],[攻击力]]*25</f>
        <v>2675</v>
      </c>
      <c r="I17" s="2" t="s">
        <v>77</v>
      </c>
    </row>
    <row r="18" spans="1:9" x14ac:dyDescent="0.3">
      <c r="A18" s="2">
        <v>17</v>
      </c>
      <c r="B18" s="2" t="s">
        <v>35</v>
      </c>
      <c r="C18" s="2" t="s">
        <v>13</v>
      </c>
      <c r="D18" s="2">
        <v>107</v>
      </c>
      <c r="E18" s="2">
        <v>0</v>
      </c>
      <c r="F18" s="6" t="s">
        <v>45</v>
      </c>
      <c r="G18" s="3" t="s">
        <v>50</v>
      </c>
      <c r="H18" s="2">
        <f>表2_2[[#This Row],[攻击力]]*25</f>
        <v>2675</v>
      </c>
      <c r="I18" s="2" t="s">
        <v>78</v>
      </c>
    </row>
    <row r="19" spans="1:9" x14ac:dyDescent="0.3">
      <c r="A19" s="2">
        <v>18</v>
      </c>
      <c r="B19" s="2" t="s">
        <v>37</v>
      </c>
      <c r="C19" s="2" t="s">
        <v>13</v>
      </c>
      <c r="D19" s="2">
        <v>107</v>
      </c>
      <c r="E19" s="2">
        <v>0</v>
      </c>
      <c r="F19" s="10" t="s">
        <v>47</v>
      </c>
      <c r="G19" s="3" t="s">
        <v>50</v>
      </c>
      <c r="H19" s="2">
        <f>表2_2[[#This Row],[攻击力]]*25</f>
        <v>2675</v>
      </c>
      <c r="I19" s="2" t="s">
        <v>79</v>
      </c>
    </row>
    <row r="20" spans="1:9" x14ac:dyDescent="0.3">
      <c r="A20" s="2">
        <v>19</v>
      </c>
      <c r="B20" s="2" t="s">
        <v>38</v>
      </c>
      <c r="C20" s="2" t="s">
        <v>13</v>
      </c>
      <c r="D20" s="2">
        <v>130</v>
      </c>
      <c r="E20" s="2">
        <v>0</v>
      </c>
      <c r="F20" s="3" t="s">
        <v>50</v>
      </c>
      <c r="G20" s="3" t="s">
        <v>54</v>
      </c>
      <c r="H20" s="2">
        <f>表2_2[[#This Row],[攻击力]]*25</f>
        <v>3250</v>
      </c>
      <c r="I20" s="2" t="s">
        <v>76</v>
      </c>
    </row>
    <row r="21" spans="1:9" x14ac:dyDescent="0.3">
      <c r="A21" s="2">
        <v>20</v>
      </c>
      <c r="B21" s="2" t="s">
        <v>39</v>
      </c>
      <c r="C21" s="2" t="s">
        <v>13</v>
      </c>
      <c r="D21" s="2">
        <v>120</v>
      </c>
      <c r="E21" s="2">
        <v>0</v>
      </c>
      <c r="F21" s="3" t="s">
        <v>50</v>
      </c>
      <c r="G21" s="3" t="s">
        <v>50</v>
      </c>
      <c r="H21" s="2">
        <f>表2_2[[#This Row],[攻击力]]*25</f>
        <v>3000</v>
      </c>
      <c r="I21" s="2" t="s">
        <v>74</v>
      </c>
    </row>
    <row r="22" spans="1:9" x14ac:dyDescent="0.3">
      <c r="A22" s="2">
        <v>21</v>
      </c>
      <c r="B22" s="2" t="s">
        <v>40</v>
      </c>
      <c r="C22" s="2" t="s">
        <v>13</v>
      </c>
      <c r="D22" s="2">
        <v>140</v>
      </c>
      <c r="E22" s="2">
        <v>0</v>
      </c>
      <c r="F22" s="3" t="s">
        <v>50</v>
      </c>
      <c r="G22" s="3" t="s">
        <v>50</v>
      </c>
      <c r="H22" s="2">
        <f>表2_2[[#This Row],[攻击力]]*25</f>
        <v>3500</v>
      </c>
      <c r="I22" s="2" t="s">
        <v>75</v>
      </c>
    </row>
    <row r="23" spans="1:9" x14ac:dyDescent="0.3">
      <c r="A23" s="2">
        <v>22</v>
      </c>
      <c r="B23" s="2" t="s">
        <v>42</v>
      </c>
      <c r="C23" s="2" t="s">
        <v>13</v>
      </c>
      <c r="D23" s="2">
        <v>158</v>
      </c>
      <c r="E23" s="2">
        <v>-20</v>
      </c>
      <c r="F23" s="3" t="s">
        <v>50</v>
      </c>
      <c r="G23" s="3" t="s">
        <v>57</v>
      </c>
      <c r="H23" s="2">
        <f>表2_2[[#This Row],[攻击力]]*25</f>
        <v>3950</v>
      </c>
      <c r="I23" s="2" t="s">
        <v>73</v>
      </c>
    </row>
    <row r="24" spans="1:9" x14ac:dyDescent="0.3">
      <c r="A24" s="2">
        <v>23</v>
      </c>
      <c r="B24" s="2" t="s">
        <v>43</v>
      </c>
      <c r="C24" s="2" t="s">
        <v>13</v>
      </c>
      <c r="D24" s="2">
        <v>180</v>
      </c>
      <c r="E24" s="2">
        <v>5</v>
      </c>
      <c r="F24" s="7" t="s">
        <v>44</v>
      </c>
      <c r="G24" s="3" t="s">
        <v>50</v>
      </c>
      <c r="H24" s="2">
        <f>表2_2[[#This Row],[攻击力]]*25</f>
        <v>4500</v>
      </c>
      <c r="I24" s="2" t="s">
        <v>72</v>
      </c>
    </row>
    <row r="25" spans="1:9" x14ac:dyDescent="0.3">
      <c r="A25" s="2">
        <v>24</v>
      </c>
      <c r="B25" s="2" t="s">
        <v>70</v>
      </c>
      <c r="C25" s="2" t="s">
        <v>13</v>
      </c>
      <c r="D25" s="2">
        <v>200</v>
      </c>
      <c r="E25" s="2">
        <v>10</v>
      </c>
      <c r="F25" s="7" t="s">
        <v>44</v>
      </c>
      <c r="G25" s="3" t="s">
        <v>50</v>
      </c>
      <c r="H25" s="2">
        <f>表2_2[[#This Row],[攻击力]]*25</f>
        <v>5000</v>
      </c>
      <c r="I25" s="2" t="s">
        <v>71</v>
      </c>
    </row>
    <row r="26" spans="1:9" x14ac:dyDescent="0.3">
      <c r="A26" s="2">
        <v>25</v>
      </c>
      <c r="B26" s="2" t="s">
        <v>41</v>
      </c>
      <c r="C26" s="2" t="s">
        <v>13</v>
      </c>
      <c r="D26" s="2">
        <v>250</v>
      </c>
      <c r="E26" s="2">
        <v>20</v>
      </c>
      <c r="F26" s="7" t="s">
        <v>44</v>
      </c>
      <c r="G26" s="3" t="s">
        <v>50</v>
      </c>
      <c r="H26" s="2">
        <f>表2_2[[#This Row],[攻击力]]*25</f>
        <v>6250</v>
      </c>
      <c r="I26" s="2" t="s">
        <v>69</v>
      </c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selection activeCell="D35" sqref="D35"/>
    </sheetView>
  </sheetViews>
  <sheetFormatPr defaultRowHeight="14" x14ac:dyDescent="0.3"/>
  <cols>
    <col min="1" max="1" width="7.25" bestFit="1" customWidth="1"/>
    <col min="2" max="2" width="13" bestFit="1" customWidth="1"/>
    <col min="3" max="3" width="7.25" bestFit="1" customWidth="1"/>
    <col min="4" max="4" width="9.08203125" bestFit="1" customWidth="1"/>
    <col min="5" max="6" width="11" bestFit="1" customWidth="1"/>
    <col min="7" max="7" width="43.4140625" bestFit="1" customWidth="1"/>
    <col min="8" max="8" width="7.25" bestFit="1" customWidth="1"/>
    <col min="9" max="9" width="69.9140625" customWidth="1"/>
  </cols>
  <sheetData>
    <row r="1" spans="1:9" x14ac:dyDescent="0.3">
      <c r="A1" s="1" t="s">
        <v>18</v>
      </c>
      <c r="B1" s="1" t="s">
        <v>0</v>
      </c>
      <c r="C1" s="1" t="s">
        <v>11</v>
      </c>
      <c r="D1" s="1" t="s">
        <v>12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3">
      <c r="A2" s="2">
        <v>1</v>
      </c>
      <c r="B2" s="2" t="s">
        <v>80</v>
      </c>
      <c r="C2" s="2" t="s">
        <v>81</v>
      </c>
      <c r="D2" s="2">
        <v>3</v>
      </c>
      <c r="E2" s="2">
        <v>0</v>
      </c>
      <c r="F2" s="3" t="s">
        <v>105</v>
      </c>
      <c r="G2" s="3" t="s">
        <v>50</v>
      </c>
      <c r="H2" s="2">
        <f>表2_24[[#This Row],[攻击力]]*24</f>
        <v>72</v>
      </c>
      <c r="I2" s="2" t="s">
        <v>107</v>
      </c>
    </row>
    <row r="3" spans="1:9" x14ac:dyDescent="0.3">
      <c r="A3" s="2">
        <v>2</v>
      </c>
      <c r="B3" s="2" t="s">
        <v>82</v>
      </c>
      <c r="C3" s="2" t="s">
        <v>81</v>
      </c>
      <c r="D3" s="2">
        <v>9</v>
      </c>
      <c r="E3" s="2">
        <v>0</v>
      </c>
      <c r="F3" s="3" t="s">
        <v>105</v>
      </c>
      <c r="G3" s="3" t="s">
        <v>50</v>
      </c>
      <c r="H3" s="2">
        <f>表2_2[[#This Row],[攻击力]]*25</f>
        <v>300</v>
      </c>
      <c r="I3" s="2" t="s">
        <v>108</v>
      </c>
    </row>
    <row r="4" spans="1:9" x14ac:dyDescent="0.3">
      <c r="A4" s="2">
        <v>3</v>
      </c>
      <c r="B4" s="2" t="s">
        <v>83</v>
      </c>
      <c r="C4" s="2" t="s">
        <v>81</v>
      </c>
      <c r="D4" s="2">
        <v>15</v>
      </c>
      <c r="E4" s="2">
        <v>-5</v>
      </c>
      <c r="F4" s="3" t="s">
        <v>105</v>
      </c>
      <c r="G4" s="3" t="s">
        <v>50</v>
      </c>
      <c r="H4" s="2">
        <f>表2_24[[#This Row],[攻击力]]*24</f>
        <v>360</v>
      </c>
      <c r="I4" s="2" t="s">
        <v>109</v>
      </c>
    </row>
    <row r="5" spans="1:9" x14ac:dyDescent="0.3">
      <c r="A5" s="2">
        <v>4</v>
      </c>
      <c r="B5" s="2" t="s">
        <v>84</v>
      </c>
      <c r="C5" s="2" t="s">
        <v>81</v>
      </c>
      <c r="D5" s="2">
        <v>35</v>
      </c>
      <c r="E5" s="2">
        <v>-20</v>
      </c>
      <c r="F5" s="3" t="s">
        <v>105</v>
      </c>
      <c r="G5" s="3" t="s">
        <v>50</v>
      </c>
      <c r="H5" s="2">
        <f>表2_2[[#This Row],[攻击力]]*25</f>
        <v>625</v>
      </c>
      <c r="I5" s="2" t="s">
        <v>110</v>
      </c>
    </row>
    <row r="6" spans="1:9" x14ac:dyDescent="0.3">
      <c r="A6" s="2">
        <v>5</v>
      </c>
      <c r="B6" s="2" t="s">
        <v>85</v>
      </c>
      <c r="C6" s="2" t="s">
        <v>81</v>
      </c>
      <c r="D6" s="2">
        <v>28</v>
      </c>
      <c r="E6" s="2">
        <v>0</v>
      </c>
      <c r="F6" s="3" t="s">
        <v>105</v>
      </c>
      <c r="G6" s="3" t="s">
        <v>50</v>
      </c>
      <c r="H6" s="2">
        <f>表2_24[[#This Row],[攻击力]]*24</f>
        <v>672</v>
      </c>
      <c r="I6" s="2" t="s">
        <v>111</v>
      </c>
    </row>
    <row r="7" spans="1:9" x14ac:dyDescent="0.3">
      <c r="A7" s="2">
        <v>6</v>
      </c>
      <c r="B7" s="2" t="s">
        <v>86</v>
      </c>
      <c r="C7" s="2" t="s">
        <v>81</v>
      </c>
      <c r="D7" s="2">
        <v>38</v>
      </c>
      <c r="E7" s="2">
        <v>0</v>
      </c>
      <c r="F7" s="3" t="s">
        <v>105</v>
      </c>
      <c r="G7" s="3" t="s">
        <v>50</v>
      </c>
      <c r="H7" s="2">
        <f>表2_2[[#This Row],[攻击力]]*25</f>
        <v>1125</v>
      </c>
      <c r="I7" s="2" t="s">
        <v>112</v>
      </c>
    </row>
    <row r="8" spans="1:9" x14ac:dyDescent="0.3">
      <c r="A8" s="2">
        <v>7</v>
      </c>
      <c r="B8" s="2" t="s">
        <v>87</v>
      </c>
      <c r="C8" s="2" t="s">
        <v>81</v>
      </c>
      <c r="D8" s="2">
        <v>50</v>
      </c>
      <c r="E8" s="2">
        <v>0</v>
      </c>
      <c r="F8" s="3" t="s">
        <v>105</v>
      </c>
      <c r="G8" s="3" t="s">
        <v>50</v>
      </c>
      <c r="H8" s="2">
        <f>表2_24[[#This Row],[攻击力]]*24</f>
        <v>1200</v>
      </c>
      <c r="I8" s="2" t="s">
        <v>113</v>
      </c>
    </row>
    <row r="9" spans="1:9" x14ac:dyDescent="0.3">
      <c r="A9" s="2">
        <v>8</v>
      </c>
      <c r="B9" s="2" t="s">
        <v>88</v>
      </c>
      <c r="C9" s="2" t="s">
        <v>81</v>
      </c>
      <c r="D9" s="2">
        <v>55</v>
      </c>
      <c r="E9" s="2">
        <v>30</v>
      </c>
      <c r="F9" s="3" t="s">
        <v>105</v>
      </c>
      <c r="G9" s="3" t="s">
        <v>50</v>
      </c>
      <c r="H9" s="2">
        <f>表2_2[[#This Row],[攻击力]]*25</f>
        <v>1700</v>
      </c>
      <c r="I9" s="2" t="s">
        <v>114</v>
      </c>
    </row>
    <row r="10" spans="1:9" x14ac:dyDescent="0.3">
      <c r="A10" s="2">
        <v>9</v>
      </c>
      <c r="B10" s="2" t="s">
        <v>89</v>
      </c>
      <c r="C10" s="2" t="s">
        <v>81</v>
      </c>
      <c r="D10" s="2">
        <v>70</v>
      </c>
      <c r="E10" s="2">
        <v>0</v>
      </c>
      <c r="F10" s="4" t="s">
        <v>48</v>
      </c>
      <c r="G10" s="3" t="s">
        <v>50</v>
      </c>
      <c r="H10" s="2">
        <f>表2_24[[#This Row],[攻击力]]*24</f>
        <v>1680</v>
      </c>
      <c r="I10" s="2" t="s">
        <v>137</v>
      </c>
    </row>
    <row r="11" spans="1:9" x14ac:dyDescent="0.3">
      <c r="A11" s="2">
        <v>10</v>
      </c>
      <c r="B11" s="2" t="s">
        <v>90</v>
      </c>
      <c r="C11" s="2" t="s">
        <v>81</v>
      </c>
      <c r="D11" s="2">
        <v>80</v>
      </c>
      <c r="E11" s="2">
        <v>50</v>
      </c>
      <c r="F11" s="3" t="s">
        <v>105</v>
      </c>
      <c r="G11" s="3" t="s">
        <v>50</v>
      </c>
      <c r="H11" s="2">
        <f>表2_2[[#This Row],[攻击力]]*25</f>
        <v>2225</v>
      </c>
      <c r="I11" s="2" t="s">
        <v>138</v>
      </c>
    </row>
    <row r="12" spans="1:9" x14ac:dyDescent="0.3">
      <c r="A12" s="2">
        <v>11</v>
      </c>
      <c r="B12" s="2" t="s">
        <v>91</v>
      </c>
      <c r="C12" s="2" t="s">
        <v>81</v>
      </c>
      <c r="D12" s="2">
        <v>85</v>
      </c>
      <c r="E12" s="2">
        <v>30</v>
      </c>
      <c r="F12" s="3" t="s">
        <v>105</v>
      </c>
      <c r="G12" s="3" t="s">
        <v>50</v>
      </c>
      <c r="H12" s="2">
        <f>表2_24[[#This Row],[攻击力]]*24</f>
        <v>2040</v>
      </c>
      <c r="I12" s="2" t="s">
        <v>139</v>
      </c>
    </row>
    <row r="13" spans="1:9" x14ac:dyDescent="0.3">
      <c r="A13" s="2">
        <v>12</v>
      </c>
      <c r="B13" s="2" t="s">
        <v>92</v>
      </c>
      <c r="C13" s="2" t="s">
        <v>81</v>
      </c>
      <c r="D13" s="2">
        <v>110</v>
      </c>
      <c r="E13" s="2">
        <v>-50</v>
      </c>
      <c r="F13" s="3" t="s">
        <v>105</v>
      </c>
      <c r="G13" s="3" t="s">
        <v>50</v>
      </c>
      <c r="H13" s="2">
        <f>表2_2[[#This Row],[攻击力]]*25</f>
        <v>2225</v>
      </c>
      <c r="I13" s="2" t="s">
        <v>140</v>
      </c>
    </row>
    <row r="14" spans="1:9" x14ac:dyDescent="0.3">
      <c r="A14" s="2">
        <v>13</v>
      </c>
      <c r="B14" s="2" t="s">
        <v>93</v>
      </c>
      <c r="C14" s="2" t="s">
        <v>81</v>
      </c>
      <c r="D14" s="2">
        <v>94</v>
      </c>
      <c r="E14" s="2">
        <v>0</v>
      </c>
      <c r="F14" s="6" t="s">
        <v>45</v>
      </c>
      <c r="G14" s="3" t="s">
        <v>50</v>
      </c>
      <c r="H14" s="2">
        <f>表2_24[[#This Row],[攻击力]]*24</f>
        <v>2256</v>
      </c>
      <c r="I14" s="2" t="s">
        <v>141</v>
      </c>
    </row>
    <row r="15" spans="1:9" x14ac:dyDescent="0.3">
      <c r="A15" s="2">
        <v>14</v>
      </c>
      <c r="B15" s="2" t="s">
        <v>94</v>
      </c>
      <c r="C15" s="2" t="s">
        <v>81</v>
      </c>
      <c r="D15" s="2">
        <v>94</v>
      </c>
      <c r="E15" s="2">
        <v>0</v>
      </c>
      <c r="F15" s="5" t="s">
        <v>46</v>
      </c>
      <c r="G15" s="3" t="s">
        <v>50</v>
      </c>
      <c r="H15" s="2">
        <f>表2_2[[#This Row],[攻击力]]*25</f>
        <v>2475</v>
      </c>
      <c r="I15" s="2" t="s">
        <v>142</v>
      </c>
    </row>
    <row r="16" spans="1:9" x14ac:dyDescent="0.3">
      <c r="A16" s="2">
        <v>15</v>
      </c>
      <c r="B16" s="2" t="s">
        <v>95</v>
      </c>
      <c r="C16" s="2" t="s">
        <v>81</v>
      </c>
      <c r="D16" s="2">
        <v>110</v>
      </c>
      <c r="E16" s="2">
        <v>0</v>
      </c>
      <c r="F16" s="3" t="s">
        <v>105</v>
      </c>
      <c r="G16" s="3" t="s">
        <v>50</v>
      </c>
      <c r="H16" s="2">
        <f>表2_24[[#This Row],[攻击力]]*24</f>
        <v>2640</v>
      </c>
      <c r="I16" s="2" t="s">
        <v>143</v>
      </c>
    </row>
    <row r="17" spans="1:9" x14ac:dyDescent="0.3">
      <c r="A17" s="2">
        <v>16</v>
      </c>
      <c r="B17" s="2" t="s">
        <v>96</v>
      </c>
      <c r="C17" s="2" t="s">
        <v>81</v>
      </c>
      <c r="D17" s="2">
        <v>117</v>
      </c>
      <c r="E17" s="2">
        <v>0</v>
      </c>
      <c r="F17" s="7" t="s">
        <v>44</v>
      </c>
      <c r="G17" s="3" t="s">
        <v>170</v>
      </c>
      <c r="H17" s="2">
        <f>表2_2[[#This Row],[攻击力]]*25</f>
        <v>2675</v>
      </c>
      <c r="I17" s="2" t="s">
        <v>144</v>
      </c>
    </row>
    <row r="18" spans="1:9" x14ac:dyDescent="0.3">
      <c r="A18" s="2">
        <v>17</v>
      </c>
      <c r="B18" s="2" t="s">
        <v>97</v>
      </c>
      <c r="C18" s="2" t="s">
        <v>81</v>
      </c>
      <c r="D18" s="2">
        <v>125</v>
      </c>
      <c r="E18" s="2">
        <v>0</v>
      </c>
      <c r="F18" s="3" t="s">
        <v>105</v>
      </c>
      <c r="G18" s="3" t="s">
        <v>50</v>
      </c>
      <c r="H18" s="2">
        <f>表2_24[[#This Row],[攻击力]]*24</f>
        <v>3000</v>
      </c>
      <c r="I18" s="2" t="s">
        <v>145</v>
      </c>
    </row>
    <row r="19" spans="1:9" x14ac:dyDescent="0.3">
      <c r="A19" s="2">
        <v>18</v>
      </c>
      <c r="B19" s="2" t="s">
        <v>98</v>
      </c>
      <c r="C19" s="2" t="s">
        <v>81</v>
      </c>
      <c r="D19" s="2">
        <v>120</v>
      </c>
      <c r="E19" s="2">
        <v>0</v>
      </c>
      <c r="F19" s="3" t="s">
        <v>105</v>
      </c>
      <c r="G19" s="3" t="s">
        <v>106</v>
      </c>
      <c r="H19" s="2">
        <f>表2_2[[#This Row],[攻击力]]*25</f>
        <v>2675</v>
      </c>
      <c r="I19" s="2" t="s">
        <v>146</v>
      </c>
    </row>
    <row r="20" spans="1:9" x14ac:dyDescent="0.3">
      <c r="A20" s="2">
        <v>19</v>
      </c>
      <c r="B20" s="2" t="s">
        <v>100</v>
      </c>
      <c r="C20" s="2" t="s">
        <v>81</v>
      </c>
      <c r="D20" s="2">
        <v>140</v>
      </c>
      <c r="E20" s="2">
        <v>0</v>
      </c>
      <c r="F20" s="3" t="s">
        <v>105</v>
      </c>
      <c r="G20" s="3" t="s">
        <v>50</v>
      </c>
      <c r="H20" s="2">
        <f>表2_24[[#This Row],[攻击力]]*24</f>
        <v>3360</v>
      </c>
      <c r="I20" s="2" t="s">
        <v>147</v>
      </c>
    </row>
    <row r="21" spans="1:9" x14ac:dyDescent="0.3">
      <c r="A21" s="2">
        <v>20</v>
      </c>
      <c r="B21" s="2" t="s">
        <v>99</v>
      </c>
      <c r="C21" s="2" t="s">
        <v>81</v>
      </c>
      <c r="D21" s="2">
        <v>155</v>
      </c>
      <c r="E21" s="2">
        <v>0</v>
      </c>
      <c r="F21" s="3" t="s">
        <v>105</v>
      </c>
      <c r="G21" s="3" t="s">
        <v>50</v>
      </c>
      <c r="H21" s="2">
        <f>表2_2[[#This Row],[攻击力]]*25</f>
        <v>3000</v>
      </c>
      <c r="I21" s="2" t="s">
        <v>148</v>
      </c>
    </row>
    <row r="22" spans="1:9" x14ac:dyDescent="0.3">
      <c r="A22" s="2">
        <v>21</v>
      </c>
      <c r="B22" s="2" t="s">
        <v>101</v>
      </c>
      <c r="C22" s="2" t="s">
        <v>81</v>
      </c>
      <c r="D22" s="2">
        <v>173</v>
      </c>
      <c r="E22" s="2">
        <v>0</v>
      </c>
      <c r="F22" s="3" t="s">
        <v>105</v>
      </c>
      <c r="G22" s="3" t="s">
        <v>50</v>
      </c>
      <c r="H22" s="2">
        <f>表2_24[[#This Row],[攻击力]]*24</f>
        <v>4152</v>
      </c>
      <c r="I22" s="2" t="s">
        <v>149</v>
      </c>
    </row>
    <row r="23" spans="1:9" x14ac:dyDescent="0.3">
      <c r="A23" s="2">
        <v>22</v>
      </c>
      <c r="B23" s="2" t="s">
        <v>102</v>
      </c>
      <c r="C23" s="2" t="s">
        <v>81</v>
      </c>
      <c r="D23" s="2">
        <v>190</v>
      </c>
      <c r="E23" s="2">
        <v>25</v>
      </c>
      <c r="F23" s="3" t="s">
        <v>105</v>
      </c>
      <c r="G23" s="3" t="s">
        <v>50</v>
      </c>
      <c r="H23" s="2">
        <f>表2_2[[#This Row],[攻击力]]*25</f>
        <v>3950</v>
      </c>
      <c r="I23" s="2" t="s">
        <v>150</v>
      </c>
    </row>
    <row r="24" spans="1:9" x14ac:dyDescent="0.3">
      <c r="A24" s="2">
        <v>23</v>
      </c>
      <c r="B24" s="2" t="s">
        <v>103</v>
      </c>
      <c r="C24" s="2" t="s">
        <v>81</v>
      </c>
      <c r="D24" s="2">
        <v>215</v>
      </c>
      <c r="E24" s="2">
        <v>50</v>
      </c>
      <c r="F24" s="3" t="s">
        <v>105</v>
      </c>
      <c r="G24" s="3" t="s">
        <v>50</v>
      </c>
      <c r="H24" s="2">
        <f>表2_24[[#This Row],[攻击力]]*24</f>
        <v>5160</v>
      </c>
      <c r="I24" s="2" t="s">
        <v>152</v>
      </c>
    </row>
    <row r="25" spans="1:9" x14ac:dyDescent="0.3">
      <c r="A25" s="2">
        <v>24</v>
      </c>
      <c r="B25" s="2" t="s">
        <v>104</v>
      </c>
      <c r="C25" s="2" t="s">
        <v>81</v>
      </c>
      <c r="D25" s="2">
        <v>240</v>
      </c>
      <c r="E25" s="2">
        <v>-20</v>
      </c>
      <c r="F25" s="4" t="s">
        <v>48</v>
      </c>
      <c r="G25" s="3" t="s">
        <v>50</v>
      </c>
      <c r="H25" s="2">
        <f>表2_2[[#This Row],[攻击力]]*25</f>
        <v>5000</v>
      </c>
      <c r="I25" s="2" t="s">
        <v>151</v>
      </c>
    </row>
    <row r="26" spans="1:9" x14ac:dyDescent="0.3">
      <c r="A26" s="2">
        <v>25</v>
      </c>
      <c r="B26" s="2" t="s">
        <v>158</v>
      </c>
      <c r="C26" s="2" t="s">
        <v>81</v>
      </c>
      <c r="D26" s="2">
        <v>270</v>
      </c>
      <c r="E26" s="2">
        <v>0</v>
      </c>
      <c r="F26" s="3" t="s">
        <v>105</v>
      </c>
      <c r="G26" s="3" t="s">
        <v>166</v>
      </c>
      <c r="H26" s="2">
        <f>表2_24[[#This Row],[攻击力]]*24</f>
        <v>6480</v>
      </c>
      <c r="I26" s="2" t="s">
        <v>153</v>
      </c>
    </row>
    <row r="27" spans="1:9" x14ac:dyDescent="0.3">
      <c r="A27" s="2">
        <v>26</v>
      </c>
      <c r="B27" s="2" t="s">
        <v>155</v>
      </c>
      <c r="C27" s="2" t="s">
        <v>154</v>
      </c>
      <c r="D27" s="2">
        <v>330</v>
      </c>
      <c r="E27" s="2">
        <v>0</v>
      </c>
      <c r="F27" s="6" t="s">
        <v>45</v>
      </c>
      <c r="G27" s="2" t="s">
        <v>171</v>
      </c>
      <c r="H27" s="2">
        <v>6480</v>
      </c>
      <c r="I27" s="2" t="s">
        <v>163</v>
      </c>
    </row>
    <row r="28" spans="1:9" x14ac:dyDescent="0.3">
      <c r="A28" s="2">
        <v>27</v>
      </c>
      <c r="B28" s="2" t="s">
        <v>156</v>
      </c>
      <c r="C28" s="2" t="s">
        <v>154</v>
      </c>
      <c r="D28" s="2">
        <v>250</v>
      </c>
      <c r="E28" s="2">
        <v>0</v>
      </c>
      <c r="F28" s="5" t="s">
        <v>46</v>
      </c>
      <c r="G28" s="2" t="s">
        <v>167</v>
      </c>
      <c r="H28" s="2">
        <v>6480</v>
      </c>
      <c r="I28" s="2" t="s">
        <v>162</v>
      </c>
    </row>
    <row r="29" spans="1:9" x14ac:dyDescent="0.3">
      <c r="A29" s="2">
        <v>28</v>
      </c>
      <c r="B29" s="2" t="s">
        <v>157</v>
      </c>
      <c r="C29" s="2" t="s">
        <v>154</v>
      </c>
      <c r="D29" s="2">
        <v>280</v>
      </c>
      <c r="E29" s="2">
        <v>0</v>
      </c>
      <c r="F29" s="10" t="s">
        <v>47</v>
      </c>
      <c r="G29" s="2" t="s">
        <v>168</v>
      </c>
      <c r="H29" s="2">
        <v>6480</v>
      </c>
      <c r="I29" s="2" t="s">
        <v>161</v>
      </c>
    </row>
    <row r="30" spans="1:9" x14ac:dyDescent="0.3">
      <c r="A30" s="2">
        <v>29</v>
      </c>
      <c r="B30" s="2" t="s">
        <v>159</v>
      </c>
      <c r="C30" s="2" t="s">
        <v>154</v>
      </c>
      <c r="D30" s="2">
        <v>220</v>
      </c>
      <c r="E30" s="2">
        <v>0</v>
      </c>
      <c r="F30" s="7" t="s">
        <v>44</v>
      </c>
      <c r="G30" s="2" t="s">
        <v>169</v>
      </c>
      <c r="H30" s="2">
        <v>6480</v>
      </c>
      <c r="I30" s="2" t="s">
        <v>164</v>
      </c>
    </row>
    <row r="31" spans="1:9" x14ac:dyDescent="0.3">
      <c r="A31" s="2">
        <v>30</v>
      </c>
      <c r="B31" s="2" t="s">
        <v>160</v>
      </c>
      <c r="C31" s="2" t="s">
        <v>154</v>
      </c>
      <c r="D31" s="2">
        <v>10</v>
      </c>
      <c r="E31" s="2">
        <v>0</v>
      </c>
      <c r="F31" s="4" t="s">
        <v>48</v>
      </c>
      <c r="G31" s="2" t="s">
        <v>172</v>
      </c>
      <c r="H31" s="2">
        <v>6480</v>
      </c>
      <c r="I31" s="2" t="s">
        <v>165</v>
      </c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conditionalFormatting sqref="D2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1"/>
  <sheetViews>
    <sheetView showGridLines="0" zoomScaleNormal="100" workbookViewId="0">
      <selection activeCell="B1" sqref="A1:I26"/>
    </sheetView>
  </sheetViews>
  <sheetFormatPr defaultRowHeight="14" x14ac:dyDescent="0.3"/>
  <cols>
    <col min="1" max="1" width="10" bestFit="1" customWidth="1"/>
    <col min="2" max="2" width="11.6640625" bestFit="1" customWidth="1"/>
    <col min="3" max="3" width="10" bestFit="1" customWidth="1"/>
    <col min="4" max="4" width="20.58203125" bestFit="1" customWidth="1"/>
    <col min="5" max="6" width="14" bestFit="1" customWidth="1"/>
    <col min="7" max="7" width="33.6640625" bestFit="1" customWidth="1"/>
    <col min="8" max="8" width="10" bestFit="1" customWidth="1"/>
    <col min="9" max="9" width="55.58203125" bestFit="1" customWidth="1"/>
  </cols>
  <sheetData>
    <row r="1" spans="1:9" x14ac:dyDescent="0.3">
      <c r="A1" s="13" t="s">
        <v>18</v>
      </c>
      <c r="B1" s="13" t="s">
        <v>0</v>
      </c>
      <c r="C1" s="13" t="s">
        <v>11</v>
      </c>
      <c r="D1" s="13" t="s">
        <v>194</v>
      </c>
      <c r="E1" s="13" t="s">
        <v>5</v>
      </c>
      <c r="F1" s="13" t="s">
        <v>9</v>
      </c>
      <c r="G1" s="13" t="s">
        <v>10</v>
      </c>
      <c r="H1" s="13" t="s">
        <v>21</v>
      </c>
      <c r="I1" s="13" t="s">
        <v>8</v>
      </c>
    </row>
    <row r="2" spans="1:9" x14ac:dyDescent="0.3">
      <c r="A2" s="2">
        <v>1</v>
      </c>
      <c r="B2" s="2" t="s">
        <v>173</v>
      </c>
      <c r="C2" s="2" t="s">
        <v>193</v>
      </c>
      <c r="D2" s="2">
        <v>2</v>
      </c>
      <c r="E2" s="2">
        <v>0</v>
      </c>
      <c r="F2" s="3" t="s">
        <v>207</v>
      </c>
      <c r="G2" s="3" t="s">
        <v>207</v>
      </c>
      <c r="H2" s="2">
        <f>表2_246[[#This Row],[攻击力（魔法）]]*24</f>
        <v>48</v>
      </c>
      <c r="I2" s="2" t="s">
        <v>208</v>
      </c>
    </row>
    <row r="3" spans="1:9" x14ac:dyDescent="0.3">
      <c r="A3" s="2">
        <v>2</v>
      </c>
      <c r="B3" s="2" t="s">
        <v>174</v>
      </c>
      <c r="C3" s="2" t="s">
        <v>193</v>
      </c>
      <c r="D3" s="2">
        <v>4</v>
      </c>
      <c r="E3" s="2">
        <v>0</v>
      </c>
      <c r="F3" s="3" t="s">
        <v>207</v>
      </c>
      <c r="G3" s="3" t="s">
        <v>207</v>
      </c>
      <c r="H3" s="2">
        <f>表2_246[[#This Row],[攻击力（魔法）]]*24</f>
        <v>96</v>
      </c>
      <c r="I3" s="2" t="s">
        <v>209</v>
      </c>
    </row>
    <row r="4" spans="1:9" x14ac:dyDescent="0.3">
      <c r="A4" s="2">
        <v>3</v>
      </c>
      <c r="B4" s="2" t="s">
        <v>177</v>
      </c>
      <c r="C4" s="2" t="s">
        <v>193</v>
      </c>
      <c r="D4" s="2">
        <v>7</v>
      </c>
      <c r="E4" s="2">
        <v>-5</v>
      </c>
      <c r="F4" s="3" t="s">
        <v>207</v>
      </c>
      <c r="G4" s="3" t="s">
        <v>207</v>
      </c>
      <c r="H4" s="2">
        <f>表2_246[[#This Row],[攻击力（魔法）]]*24</f>
        <v>168</v>
      </c>
      <c r="I4" s="2" t="s">
        <v>210</v>
      </c>
    </row>
    <row r="5" spans="1:9" x14ac:dyDescent="0.3">
      <c r="A5" s="2">
        <v>4</v>
      </c>
      <c r="B5" s="2" t="s">
        <v>175</v>
      </c>
      <c r="C5" s="2" t="s">
        <v>193</v>
      </c>
      <c r="D5" s="2">
        <v>11</v>
      </c>
      <c r="E5" s="2">
        <v>0</v>
      </c>
      <c r="F5" s="3" t="s">
        <v>207</v>
      </c>
      <c r="G5" s="3" t="s">
        <v>207</v>
      </c>
      <c r="H5" s="2">
        <f>表2_246[[#This Row],[攻击力（魔法）]]*24</f>
        <v>264</v>
      </c>
      <c r="I5" s="2" t="s">
        <v>211</v>
      </c>
    </row>
    <row r="6" spans="1:9" x14ac:dyDescent="0.3">
      <c r="A6" s="2">
        <v>5</v>
      </c>
      <c r="B6" s="2" t="s">
        <v>176</v>
      </c>
      <c r="C6" s="2" t="s">
        <v>193</v>
      </c>
      <c r="D6" s="2">
        <v>16</v>
      </c>
      <c r="E6" s="2">
        <v>0</v>
      </c>
      <c r="F6" s="3" t="s">
        <v>207</v>
      </c>
      <c r="G6" s="3" t="s">
        <v>207</v>
      </c>
      <c r="H6" s="2">
        <f>表2_246[[#This Row],[攻击力（魔法）]]*24</f>
        <v>384</v>
      </c>
      <c r="I6" s="2" t="s">
        <v>212</v>
      </c>
    </row>
    <row r="7" spans="1:9" x14ac:dyDescent="0.3">
      <c r="A7" s="2">
        <v>6</v>
      </c>
      <c r="B7" s="2" t="s">
        <v>178</v>
      </c>
      <c r="C7" s="2" t="s">
        <v>193</v>
      </c>
      <c r="D7" s="2">
        <v>22</v>
      </c>
      <c r="E7" s="2">
        <v>0</v>
      </c>
      <c r="F7" s="3" t="s">
        <v>207</v>
      </c>
      <c r="G7" s="3" t="s">
        <v>207</v>
      </c>
      <c r="H7" s="2">
        <f>表2_246[[#This Row],[攻击力（魔法）]]*24</f>
        <v>528</v>
      </c>
      <c r="I7" s="2" t="s">
        <v>213</v>
      </c>
    </row>
    <row r="8" spans="1:9" x14ac:dyDescent="0.3">
      <c r="A8" s="2">
        <v>7</v>
      </c>
      <c r="B8" s="2" t="s">
        <v>179</v>
      </c>
      <c r="C8" s="2" t="s">
        <v>193</v>
      </c>
      <c r="D8" s="2">
        <v>29</v>
      </c>
      <c r="E8" s="2">
        <v>0</v>
      </c>
      <c r="F8" s="3" t="s">
        <v>207</v>
      </c>
      <c r="G8" s="3" t="s">
        <v>207</v>
      </c>
      <c r="H8" s="2">
        <f>表2_246[[#This Row],[攻击力（魔法）]]*24</f>
        <v>696</v>
      </c>
      <c r="I8" s="2" t="s">
        <v>214</v>
      </c>
    </row>
    <row r="9" spans="1:9" x14ac:dyDescent="0.3">
      <c r="A9" s="2">
        <v>8</v>
      </c>
      <c r="B9" s="2" t="s">
        <v>180</v>
      </c>
      <c r="C9" s="2" t="s">
        <v>193</v>
      </c>
      <c r="D9" s="2">
        <v>37</v>
      </c>
      <c r="E9" s="2">
        <v>20</v>
      </c>
      <c r="F9" s="3" t="s">
        <v>207</v>
      </c>
      <c r="G9" s="3" t="s">
        <v>207</v>
      </c>
      <c r="H9" s="2">
        <f>表2_246[[#This Row],[攻击力（魔法）]]*24</f>
        <v>888</v>
      </c>
      <c r="I9" s="2" t="s">
        <v>229</v>
      </c>
    </row>
    <row r="10" spans="1:9" x14ac:dyDescent="0.3">
      <c r="A10" s="2">
        <v>9</v>
      </c>
      <c r="B10" s="2" t="s">
        <v>181</v>
      </c>
      <c r="C10" s="2" t="s">
        <v>193</v>
      </c>
      <c r="D10" s="2">
        <v>46</v>
      </c>
      <c r="E10" s="2">
        <v>0</v>
      </c>
      <c r="F10" s="3" t="s">
        <v>207</v>
      </c>
      <c r="G10" s="3" t="s">
        <v>233</v>
      </c>
      <c r="H10" s="2">
        <f>表2_246[[#This Row],[攻击力（魔法）]]*24</f>
        <v>1104</v>
      </c>
      <c r="I10" s="2" t="s">
        <v>230</v>
      </c>
    </row>
    <row r="11" spans="1:9" x14ac:dyDescent="0.3">
      <c r="A11" s="2">
        <v>10</v>
      </c>
      <c r="B11" s="2" t="s">
        <v>182</v>
      </c>
      <c r="C11" s="2" t="s">
        <v>193</v>
      </c>
      <c r="D11" s="2">
        <v>56</v>
      </c>
      <c r="E11" s="2">
        <v>0</v>
      </c>
      <c r="F11" s="3" t="s">
        <v>207</v>
      </c>
      <c r="G11" s="3" t="s">
        <v>207</v>
      </c>
      <c r="H11" s="2">
        <f>表2_246[[#This Row],[攻击力（魔法）]]*24</f>
        <v>1344</v>
      </c>
      <c r="I11" s="2" t="s">
        <v>228</v>
      </c>
    </row>
    <row r="12" spans="1:9" x14ac:dyDescent="0.3">
      <c r="A12" s="2">
        <v>11</v>
      </c>
      <c r="B12" s="2" t="s">
        <v>203</v>
      </c>
      <c r="C12" s="2" t="s">
        <v>193</v>
      </c>
      <c r="D12" s="2">
        <v>67</v>
      </c>
      <c r="E12" s="2">
        <v>-10</v>
      </c>
      <c r="F12" s="3" t="s">
        <v>207</v>
      </c>
      <c r="G12" s="3" t="s">
        <v>207</v>
      </c>
      <c r="H12" s="2">
        <f>表2_246[[#This Row],[攻击力（魔法）]]*24</f>
        <v>1608</v>
      </c>
      <c r="I12" s="2" t="s">
        <v>226</v>
      </c>
    </row>
    <row r="13" spans="1:9" x14ac:dyDescent="0.3">
      <c r="A13" s="2">
        <v>12</v>
      </c>
      <c r="B13" s="2" t="s">
        <v>184</v>
      </c>
      <c r="C13" s="2" t="s">
        <v>193</v>
      </c>
      <c r="D13" s="2">
        <v>79</v>
      </c>
      <c r="E13" s="2">
        <v>0</v>
      </c>
      <c r="F13" s="3" t="s">
        <v>207</v>
      </c>
      <c r="G13" s="3" t="s">
        <v>207</v>
      </c>
      <c r="H13" s="2">
        <f>表2_246[[#This Row],[攻击力（魔法）]]*24</f>
        <v>1896</v>
      </c>
      <c r="I13" s="2" t="s">
        <v>227</v>
      </c>
    </row>
    <row r="14" spans="1:9" x14ac:dyDescent="0.3">
      <c r="A14" s="2">
        <v>13</v>
      </c>
      <c r="B14" s="2" t="s">
        <v>201</v>
      </c>
      <c r="C14" s="2" t="s">
        <v>193</v>
      </c>
      <c r="D14" s="2">
        <v>81</v>
      </c>
      <c r="E14" s="2">
        <v>0</v>
      </c>
      <c r="F14" s="3" t="s">
        <v>207</v>
      </c>
      <c r="G14" s="3" t="s">
        <v>234</v>
      </c>
      <c r="H14" s="2">
        <f>表2_246[[#This Row],[攻击力（魔法）]]*24</f>
        <v>1944</v>
      </c>
      <c r="I14" s="2" t="s">
        <v>231</v>
      </c>
    </row>
    <row r="15" spans="1:9" x14ac:dyDescent="0.3">
      <c r="A15" s="2">
        <v>14</v>
      </c>
      <c r="B15" s="2" t="s">
        <v>202</v>
      </c>
      <c r="C15" s="2" t="s">
        <v>193</v>
      </c>
      <c r="D15" s="2">
        <v>95</v>
      </c>
      <c r="E15" s="2">
        <v>0</v>
      </c>
      <c r="F15" s="3" t="s">
        <v>207</v>
      </c>
      <c r="G15" s="3" t="s">
        <v>235</v>
      </c>
      <c r="H15" s="2">
        <f>表2_246[[#This Row],[攻击力（魔法）]]*24</f>
        <v>2280</v>
      </c>
      <c r="I15" s="2" t="s">
        <v>232</v>
      </c>
    </row>
    <row r="16" spans="1:9" x14ac:dyDescent="0.3">
      <c r="A16" s="2">
        <v>15</v>
      </c>
      <c r="B16" s="2" t="s">
        <v>206</v>
      </c>
      <c r="C16" s="2" t="s">
        <v>193</v>
      </c>
      <c r="D16" s="2">
        <v>120</v>
      </c>
      <c r="E16" s="2">
        <v>0</v>
      </c>
      <c r="F16" s="3" t="s">
        <v>207</v>
      </c>
      <c r="G16" s="3" t="s">
        <v>207</v>
      </c>
      <c r="H16" s="2">
        <f>表2_246[[#This Row],[攻击力（魔法）]]*24</f>
        <v>2880</v>
      </c>
      <c r="I16" s="2" t="s">
        <v>223</v>
      </c>
    </row>
    <row r="17" spans="1:9" x14ac:dyDescent="0.3">
      <c r="A17" s="2">
        <v>16</v>
      </c>
      <c r="B17" s="2" t="s">
        <v>204</v>
      </c>
      <c r="C17" s="2" t="s">
        <v>193</v>
      </c>
      <c r="D17" s="2">
        <v>136</v>
      </c>
      <c r="E17" s="2">
        <v>0</v>
      </c>
      <c r="F17" s="3" t="s">
        <v>207</v>
      </c>
      <c r="G17" s="3" t="s">
        <v>207</v>
      </c>
      <c r="H17" s="2">
        <f>表2_246[[#This Row],[攻击力（魔法）]]*24</f>
        <v>3264</v>
      </c>
      <c r="I17" s="2" t="s">
        <v>222</v>
      </c>
    </row>
    <row r="18" spans="1:9" x14ac:dyDescent="0.3">
      <c r="A18" s="2">
        <v>17</v>
      </c>
      <c r="B18" s="2" t="s">
        <v>205</v>
      </c>
      <c r="C18" s="2" t="s">
        <v>193</v>
      </c>
      <c r="D18" s="2">
        <v>143</v>
      </c>
      <c r="E18" s="2">
        <v>0</v>
      </c>
      <c r="F18" s="3" t="s">
        <v>207</v>
      </c>
      <c r="G18" s="3" t="s">
        <v>207</v>
      </c>
      <c r="H18" s="2">
        <f>表2_246[[#This Row],[攻击力（魔法）]]*24</f>
        <v>3432</v>
      </c>
      <c r="I18" s="2" t="s">
        <v>221</v>
      </c>
    </row>
    <row r="19" spans="1:9" x14ac:dyDescent="0.3">
      <c r="A19" s="2">
        <v>18</v>
      </c>
      <c r="B19" s="2" t="s">
        <v>200</v>
      </c>
      <c r="C19" s="2" t="s">
        <v>193</v>
      </c>
      <c r="D19" s="2">
        <v>161</v>
      </c>
      <c r="E19" s="2">
        <v>0</v>
      </c>
      <c r="F19" s="3" t="s">
        <v>207</v>
      </c>
      <c r="G19" s="3" t="s">
        <v>207</v>
      </c>
      <c r="H19" s="2">
        <f>表2_246[[#This Row],[攻击力（魔法）]]*24</f>
        <v>3864</v>
      </c>
      <c r="I19" s="2" t="s">
        <v>220</v>
      </c>
    </row>
    <row r="20" spans="1:9" x14ac:dyDescent="0.3">
      <c r="A20" s="2">
        <v>19</v>
      </c>
      <c r="B20" s="2" t="s">
        <v>199</v>
      </c>
      <c r="C20" s="2" t="s">
        <v>193</v>
      </c>
      <c r="D20" s="2">
        <v>180</v>
      </c>
      <c r="E20" s="2">
        <v>0</v>
      </c>
      <c r="F20" s="3" t="s">
        <v>207</v>
      </c>
      <c r="G20" s="3" t="s">
        <v>207</v>
      </c>
      <c r="H20" s="2">
        <f>表2_246[[#This Row],[攻击力（魔法）]]*24</f>
        <v>4320</v>
      </c>
      <c r="I20" s="2" t="s">
        <v>219</v>
      </c>
    </row>
    <row r="21" spans="1:9" x14ac:dyDescent="0.3">
      <c r="A21" s="2">
        <v>20</v>
      </c>
      <c r="B21" s="2" t="s">
        <v>198</v>
      </c>
      <c r="C21" s="2" t="s">
        <v>193</v>
      </c>
      <c r="D21" s="2">
        <v>200</v>
      </c>
      <c r="E21" s="2">
        <v>0</v>
      </c>
      <c r="F21" s="3" t="s">
        <v>207</v>
      </c>
      <c r="G21" s="3" t="s">
        <v>236</v>
      </c>
      <c r="H21" s="2">
        <f>表2_246[[#This Row],[攻击力（魔法）]]*24</f>
        <v>4800</v>
      </c>
      <c r="I21" s="2" t="s">
        <v>224</v>
      </c>
    </row>
    <row r="22" spans="1:9" x14ac:dyDescent="0.3">
      <c r="A22" s="2">
        <v>21</v>
      </c>
      <c r="B22" s="2" t="s">
        <v>197</v>
      </c>
      <c r="C22" s="2" t="s">
        <v>193</v>
      </c>
      <c r="D22" s="2">
        <v>221</v>
      </c>
      <c r="E22" s="2">
        <v>0</v>
      </c>
      <c r="F22" s="3" t="s">
        <v>207</v>
      </c>
      <c r="G22" s="3" t="s">
        <v>237</v>
      </c>
      <c r="H22" s="2">
        <f>表2_246[[#This Row],[攻击力（魔法）]]*24</f>
        <v>5304</v>
      </c>
      <c r="I22" s="2" t="s">
        <v>225</v>
      </c>
    </row>
    <row r="23" spans="1:9" x14ac:dyDescent="0.3">
      <c r="A23" s="2">
        <v>22</v>
      </c>
      <c r="B23" s="2" t="s">
        <v>183</v>
      </c>
      <c r="C23" s="2" t="s">
        <v>193</v>
      </c>
      <c r="D23" s="2">
        <v>243</v>
      </c>
      <c r="E23" s="2">
        <v>0</v>
      </c>
      <c r="F23" s="3" t="s">
        <v>207</v>
      </c>
      <c r="G23" s="3" t="s">
        <v>207</v>
      </c>
      <c r="H23" s="2">
        <f>表2_246[[#This Row],[攻击力（魔法）]]*24</f>
        <v>5832</v>
      </c>
      <c r="I23" s="2" t="s">
        <v>218</v>
      </c>
    </row>
    <row r="24" spans="1:9" x14ac:dyDescent="0.3">
      <c r="A24" s="2">
        <v>23</v>
      </c>
      <c r="B24" s="2" t="s">
        <v>185</v>
      </c>
      <c r="C24" s="2" t="s">
        <v>193</v>
      </c>
      <c r="D24" s="2">
        <v>266</v>
      </c>
      <c r="E24" s="2">
        <v>0</v>
      </c>
      <c r="F24" s="3" t="s">
        <v>207</v>
      </c>
      <c r="G24" s="3" t="s">
        <v>207</v>
      </c>
      <c r="H24" s="2">
        <f>表2_246[[#This Row],[攻击力（魔法）]]*24</f>
        <v>6384</v>
      </c>
      <c r="I24" s="2" t="s">
        <v>217</v>
      </c>
    </row>
    <row r="25" spans="1:9" x14ac:dyDescent="0.3">
      <c r="A25" s="2">
        <v>24</v>
      </c>
      <c r="B25" s="2" t="s">
        <v>196</v>
      </c>
      <c r="C25" s="2" t="s">
        <v>193</v>
      </c>
      <c r="D25" s="2">
        <v>270</v>
      </c>
      <c r="E25" s="2">
        <v>0</v>
      </c>
      <c r="F25" s="3" t="s">
        <v>207</v>
      </c>
      <c r="G25" s="3" t="s">
        <v>207</v>
      </c>
      <c r="H25" s="2">
        <f>表2_246[[#This Row],[攻击力（魔法）]]*24</f>
        <v>6480</v>
      </c>
      <c r="I25" s="2" t="s">
        <v>216</v>
      </c>
    </row>
    <row r="26" spans="1:9" x14ac:dyDescent="0.3">
      <c r="A26" s="2">
        <v>25</v>
      </c>
      <c r="B26" s="2" t="s">
        <v>195</v>
      </c>
      <c r="C26" s="2" t="s">
        <v>193</v>
      </c>
      <c r="D26" s="2">
        <v>300</v>
      </c>
      <c r="E26" s="2">
        <v>20</v>
      </c>
      <c r="F26" s="3" t="s">
        <v>207</v>
      </c>
      <c r="G26" s="3" t="s">
        <v>238</v>
      </c>
      <c r="H26" s="2">
        <f>表2_246[[#This Row],[攻击力（魔法）]]*24</f>
        <v>7200</v>
      </c>
      <c r="I26" s="2" t="s">
        <v>215</v>
      </c>
    </row>
    <row r="27" spans="1:9" x14ac:dyDescent="0.3">
      <c r="A27" s="2"/>
      <c r="B27" s="2"/>
      <c r="C27" s="2"/>
      <c r="D27" s="2"/>
      <c r="E27" s="2"/>
      <c r="F27" s="1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1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1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1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12"/>
      <c r="G31" s="2"/>
      <c r="H31" s="2"/>
      <c r="I31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{A2B80366-E788-4E34-8813-CC22915EBFEE}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{35F8DBB0-ABAD-4DC7-A5E2-291EF3216F98}</x14:id>
        </ext>
      </extLst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80366-E788-4E34-8813-CC22915EB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35F8DBB0-ABAD-4DC7-A5E2-291EF3216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F23E11A4-959F-4CA8-81B4-3D02EEDE1CA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FD84F231-7176-435C-9189-3E4F35DA305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workbookViewId="0">
      <selection activeCell="F5" sqref="F5"/>
    </sheetView>
  </sheetViews>
  <sheetFormatPr defaultRowHeight="14" x14ac:dyDescent="0.3"/>
  <cols>
    <col min="2" max="2" width="14.5" bestFit="1" customWidth="1"/>
    <col min="4" max="4" width="18.5" bestFit="1" customWidth="1"/>
  </cols>
  <sheetData>
    <row r="1" spans="1:4" x14ac:dyDescent="0.3">
      <c r="A1" s="13" t="s">
        <v>18</v>
      </c>
      <c r="B1" s="13" t="s">
        <v>0</v>
      </c>
      <c r="C1" s="13" t="s">
        <v>11</v>
      </c>
      <c r="D1" s="13" t="s">
        <v>194</v>
      </c>
    </row>
    <row r="2" spans="1:4" x14ac:dyDescent="0.3">
      <c r="A2" s="2">
        <v>1</v>
      </c>
      <c r="B2" s="2" t="s">
        <v>239</v>
      </c>
      <c r="C2" s="2" t="s">
        <v>264</v>
      </c>
      <c r="D2" s="2">
        <v>0</v>
      </c>
    </row>
    <row r="3" spans="1:4" x14ac:dyDescent="0.3">
      <c r="A3" s="2">
        <v>2</v>
      </c>
      <c r="B3" s="2" t="s">
        <v>240</v>
      </c>
      <c r="C3" s="2" t="s">
        <v>193</v>
      </c>
      <c r="D3" s="2">
        <v>12</v>
      </c>
    </row>
    <row r="4" spans="1:4" x14ac:dyDescent="0.3">
      <c r="A4" s="2">
        <v>3</v>
      </c>
      <c r="B4" s="2" t="s">
        <v>241</v>
      </c>
      <c r="C4" s="2" t="s">
        <v>193</v>
      </c>
      <c r="D4" s="2">
        <v>24</v>
      </c>
    </row>
    <row r="5" spans="1:4" x14ac:dyDescent="0.3">
      <c r="A5" s="2">
        <v>4</v>
      </c>
      <c r="B5" s="2" t="s">
        <v>242</v>
      </c>
      <c r="C5" s="2" t="s">
        <v>193</v>
      </c>
      <c r="D5" s="2">
        <v>36</v>
      </c>
    </row>
    <row r="6" spans="1:4" x14ac:dyDescent="0.3">
      <c r="A6" s="2">
        <v>5</v>
      </c>
      <c r="B6" s="2" t="s">
        <v>243</v>
      </c>
      <c r="C6" s="2" t="s">
        <v>193</v>
      </c>
      <c r="D6" s="2">
        <v>48</v>
      </c>
    </row>
    <row r="7" spans="1:4" x14ac:dyDescent="0.3">
      <c r="A7" s="2">
        <v>6</v>
      </c>
      <c r="B7" s="2" t="s">
        <v>244</v>
      </c>
      <c r="C7" s="2" t="s">
        <v>193</v>
      </c>
      <c r="D7" s="2">
        <v>60</v>
      </c>
    </row>
    <row r="8" spans="1:4" x14ac:dyDescent="0.3">
      <c r="A8" s="2">
        <v>7</v>
      </c>
      <c r="B8" s="2" t="s">
        <v>245</v>
      </c>
      <c r="C8" s="2" t="s">
        <v>193</v>
      </c>
      <c r="D8" s="2">
        <v>72</v>
      </c>
    </row>
    <row r="9" spans="1:4" x14ac:dyDescent="0.3">
      <c r="A9" s="2">
        <v>8</v>
      </c>
      <c r="B9" s="2" t="s">
        <v>246</v>
      </c>
      <c r="C9" s="2" t="s">
        <v>193</v>
      </c>
      <c r="D9" s="2">
        <v>84</v>
      </c>
    </row>
    <row r="10" spans="1:4" x14ac:dyDescent="0.3">
      <c r="A10" s="2">
        <v>9</v>
      </c>
      <c r="B10" s="2" t="s">
        <v>247</v>
      </c>
      <c r="C10" s="2" t="s">
        <v>193</v>
      </c>
      <c r="D10" s="2">
        <v>96</v>
      </c>
    </row>
    <row r="11" spans="1:4" x14ac:dyDescent="0.3">
      <c r="A11" s="2">
        <v>10</v>
      </c>
      <c r="B11" s="2" t="s">
        <v>248</v>
      </c>
      <c r="C11" s="2" t="s">
        <v>193</v>
      </c>
      <c r="D11" s="2">
        <v>108</v>
      </c>
    </row>
    <row r="12" spans="1:4" x14ac:dyDescent="0.3">
      <c r="A12" s="2">
        <v>11</v>
      </c>
      <c r="B12" s="2" t="s">
        <v>249</v>
      </c>
      <c r="C12" s="2" t="s">
        <v>193</v>
      </c>
      <c r="D12" s="2">
        <v>120</v>
      </c>
    </row>
    <row r="13" spans="1:4" x14ac:dyDescent="0.3">
      <c r="A13" s="2">
        <v>12</v>
      </c>
      <c r="B13" s="2" t="s">
        <v>250</v>
      </c>
      <c r="C13" s="2" t="s">
        <v>193</v>
      </c>
      <c r="D13" s="2">
        <v>132</v>
      </c>
    </row>
    <row r="14" spans="1:4" x14ac:dyDescent="0.3">
      <c r="A14" s="2">
        <v>13</v>
      </c>
      <c r="B14" s="2" t="s">
        <v>251</v>
      </c>
      <c r="C14" s="2" t="s">
        <v>193</v>
      </c>
      <c r="D14" s="2">
        <v>144</v>
      </c>
    </row>
    <row r="15" spans="1:4" x14ac:dyDescent="0.3">
      <c r="A15" s="2">
        <v>14</v>
      </c>
      <c r="B15" s="2" t="s">
        <v>252</v>
      </c>
      <c r="C15" s="2" t="s">
        <v>193</v>
      </c>
      <c r="D15" s="2">
        <v>156</v>
      </c>
    </row>
    <row r="16" spans="1:4" x14ac:dyDescent="0.3">
      <c r="A16" s="2">
        <v>15</v>
      </c>
      <c r="B16" s="2" t="s">
        <v>253</v>
      </c>
      <c r="C16" s="2" t="s">
        <v>193</v>
      </c>
      <c r="D16" s="2">
        <v>168</v>
      </c>
    </row>
    <row r="17" spans="1:4" x14ac:dyDescent="0.3">
      <c r="A17" s="2">
        <v>16</v>
      </c>
      <c r="B17" s="2" t="s">
        <v>254</v>
      </c>
      <c r="C17" s="2" t="s">
        <v>193</v>
      </c>
      <c r="D17" s="2">
        <v>180</v>
      </c>
    </row>
    <row r="18" spans="1:4" x14ac:dyDescent="0.3">
      <c r="A18" s="2">
        <v>17</v>
      </c>
      <c r="B18" s="2" t="s">
        <v>255</v>
      </c>
      <c r="C18" s="2" t="s">
        <v>193</v>
      </c>
      <c r="D18" s="2">
        <v>192</v>
      </c>
    </row>
    <row r="19" spans="1:4" x14ac:dyDescent="0.3">
      <c r="A19" s="2">
        <v>18</v>
      </c>
      <c r="B19" s="2" t="s">
        <v>256</v>
      </c>
      <c r="C19" s="2" t="s">
        <v>193</v>
      </c>
      <c r="D19" s="2">
        <v>204</v>
      </c>
    </row>
    <row r="20" spans="1:4" x14ac:dyDescent="0.3">
      <c r="A20" s="2">
        <v>19</v>
      </c>
      <c r="B20" s="2" t="s">
        <v>257</v>
      </c>
      <c r="C20" s="2" t="s">
        <v>193</v>
      </c>
      <c r="D20" s="2">
        <v>216</v>
      </c>
    </row>
    <row r="21" spans="1:4" x14ac:dyDescent="0.3">
      <c r="A21" s="2">
        <v>20</v>
      </c>
      <c r="B21" s="2" t="s">
        <v>258</v>
      </c>
      <c r="C21" s="2" t="s">
        <v>193</v>
      </c>
      <c r="D21" s="2">
        <v>228</v>
      </c>
    </row>
    <row r="22" spans="1:4" x14ac:dyDescent="0.3">
      <c r="A22" s="2">
        <v>21</v>
      </c>
      <c r="B22" s="2" t="s">
        <v>259</v>
      </c>
      <c r="C22" s="2" t="s">
        <v>193</v>
      </c>
      <c r="D22" s="2">
        <v>240</v>
      </c>
    </row>
    <row r="23" spans="1:4" x14ac:dyDescent="0.3">
      <c r="A23" s="2">
        <v>22</v>
      </c>
      <c r="B23" s="2" t="s">
        <v>260</v>
      </c>
      <c r="C23" s="2" t="s">
        <v>193</v>
      </c>
      <c r="D23" s="2">
        <v>252</v>
      </c>
    </row>
    <row r="24" spans="1:4" x14ac:dyDescent="0.3">
      <c r="A24" s="2">
        <v>23</v>
      </c>
      <c r="B24" s="2" t="s">
        <v>261</v>
      </c>
      <c r="C24" s="2" t="s">
        <v>193</v>
      </c>
      <c r="D24" s="2">
        <v>264</v>
      </c>
    </row>
    <row r="25" spans="1:4" x14ac:dyDescent="0.3">
      <c r="A25" s="2">
        <v>24</v>
      </c>
      <c r="B25" s="2" t="s">
        <v>262</v>
      </c>
      <c r="C25" s="2" t="s">
        <v>193</v>
      </c>
      <c r="D25" s="2">
        <v>276</v>
      </c>
    </row>
    <row r="26" spans="1:4" x14ac:dyDescent="0.3">
      <c r="A26" s="2">
        <v>25</v>
      </c>
      <c r="B26" s="2" t="s">
        <v>263</v>
      </c>
      <c r="C26" s="2" t="s">
        <v>193</v>
      </c>
      <c r="D26" s="2">
        <v>288</v>
      </c>
    </row>
  </sheetData>
  <phoneticPr fontId="1" type="noConversion"/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GridLines="0" workbookViewId="0">
      <selection activeCell="C40" sqref="C40"/>
    </sheetView>
  </sheetViews>
  <sheetFormatPr defaultRowHeight="14" x14ac:dyDescent="0.3"/>
  <cols>
    <col min="1" max="2" width="7.25" bestFit="1" customWidth="1"/>
    <col min="3" max="3" width="5.6640625" bestFit="1" customWidth="1"/>
    <col min="4" max="4" width="9.08203125" bestFit="1" customWidth="1"/>
    <col min="5" max="5" width="11" bestFit="1" customWidth="1"/>
    <col min="6" max="6" width="9.08203125" bestFit="1" customWidth="1"/>
    <col min="7" max="9" width="11" bestFit="1" customWidth="1"/>
    <col min="10" max="10" width="7.25" bestFit="1" customWidth="1"/>
  </cols>
  <sheetData>
    <row r="1" spans="1:10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道具</vt:lpstr>
      <vt:lpstr>武器 - 剑</vt:lpstr>
      <vt:lpstr>武器 - 弓</vt:lpstr>
      <vt:lpstr>武器 - 法杖</vt:lpstr>
      <vt:lpstr>武器 - 书</vt:lpstr>
      <vt:lpstr>防具 - 轻甲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2017-03-30T13:31:03Z</dcterms:modified>
</cp:coreProperties>
</file>