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FamioCloud\Projects\Chronicle_of_End\documents\"/>
    </mc:Choice>
  </mc:AlternateContent>
  <bookViews>
    <workbookView xWindow="0" yWindow="0" windowWidth="21600" windowHeight="11628" activeTab="1"/>
  </bookViews>
  <sheets>
    <sheet name="道具" sheetId="1" r:id="rId1"/>
    <sheet name="武器 - 剑" sheetId="2" r:id="rId2"/>
    <sheet name="武器 - 弓" sheetId="5" r:id="rId3"/>
    <sheet name="武器 - 法杖" sheetId="6" r:id="rId4"/>
    <sheet name="防具" sheetId="3" r:id="rId5"/>
    <sheet name="技能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</calcChain>
</file>

<file path=xl/sharedStrings.xml><?xml version="1.0" encoding="utf-8"?>
<sst xmlns="http://schemas.openxmlformats.org/spreadsheetml/2006/main" count="264" uniqueCount="117">
  <si>
    <t>名称</t>
    <phoneticPr fontId="1" type="noConversion"/>
  </si>
  <si>
    <t>效果</t>
    <phoneticPr fontId="1" type="noConversion"/>
  </si>
  <si>
    <t>恢复药</t>
    <phoneticPr fontId="1" type="noConversion"/>
  </si>
  <si>
    <t>范围</t>
    <phoneticPr fontId="1" type="noConversion"/>
  </si>
  <si>
    <t>TP</t>
    <phoneticPr fontId="1" type="noConversion"/>
  </si>
  <si>
    <t>伤害比</t>
    <phoneticPr fontId="1" type="noConversion"/>
  </si>
  <si>
    <t>速度修正</t>
    <phoneticPr fontId="1" type="noConversion"/>
  </si>
  <si>
    <t>命中率</t>
    <phoneticPr fontId="1" type="noConversion"/>
  </si>
  <si>
    <t>武器类型</t>
    <phoneticPr fontId="1" type="noConversion"/>
  </si>
  <si>
    <t>描述</t>
    <phoneticPr fontId="1" type="noConversion"/>
  </si>
  <si>
    <t>伤害类型</t>
    <phoneticPr fontId="1" type="noConversion"/>
  </si>
  <si>
    <t>附加效果</t>
    <phoneticPr fontId="1" type="noConversion"/>
  </si>
  <si>
    <t>类型</t>
    <phoneticPr fontId="1" type="noConversion"/>
  </si>
  <si>
    <t>攻击力</t>
    <phoneticPr fontId="1" type="noConversion"/>
  </si>
  <si>
    <t>剑</t>
    <phoneticPr fontId="1" type="noConversion"/>
  </si>
  <si>
    <t>铁剑</t>
    <phoneticPr fontId="1" type="noConversion"/>
  </si>
  <si>
    <t>最被广为使用的铁制武器，多用于防身。</t>
    <phoneticPr fontId="1" type="noConversion"/>
  </si>
  <si>
    <t>钢剑</t>
    <phoneticPr fontId="1" type="noConversion"/>
  </si>
  <si>
    <t>用铁剑钢化而成，为了得到伤害的提升而牺牲了速度。</t>
    <phoneticPr fontId="1" type="noConversion"/>
  </si>
  <si>
    <t>编号</t>
    <phoneticPr fontId="1" type="noConversion"/>
  </si>
  <si>
    <t>轻剑</t>
    <phoneticPr fontId="1" type="noConversion"/>
  </si>
  <si>
    <t>使用轻合金打造的武器，便于携带使用。</t>
    <phoneticPr fontId="1" type="noConversion"/>
  </si>
  <si>
    <t>价格</t>
    <phoneticPr fontId="1" type="noConversion"/>
  </si>
  <si>
    <t>骑士佩剑</t>
    <phoneticPr fontId="1" type="noConversion"/>
  </si>
  <si>
    <t>骑士护卫佩戴的武器。</t>
    <phoneticPr fontId="1" type="noConversion"/>
  </si>
  <si>
    <t>双刃剑</t>
    <phoneticPr fontId="1" type="noConversion"/>
  </si>
  <si>
    <t>波刃剑</t>
    <phoneticPr fontId="1" type="noConversion"/>
  </si>
  <si>
    <t>国王之刃</t>
    <phoneticPr fontId="1" type="noConversion"/>
  </si>
  <si>
    <t>骨牙剑</t>
    <phoneticPr fontId="1" type="noConversion"/>
  </si>
  <si>
    <t>巨石刃</t>
    <phoneticPr fontId="1" type="noConversion"/>
  </si>
  <si>
    <t>冰霜刃</t>
    <phoneticPr fontId="1" type="noConversion"/>
  </si>
  <si>
    <t>雷鸣牙</t>
    <phoneticPr fontId="1" type="noConversion"/>
  </si>
  <si>
    <t>合金剑</t>
    <phoneticPr fontId="1" type="noConversion"/>
  </si>
  <si>
    <t>炽热剑</t>
    <phoneticPr fontId="1" type="noConversion"/>
  </si>
  <si>
    <t>嗜血剑</t>
    <phoneticPr fontId="1" type="noConversion"/>
  </si>
  <si>
    <t>嗜魔剑</t>
    <phoneticPr fontId="1" type="noConversion"/>
  </si>
  <si>
    <t>日莲</t>
    <phoneticPr fontId="1" type="noConversion"/>
  </si>
  <si>
    <t>月华</t>
    <phoneticPr fontId="1" type="noConversion"/>
  </si>
  <si>
    <t>星寻</t>
    <phoneticPr fontId="1" type="noConversion"/>
  </si>
  <si>
    <t>怒牙</t>
    <phoneticPr fontId="1" type="noConversion"/>
  </si>
  <si>
    <t>钻石剑</t>
    <phoneticPr fontId="1" type="noConversion"/>
  </si>
  <si>
    <t>水晶剑</t>
    <phoneticPr fontId="1" type="noConversion"/>
  </si>
  <si>
    <t>终末审判</t>
    <phoneticPr fontId="1" type="noConversion"/>
  </si>
  <si>
    <t>泰坦之刃</t>
    <phoneticPr fontId="1" type="noConversion"/>
  </si>
  <si>
    <t>萤石剑</t>
    <phoneticPr fontId="1" type="noConversion"/>
  </si>
  <si>
    <t>光</t>
    <phoneticPr fontId="1" type="noConversion"/>
  </si>
  <si>
    <t>火</t>
    <phoneticPr fontId="1" type="noConversion"/>
  </si>
  <si>
    <t>水</t>
    <phoneticPr fontId="1" type="noConversion"/>
  </si>
  <si>
    <t>电</t>
    <phoneticPr fontId="1" type="noConversion"/>
  </si>
  <si>
    <t>暗</t>
    <phoneticPr fontId="1" type="noConversion"/>
  </si>
  <si>
    <t>暗</t>
    <phoneticPr fontId="1" type="noConversion"/>
  </si>
  <si>
    <t>--</t>
    <phoneticPr fontId="1" type="noConversion"/>
  </si>
  <si>
    <t>吸取生命，伤害的10%</t>
    <phoneticPr fontId="1" type="noConversion"/>
  </si>
  <si>
    <t>吸取魔法，伤害的5%</t>
    <phoneticPr fontId="1" type="noConversion"/>
  </si>
  <si>
    <t>流血伤害，每回合损失伤害的5%，持续3回合</t>
    <phoneticPr fontId="1" type="noConversion"/>
  </si>
  <si>
    <t>--</t>
    <phoneticPr fontId="1" type="noConversion"/>
  </si>
  <si>
    <t>造成两次伤害</t>
    <phoneticPr fontId="1" type="noConversion"/>
  </si>
  <si>
    <t>剑</t>
    <phoneticPr fontId="1" type="noConversion"/>
  </si>
  <si>
    <t>更高几率造成必杀伤害</t>
    <phoneticPr fontId="1" type="noConversion"/>
  </si>
  <si>
    <t>为了增加打击面而特别打磨的双面剑刃。</t>
    <phoneticPr fontId="1" type="noConversion"/>
  </si>
  <si>
    <t>刺客最喜欢使用的武器，但波形剑刃的设计有时也会误伤到自己。</t>
    <phoneticPr fontId="1" type="noConversion"/>
  </si>
  <si>
    <t>国王赠予的武器，皇室的象征。</t>
    <phoneticPr fontId="1" type="noConversion"/>
  </si>
  <si>
    <t>使用龙骨打造的剑刃，可以对敌人造成持续性伤害。</t>
    <phoneticPr fontId="1" type="noConversion"/>
  </si>
  <si>
    <t>由地底巨石打磨而成的武器。</t>
    <phoneticPr fontId="1" type="noConversion"/>
  </si>
  <si>
    <t>使用骨牙剑和龙血冶炼而成，灼热的剑身可以造成火焰伤害。</t>
    <phoneticPr fontId="1" type="noConversion"/>
  </si>
  <si>
    <t>使用骨牙剑和冰晶霜铸而成，剑身透着寒气。</t>
    <phoneticPr fontId="1" type="noConversion"/>
  </si>
  <si>
    <t>使用骨牙剑和磁石点化而成，就连使用者都能感受到麻痹感。</t>
    <phoneticPr fontId="1" type="noConversion"/>
  </si>
  <si>
    <t>特殊合金锻造而成的武器，剑刃更加锋利。</t>
    <phoneticPr fontId="1" type="noConversion"/>
  </si>
  <si>
    <t>魔化的双剑之一，造成伤害的同时能够恢复生命。</t>
    <phoneticPr fontId="1" type="noConversion"/>
  </si>
  <si>
    <t>魔化的双剑之一，造成伤害的同时能够恢复魔法。</t>
    <phoneticPr fontId="1" type="noConversion"/>
  </si>
  <si>
    <t>终末之时，审判之日。</t>
    <phoneticPr fontId="1" type="noConversion"/>
  </si>
  <si>
    <t>闪耀之剑</t>
    <phoneticPr fontId="1" type="noConversion"/>
  </si>
  <si>
    <t>剑身闪耀着光魔法能量的武器。</t>
    <phoneticPr fontId="1" type="noConversion"/>
  </si>
  <si>
    <t>使用萤石精铸而成，拥有光属性的武器。</t>
    <phoneticPr fontId="1" type="noConversion"/>
  </si>
  <si>
    <t>上古遗留下来的武器，隐藏着什么样的力量不得而知。</t>
    <phoneticPr fontId="1" type="noConversion"/>
  </si>
  <si>
    <t>钻石晶簇直接打磨成剑刃，稀世武器。</t>
    <phoneticPr fontId="1" type="noConversion"/>
  </si>
  <si>
    <t>利用魔法的力量來引导水晶生长方向后形成剑刃的外形。</t>
    <phoneticPr fontId="1" type="noConversion"/>
  </si>
  <si>
    <t>某种野兽牙齿制成的武器，据说非常有血性。</t>
    <phoneticPr fontId="1" type="noConversion"/>
  </si>
  <si>
    <t>冰霜刃强化之后的武器，拥有更高的水属性力量。</t>
    <phoneticPr fontId="1" type="noConversion"/>
  </si>
  <si>
    <t>炽热剑强化之后的武器，拥有更高的火属性力量。</t>
    <phoneticPr fontId="1" type="noConversion"/>
  </si>
  <si>
    <t>雷鸣牙强化之后的武器，拥有更高的电属性力量。</t>
    <phoneticPr fontId="1" type="noConversion"/>
  </si>
  <si>
    <t>木弓</t>
    <phoneticPr fontId="1" type="noConversion"/>
  </si>
  <si>
    <t>弓</t>
    <phoneticPr fontId="1" type="noConversion"/>
  </si>
  <si>
    <t>铁弓</t>
    <phoneticPr fontId="1" type="noConversion"/>
  </si>
  <si>
    <t>钢弓</t>
    <phoneticPr fontId="1" type="noConversion"/>
  </si>
  <si>
    <t>银色角弓</t>
    <phoneticPr fontId="1" type="noConversion"/>
  </si>
  <si>
    <t>反曲弓</t>
    <phoneticPr fontId="1" type="noConversion"/>
  </si>
  <si>
    <t>韧弩</t>
    <phoneticPr fontId="1" type="noConversion"/>
  </si>
  <si>
    <t>龙脊弓</t>
    <phoneticPr fontId="1" type="noConversion"/>
  </si>
  <si>
    <t>刺杀弓</t>
    <phoneticPr fontId="1" type="noConversion"/>
  </si>
  <si>
    <t>暗黑弓</t>
    <phoneticPr fontId="1" type="noConversion"/>
  </si>
  <si>
    <t>疾风弓</t>
    <phoneticPr fontId="1" type="noConversion"/>
  </si>
  <si>
    <t>暴风之击</t>
    <phoneticPr fontId="1" type="noConversion"/>
  </si>
  <si>
    <t>巨角强弓</t>
    <phoneticPr fontId="1" type="noConversion"/>
  </si>
  <si>
    <t>熔岩之击</t>
    <phoneticPr fontId="1" type="noConversion"/>
  </si>
  <si>
    <t>深海之击</t>
    <phoneticPr fontId="1" type="noConversion"/>
  </si>
  <si>
    <t>狙击长弓</t>
    <phoneticPr fontId="1" type="noConversion"/>
  </si>
  <si>
    <t>圣弓</t>
    <phoneticPr fontId="1" type="noConversion"/>
  </si>
  <si>
    <t>梦魇长弓</t>
    <phoneticPr fontId="1" type="noConversion"/>
  </si>
  <si>
    <t>斩杀长弓</t>
    <phoneticPr fontId="1" type="noConversion"/>
  </si>
  <si>
    <t>钻石弓</t>
    <phoneticPr fontId="1" type="noConversion"/>
  </si>
  <si>
    <t>厄尔尼斯长弓</t>
    <phoneticPr fontId="1" type="noConversion"/>
  </si>
  <si>
    <t>水晶弓</t>
    <phoneticPr fontId="1" type="noConversion"/>
  </si>
  <si>
    <t>守夜人之弓</t>
    <phoneticPr fontId="1" type="noConversion"/>
  </si>
  <si>
    <t>回声之击</t>
    <phoneticPr fontId="1" type="noConversion"/>
  </si>
  <si>
    <t>风暴之心</t>
    <phoneticPr fontId="1" type="noConversion"/>
  </si>
  <si>
    <t>腐蚀者</t>
    <phoneticPr fontId="1" type="noConversion"/>
  </si>
  <si>
    <t>--</t>
    <phoneticPr fontId="1" type="noConversion"/>
  </si>
  <si>
    <t>更高几率造成必杀伤害。</t>
    <phoneticPr fontId="1" type="noConversion"/>
  </si>
  <si>
    <t>木制的远程武器，使用简易。</t>
    <phoneticPr fontId="1" type="noConversion"/>
  </si>
  <si>
    <t>这种冷兵器是在各种战斗中不可或缺的武器之一。</t>
    <phoneticPr fontId="1" type="noConversion"/>
  </si>
  <si>
    <t>铁弓强化而成，因重量的增加而牺牲了小部分速度。</t>
    <phoneticPr fontId="1" type="noConversion"/>
  </si>
  <si>
    <t>在钢弓的基础上加入银来提升力量，因此会牺牲更多的速度。</t>
    <phoneticPr fontId="1" type="noConversion"/>
  </si>
  <si>
    <t>反曲弓最受猎人喜爱，因为便于携带又不失性能。</t>
    <phoneticPr fontId="1" type="noConversion"/>
  </si>
  <si>
    <t>使用牛皮包裹而成的弓身大大提升了其韧性。</t>
    <phoneticPr fontId="1" type="noConversion"/>
  </si>
  <si>
    <t>相传是巨龙龙骨的一部分。</t>
    <phoneticPr fontId="1" type="noConversion"/>
  </si>
  <si>
    <t>顾名思义，它是执行刺杀任务的最好伙伴。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</si>
</sst>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2_2" displayName="表2_2" ref="A1:I34" totalsRowShown="0" headerRowDxfId="22" dataDxfId="21">
  <autoFilter ref="A1:I34"/>
  <tableColumns count="9">
    <tableColumn id="1" name="编号" dataDxfId="20"/>
    <tableColumn id="2" name="名称" dataDxfId="19"/>
    <tableColumn id="3" name="类型" dataDxfId="18"/>
    <tableColumn id="5" name="攻击力" dataDxfId="17"/>
    <tableColumn id="8" name="速度修正" dataDxfId="16"/>
    <tableColumn id="9" name="伤害类型" dataDxfId="15"/>
    <tableColumn id="10" name="附加效果" dataDxfId="14"/>
    <tableColumn id="6" name="价格" dataDxfId="13">
      <calculatedColumnFormula>表2_2[[#This Row],[攻击力]]*25</calculatedColumnFormula>
    </tableColumn>
    <tableColumn id="4" name="描述" dataDxfId="1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表2_24" displayName="表2_24" ref="A1:I34" totalsRowShown="0" headerRowDxfId="11" dataDxfId="10">
  <autoFilter ref="A1:I34"/>
  <tableColumns count="9">
    <tableColumn id="1" name="编号" dataDxfId="9"/>
    <tableColumn id="2" name="名称" dataDxfId="8"/>
    <tableColumn id="3" name="类型" dataDxfId="7"/>
    <tableColumn id="5" name="攻击力" dataDxfId="6"/>
    <tableColumn id="8" name="速度修正" dataDxfId="5"/>
    <tableColumn id="9" name="伤害类型" dataDxfId="4"/>
    <tableColumn id="10" name="附加效果" dataDxfId="3"/>
    <tableColumn id="6" name="价格" dataDxfId="2">
      <calculatedColumnFormula>表2_2[[#This Row],[攻击力]]*25</calculatedColumnFormula>
    </tableColumn>
    <tableColumn id="4" name="描述" dataDxfId="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J34" totalsRowShown="0" headerRowDxfId="0">
  <autoFilter ref="A1:J34"/>
  <tableColumns count="10">
    <tableColumn id="1" name="名称"/>
    <tableColumn id="2" name="范围"/>
    <tableColumn id="3" name="TP"/>
    <tableColumn id="4" name="伤害比"/>
    <tableColumn id="5" name="速度修正"/>
    <tableColumn id="6" name="命中率"/>
    <tableColumn id="7" name="武器类型"/>
    <tableColumn id="8" name="伤害类型"/>
    <tableColumn id="9" name="附加效果"/>
    <tableColumn id="10" name="描述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sqref="A1:XFD1048576"/>
    </sheetView>
  </sheetViews>
  <sheetFormatPr defaultRowHeight="13.8" x14ac:dyDescent="0.25"/>
  <cols>
    <col min="1" max="1" width="7.21875" bestFit="1" customWidth="1"/>
    <col min="2" max="2" width="9" bestFit="1" customWidth="1"/>
    <col min="3" max="3" width="7.21875" bestFit="1" customWidth="1"/>
    <col min="4" max="4" width="9.109375" bestFit="1" customWidth="1"/>
    <col min="5" max="6" width="11" bestFit="1" customWidth="1"/>
    <col min="7" max="7" width="41.33203125" bestFit="1" customWidth="1"/>
    <col min="8" max="8" width="7.21875" bestFit="1" customWidth="1"/>
    <col min="9" max="9" width="60.88671875" bestFit="1" customWidth="1"/>
  </cols>
  <sheetData>
    <row r="1" spans="1:9" x14ac:dyDescent="0.25">
      <c r="A1" s="1" t="s">
        <v>19</v>
      </c>
      <c r="B1" s="1" t="s">
        <v>0</v>
      </c>
      <c r="C1" s="1" t="s">
        <v>12</v>
      </c>
      <c r="D1" s="1" t="s">
        <v>13</v>
      </c>
      <c r="E1" s="1" t="s">
        <v>6</v>
      </c>
      <c r="F1" s="1" t="s">
        <v>10</v>
      </c>
      <c r="G1" s="1" t="s">
        <v>11</v>
      </c>
      <c r="H1" s="1" t="s">
        <v>22</v>
      </c>
      <c r="I1" s="1" t="s">
        <v>9</v>
      </c>
    </row>
    <row r="2" spans="1:9" x14ac:dyDescent="0.25">
      <c r="A2" s="2">
        <v>1</v>
      </c>
      <c r="B2" s="2" t="s">
        <v>15</v>
      </c>
      <c r="C2" s="2" t="s">
        <v>57</v>
      </c>
      <c r="D2" s="2">
        <v>5</v>
      </c>
      <c r="E2" s="2">
        <v>0</v>
      </c>
      <c r="F2" s="3" t="s">
        <v>51</v>
      </c>
      <c r="G2" s="3" t="s">
        <v>51</v>
      </c>
      <c r="H2" s="2">
        <f>表2_2[[#This Row],[攻击力]]*25</f>
        <v>125</v>
      </c>
      <c r="I2" s="2" t="s">
        <v>16</v>
      </c>
    </row>
    <row r="3" spans="1:9" x14ac:dyDescent="0.25">
      <c r="A3" s="2">
        <v>2</v>
      </c>
      <c r="B3" s="2" t="s">
        <v>17</v>
      </c>
      <c r="C3" s="2" t="s">
        <v>14</v>
      </c>
      <c r="D3" s="2">
        <v>12</v>
      </c>
      <c r="E3" s="2">
        <v>-3</v>
      </c>
      <c r="F3" s="3" t="s">
        <v>51</v>
      </c>
      <c r="G3" s="3" t="s">
        <v>51</v>
      </c>
      <c r="H3" s="2">
        <f>表2_2[[#This Row],[攻击力]]*25</f>
        <v>300</v>
      </c>
      <c r="I3" s="2" t="s">
        <v>18</v>
      </c>
    </row>
    <row r="4" spans="1:9" x14ac:dyDescent="0.25">
      <c r="A4" s="2">
        <v>3</v>
      </c>
      <c r="B4" s="2" t="s">
        <v>20</v>
      </c>
      <c r="C4" s="2" t="s">
        <v>14</v>
      </c>
      <c r="D4" s="2">
        <v>10</v>
      </c>
      <c r="E4" s="2">
        <v>3</v>
      </c>
      <c r="F4" s="3" t="s">
        <v>51</v>
      </c>
      <c r="G4" s="3" t="s">
        <v>51</v>
      </c>
      <c r="H4" s="2">
        <f>表2_2[[#This Row],[攻击力]]*25</f>
        <v>250</v>
      </c>
      <c r="I4" s="2" t="s">
        <v>21</v>
      </c>
    </row>
    <row r="5" spans="1:9" x14ac:dyDescent="0.25">
      <c r="A5" s="2">
        <v>4</v>
      </c>
      <c r="B5" s="2" t="s">
        <v>23</v>
      </c>
      <c r="C5" s="2" t="s">
        <v>14</v>
      </c>
      <c r="D5" s="2">
        <v>25</v>
      </c>
      <c r="E5" s="2">
        <v>0</v>
      </c>
      <c r="F5" s="3" t="s">
        <v>51</v>
      </c>
      <c r="G5" s="3" t="s">
        <v>51</v>
      </c>
      <c r="H5" s="2">
        <f>表2_2[[#This Row],[攻击力]]*25</f>
        <v>625</v>
      </c>
      <c r="I5" s="2" t="s">
        <v>24</v>
      </c>
    </row>
    <row r="6" spans="1:9" x14ac:dyDescent="0.25">
      <c r="A6" s="2">
        <v>5</v>
      </c>
      <c r="B6" s="2" t="s">
        <v>25</v>
      </c>
      <c r="C6" s="2" t="s">
        <v>14</v>
      </c>
      <c r="D6" s="2">
        <v>15</v>
      </c>
      <c r="E6" s="2">
        <v>0</v>
      </c>
      <c r="F6" s="3" t="s">
        <v>51</v>
      </c>
      <c r="G6" s="3" t="s">
        <v>56</v>
      </c>
      <c r="H6" s="2">
        <f>表2_2[[#This Row],[攻击力]]*25</f>
        <v>375</v>
      </c>
      <c r="I6" s="2" t="s">
        <v>59</v>
      </c>
    </row>
    <row r="7" spans="1:9" x14ac:dyDescent="0.25">
      <c r="A7" s="2">
        <v>6</v>
      </c>
      <c r="B7" s="2" t="s">
        <v>26</v>
      </c>
      <c r="C7" s="2" t="s">
        <v>14</v>
      </c>
      <c r="D7" s="2">
        <v>45</v>
      </c>
      <c r="E7" s="2">
        <v>0</v>
      </c>
      <c r="F7" s="3" t="s">
        <v>51</v>
      </c>
      <c r="G7" s="3" t="s">
        <v>51</v>
      </c>
      <c r="H7" s="2">
        <f>表2_2[[#This Row],[攻击力]]*25</f>
        <v>1125</v>
      </c>
      <c r="I7" s="2" t="s">
        <v>60</v>
      </c>
    </row>
    <row r="8" spans="1:9" x14ac:dyDescent="0.25">
      <c r="A8" s="2">
        <v>7</v>
      </c>
      <c r="B8" s="2" t="s">
        <v>27</v>
      </c>
      <c r="C8" s="2" t="s">
        <v>14</v>
      </c>
      <c r="D8" s="2">
        <v>55</v>
      </c>
      <c r="E8" s="2">
        <v>0</v>
      </c>
      <c r="F8" s="3" t="s">
        <v>51</v>
      </c>
      <c r="G8" s="3" t="s">
        <v>51</v>
      </c>
      <c r="H8" s="2">
        <f>表2_2[[#This Row],[攻击力]]*25</f>
        <v>1375</v>
      </c>
      <c r="I8" s="2" t="s">
        <v>61</v>
      </c>
    </row>
    <row r="9" spans="1:9" x14ac:dyDescent="0.25">
      <c r="A9" s="2">
        <v>8</v>
      </c>
      <c r="B9" s="2" t="s">
        <v>28</v>
      </c>
      <c r="C9" s="2" t="s">
        <v>14</v>
      </c>
      <c r="D9" s="2">
        <v>68</v>
      </c>
      <c r="E9" s="2">
        <v>0</v>
      </c>
      <c r="F9" s="3" t="s">
        <v>51</v>
      </c>
      <c r="G9" s="3" t="s">
        <v>54</v>
      </c>
      <c r="H9" s="2">
        <f>表2_2[[#This Row],[攻击力]]*25</f>
        <v>1700</v>
      </c>
      <c r="I9" s="2" t="s">
        <v>62</v>
      </c>
    </row>
    <row r="10" spans="1:9" x14ac:dyDescent="0.25">
      <c r="A10" s="2">
        <v>9</v>
      </c>
      <c r="B10" s="2" t="s">
        <v>29</v>
      </c>
      <c r="C10" s="2" t="s">
        <v>14</v>
      </c>
      <c r="D10" s="2">
        <v>81</v>
      </c>
      <c r="E10" s="2">
        <v>0</v>
      </c>
      <c r="F10" s="3" t="s">
        <v>51</v>
      </c>
      <c r="G10" s="3" t="s">
        <v>51</v>
      </c>
      <c r="H10" s="2">
        <f>表2_2[[#This Row],[攻击力]]*25</f>
        <v>2025</v>
      </c>
      <c r="I10" s="2" t="s">
        <v>63</v>
      </c>
    </row>
    <row r="11" spans="1:9" x14ac:dyDescent="0.25">
      <c r="A11" s="2">
        <v>10</v>
      </c>
      <c r="B11" s="2" t="s">
        <v>33</v>
      </c>
      <c r="C11" s="2" t="s">
        <v>14</v>
      </c>
      <c r="D11" s="2">
        <v>89</v>
      </c>
      <c r="E11" s="2">
        <v>0</v>
      </c>
      <c r="F11" s="7" t="s">
        <v>46</v>
      </c>
      <c r="G11" s="3" t="s">
        <v>51</v>
      </c>
      <c r="H11" s="2">
        <f>表2_2[[#This Row],[攻击力]]*25</f>
        <v>2225</v>
      </c>
      <c r="I11" s="2" t="s">
        <v>64</v>
      </c>
    </row>
    <row r="12" spans="1:9" x14ac:dyDescent="0.25">
      <c r="A12" s="2">
        <v>11</v>
      </c>
      <c r="B12" s="2" t="s">
        <v>30</v>
      </c>
      <c r="C12" s="2" t="s">
        <v>14</v>
      </c>
      <c r="D12" s="2">
        <v>89</v>
      </c>
      <c r="E12" s="2">
        <v>0</v>
      </c>
      <c r="F12" s="6" t="s">
        <v>47</v>
      </c>
      <c r="G12" s="3" t="s">
        <v>51</v>
      </c>
      <c r="H12" s="2">
        <f>表2_2[[#This Row],[攻击力]]*25</f>
        <v>2225</v>
      </c>
      <c r="I12" s="2" t="s">
        <v>65</v>
      </c>
    </row>
    <row r="13" spans="1:9" x14ac:dyDescent="0.25">
      <c r="A13" s="2">
        <v>12</v>
      </c>
      <c r="B13" s="2" t="s">
        <v>31</v>
      </c>
      <c r="C13" s="2" t="s">
        <v>14</v>
      </c>
      <c r="D13" s="2">
        <v>89</v>
      </c>
      <c r="E13" s="2">
        <v>0</v>
      </c>
      <c r="F13" s="5" t="s">
        <v>48</v>
      </c>
      <c r="G13" s="3" t="s">
        <v>51</v>
      </c>
      <c r="H13" s="2">
        <f>表2_2[[#This Row],[攻击力]]*25</f>
        <v>2225</v>
      </c>
      <c r="I13" s="2" t="s">
        <v>66</v>
      </c>
    </row>
    <row r="14" spans="1:9" x14ac:dyDescent="0.25">
      <c r="A14" s="2">
        <v>13</v>
      </c>
      <c r="B14" s="2" t="s">
        <v>32</v>
      </c>
      <c r="C14" s="2" t="s">
        <v>14</v>
      </c>
      <c r="D14" s="2">
        <v>95</v>
      </c>
      <c r="E14" s="2">
        <v>-10</v>
      </c>
      <c r="F14" s="3" t="s">
        <v>51</v>
      </c>
      <c r="G14" s="3" t="s">
        <v>51</v>
      </c>
      <c r="H14" s="2">
        <f>表2_2[[#This Row],[攻击力]]*25</f>
        <v>2375</v>
      </c>
      <c r="I14" s="2" t="s">
        <v>67</v>
      </c>
    </row>
    <row r="15" spans="1:9" x14ac:dyDescent="0.25">
      <c r="A15" s="2">
        <v>14</v>
      </c>
      <c r="B15" s="2" t="s">
        <v>34</v>
      </c>
      <c r="C15" s="2" t="s">
        <v>14</v>
      </c>
      <c r="D15" s="2">
        <v>99</v>
      </c>
      <c r="E15" s="2">
        <v>0</v>
      </c>
      <c r="F15" s="4" t="s">
        <v>49</v>
      </c>
      <c r="G15" s="3" t="s">
        <v>52</v>
      </c>
      <c r="H15" s="2">
        <f>表2_2[[#This Row],[攻击力]]*25</f>
        <v>2475</v>
      </c>
      <c r="I15" s="2" t="s">
        <v>68</v>
      </c>
    </row>
    <row r="16" spans="1:9" x14ac:dyDescent="0.25">
      <c r="A16" s="2">
        <v>15</v>
      </c>
      <c r="B16" s="2" t="s">
        <v>35</v>
      </c>
      <c r="C16" s="2" t="s">
        <v>14</v>
      </c>
      <c r="D16" s="2">
        <v>99</v>
      </c>
      <c r="E16" s="2">
        <v>0</v>
      </c>
      <c r="F16" s="4" t="s">
        <v>50</v>
      </c>
      <c r="G16" s="3" t="s">
        <v>53</v>
      </c>
      <c r="H16" s="2">
        <f>表2_2[[#This Row],[攻击力]]*25</f>
        <v>2475</v>
      </c>
      <c r="I16" s="2" t="s">
        <v>69</v>
      </c>
    </row>
    <row r="17" spans="1:9" x14ac:dyDescent="0.25">
      <c r="A17" s="2">
        <v>16</v>
      </c>
      <c r="B17" s="2" t="s">
        <v>37</v>
      </c>
      <c r="C17" s="2" t="s">
        <v>14</v>
      </c>
      <c r="D17" s="2">
        <v>107</v>
      </c>
      <c r="E17" s="2">
        <v>0</v>
      </c>
      <c r="F17" s="6" t="s">
        <v>47</v>
      </c>
      <c r="G17" s="3" t="s">
        <v>51</v>
      </c>
      <c r="H17" s="2">
        <f>表2_2[[#This Row],[攻击力]]*25</f>
        <v>2675</v>
      </c>
      <c r="I17" s="2" t="s">
        <v>78</v>
      </c>
    </row>
    <row r="18" spans="1:9" x14ac:dyDescent="0.25">
      <c r="A18" s="2">
        <v>17</v>
      </c>
      <c r="B18" s="2" t="s">
        <v>36</v>
      </c>
      <c r="C18" s="2" t="s">
        <v>14</v>
      </c>
      <c r="D18" s="2">
        <v>107</v>
      </c>
      <c r="E18" s="2">
        <v>0</v>
      </c>
      <c r="F18" s="7" t="s">
        <v>46</v>
      </c>
      <c r="G18" s="3" t="s">
        <v>51</v>
      </c>
      <c r="H18" s="2">
        <f>表2_2[[#This Row],[攻击力]]*25</f>
        <v>2675</v>
      </c>
      <c r="I18" s="2" t="s">
        <v>79</v>
      </c>
    </row>
    <row r="19" spans="1:9" x14ac:dyDescent="0.25">
      <c r="A19" s="2">
        <v>18</v>
      </c>
      <c r="B19" s="2" t="s">
        <v>38</v>
      </c>
      <c r="C19" s="2" t="s">
        <v>14</v>
      </c>
      <c r="D19" s="2">
        <v>107</v>
      </c>
      <c r="E19" s="2">
        <v>0</v>
      </c>
      <c r="F19" s="5" t="s">
        <v>48</v>
      </c>
      <c r="G19" s="3" t="s">
        <v>51</v>
      </c>
      <c r="H19" s="2">
        <f>表2_2[[#This Row],[攻击力]]*25</f>
        <v>2675</v>
      </c>
      <c r="I19" s="2" t="s">
        <v>80</v>
      </c>
    </row>
    <row r="20" spans="1:9" x14ac:dyDescent="0.25">
      <c r="A20" s="2">
        <v>19</v>
      </c>
      <c r="B20" s="2" t="s">
        <v>39</v>
      </c>
      <c r="C20" s="2" t="s">
        <v>14</v>
      </c>
      <c r="D20" s="2">
        <v>130</v>
      </c>
      <c r="E20" s="2">
        <v>0</v>
      </c>
      <c r="F20" s="3" t="s">
        <v>51</v>
      </c>
      <c r="G20" s="3" t="s">
        <v>55</v>
      </c>
      <c r="H20" s="2">
        <f>表2_2[[#This Row],[攻击力]]*25</f>
        <v>3250</v>
      </c>
      <c r="I20" s="2" t="s">
        <v>77</v>
      </c>
    </row>
    <row r="21" spans="1:9" x14ac:dyDescent="0.25">
      <c r="A21" s="2">
        <v>20</v>
      </c>
      <c r="B21" s="2" t="s">
        <v>40</v>
      </c>
      <c r="C21" s="2" t="s">
        <v>14</v>
      </c>
      <c r="D21" s="2">
        <v>120</v>
      </c>
      <c r="E21" s="2">
        <v>0</v>
      </c>
      <c r="F21" s="3" t="s">
        <v>51</v>
      </c>
      <c r="G21" s="3" t="s">
        <v>51</v>
      </c>
      <c r="H21" s="2">
        <f>表2_2[[#This Row],[攻击力]]*25</f>
        <v>3000</v>
      </c>
      <c r="I21" s="2" t="s">
        <v>75</v>
      </c>
    </row>
    <row r="22" spans="1:9" x14ac:dyDescent="0.25">
      <c r="A22" s="2">
        <v>21</v>
      </c>
      <c r="B22" s="2" t="s">
        <v>41</v>
      </c>
      <c r="C22" s="2" t="s">
        <v>14</v>
      </c>
      <c r="D22" s="2">
        <v>140</v>
      </c>
      <c r="E22" s="2">
        <v>0</v>
      </c>
      <c r="F22" s="3" t="s">
        <v>51</v>
      </c>
      <c r="G22" s="3" t="s">
        <v>51</v>
      </c>
      <c r="H22" s="2">
        <f>表2_2[[#This Row],[攻击力]]*25</f>
        <v>3500</v>
      </c>
      <c r="I22" s="2" t="s">
        <v>76</v>
      </c>
    </row>
    <row r="23" spans="1:9" x14ac:dyDescent="0.25">
      <c r="A23" s="2">
        <v>22</v>
      </c>
      <c r="B23" s="2" t="s">
        <v>43</v>
      </c>
      <c r="C23" s="2" t="s">
        <v>14</v>
      </c>
      <c r="D23" s="2">
        <v>158</v>
      </c>
      <c r="E23" s="2">
        <v>-20</v>
      </c>
      <c r="F23" s="3" t="s">
        <v>51</v>
      </c>
      <c r="G23" s="3" t="s">
        <v>58</v>
      </c>
      <c r="H23" s="2">
        <f>表2_2[[#This Row],[攻击力]]*25</f>
        <v>3950</v>
      </c>
      <c r="I23" s="2" t="s">
        <v>74</v>
      </c>
    </row>
    <row r="24" spans="1:9" x14ac:dyDescent="0.25">
      <c r="A24" s="2">
        <v>23</v>
      </c>
      <c r="B24" s="2" t="s">
        <v>44</v>
      </c>
      <c r="C24" s="2" t="s">
        <v>14</v>
      </c>
      <c r="D24" s="2">
        <v>180</v>
      </c>
      <c r="E24" s="2">
        <v>5</v>
      </c>
      <c r="F24" s="8" t="s">
        <v>45</v>
      </c>
      <c r="G24" s="3" t="s">
        <v>51</v>
      </c>
      <c r="H24" s="2">
        <f>表2_2[[#This Row],[攻击力]]*25</f>
        <v>4500</v>
      </c>
      <c r="I24" s="2" t="s">
        <v>73</v>
      </c>
    </row>
    <row r="25" spans="1:9" x14ac:dyDescent="0.25">
      <c r="A25" s="2">
        <v>24</v>
      </c>
      <c r="B25" s="2" t="s">
        <v>71</v>
      </c>
      <c r="C25" s="2" t="s">
        <v>14</v>
      </c>
      <c r="D25" s="2">
        <v>200</v>
      </c>
      <c r="E25" s="2">
        <v>10</v>
      </c>
      <c r="F25" s="8" t="s">
        <v>45</v>
      </c>
      <c r="G25" s="3" t="s">
        <v>51</v>
      </c>
      <c r="H25" s="2">
        <f>表2_2[[#This Row],[攻击力]]*25</f>
        <v>5000</v>
      </c>
      <c r="I25" s="2" t="s">
        <v>72</v>
      </c>
    </row>
    <row r="26" spans="1:9" x14ac:dyDescent="0.25">
      <c r="A26" s="2">
        <v>25</v>
      </c>
      <c r="B26" s="2" t="s">
        <v>42</v>
      </c>
      <c r="C26" s="2" t="s">
        <v>14</v>
      </c>
      <c r="D26" s="2">
        <v>250</v>
      </c>
      <c r="E26" s="2">
        <v>20</v>
      </c>
      <c r="F26" s="8" t="s">
        <v>45</v>
      </c>
      <c r="G26" s="3" t="s">
        <v>51</v>
      </c>
      <c r="H26" s="2">
        <f>表2_2[[#This Row],[攻击力]]*25</f>
        <v>6250</v>
      </c>
      <c r="I26" s="2" t="s">
        <v>70</v>
      </c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D2:D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{087A8341-5C97-430E-B6C7-A873CE92607B}</x14:id>
        </ext>
      </extLst>
    </cfRule>
  </conditionalFormatting>
  <pageMargins left="0.7" right="0.7" top="0.75" bottom="0.75" header="0.3" footer="0.3"/>
  <pageSetup paperSize="9" orientation="portrait" r:id="rId1"/>
  <webPublishItems count="1">
    <webPublishItem id="4384" divId="COE开发数据_4384" sourceType="sheet" destinationFile="C:\Users\Famio\Desktop\123.htm"/>
  </webPublishItem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A8341-5C97-430E-B6C7-A873CE926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" id="{DEB127AA-99AB-4292-B7F6-95595A4A93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4799B39F-5433-445D-B9E3-A94EB94B0F9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12" sqref="I12"/>
    </sheetView>
  </sheetViews>
  <sheetFormatPr defaultRowHeight="13.8" x14ac:dyDescent="0.25"/>
  <cols>
    <col min="1" max="1" width="7.21875" bestFit="1" customWidth="1"/>
    <col min="2" max="2" width="13" bestFit="1" customWidth="1"/>
    <col min="3" max="3" width="7.21875" bestFit="1" customWidth="1"/>
    <col min="4" max="4" width="9.109375" bestFit="1" customWidth="1"/>
    <col min="5" max="6" width="11" bestFit="1" customWidth="1"/>
    <col min="7" max="7" width="23.44140625" bestFit="1" customWidth="1"/>
    <col min="8" max="8" width="7.21875" bestFit="1" customWidth="1"/>
    <col min="9" max="9" width="69.88671875" customWidth="1"/>
  </cols>
  <sheetData>
    <row r="1" spans="1:9" x14ac:dyDescent="0.25">
      <c r="A1" s="1" t="s">
        <v>19</v>
      </c>
      <c r="B1" s="1" t="s">
        <v>0</v>
      </c>
      <c r="C1" s="1" t="s">
        <v>12</v>
      </c>
      <c r="D1" s="1" t="s">
        <v>13</v>
      </c>
      <c r="E1" s="1" t="s">
        <v>6</v>
      </c>
      <c r="F1" s="1" t="s">
        <v>10</v>
      </c>
      <c r="G1" s="1" t="s">
        <v>11</v>
      </c>
      <c r="H1" s="1" t="s">
        <v>22</v>
      </c>
      <c r="I1" s="1" t="s">
        <v>9</v>
      </c>
    </row>
    <row r="2" spans="1:9" x14ac:dyDescent="0.25">
      <c r="A2" s="2">
        <v>1</v>
      </c>
      <c r="B2" s="2" t="s">
        <v>81</v>
      </c>
      <c r="C2" s="2" t="s">
        <v>82</v>
      </c>
      <c r="D2" s="2">
        <v>3</v>
      </c>
      <c r="E2" s="2">
        <v>0</v>
      </c>
      <c r="F2" s="3" t="s">
        <v>107</v>
      </c>
      <c r="G2" s="3" t="s">
        <v>51</v>
      </c>
      <c r="H2" s="2">
        <f>表2_24[[#This Row],[攻击力]]*24</f>
        <v>72</v>
      </c>
      <c r="I2" s="2" t="s">
        <v>109</v>
      </c>
    </row>
    <row r="3" spans="1:9" x14ac:dyDescent="0.25">
      <c r="A3" s="2">
        <v>2</v>
      </c>
      <c r="B3" s="2" t="s">
        <v>83</v>
      </c>
      <c r="C3" s="2" t="s">
        <v>82</v>
      </c>
      <c r="D3" s="2">
        <v>9</v>
      </c>
      <c r="E3" s="2">
        <v>0</v>
      </c>
      <c r="F3" s="3" t="s">
        <v>107</v>
      </c>
      <c r="G3" s="3" t="s">
        <v>51</v>
      </c>
      <c r="H3" s="2">
        <f>表2_2[[#This Row],[攻击力]]*25</f>
        <v>300</v>
      </c>
      <c r="I3" s="2" t="s">
        <v>110</v>
      </c>
    </row>
    <row r="4" spans="1:9" x14ac:dyDescent="0.25">
      <c r="A4" s="2">
        <v>3</v>
      </c>
      <c r="B4" s="2" t="s">
        <v>84</v>
      </c>
      <c r="C4" s="2" t="s">
        <v>82</v>
      </c>
      <c r="D4" s="2">
        <v>15</v>
      </c>
      <c r="E4" s="2">
        <v>-5</v>
      </c>
      <c r="F4" s="3" t="s">
        <v>107</v>
      </c>
      <c r="G4" s="3" t="s">
        <v>51</v>
      </c>
      <c r="H4" s="2">
        <f>表2_24[[#This Row],[攻击力]]*24</f>
        <v>360</v>
      </c>
      <c r="I4" s="2" t="s">
        <v>111</v>
      </c>
    </row>
    <row r="5" spans="1:9" x14ac:dyDescent="0.25">
      <c r="A5" s="2">
        <v>4</v>
      </c>
      <c r="B5" s="2" t="s">
        <v>85</v>
      </c>
      <c r="C5" s="2" t="s">
        <v>82</v>
      </c>
      <c r="D5" s="2">
        <v>35</v>
      </c>
      <c r="E5" s="2">
        <v>-20</v>
      </c>
      <c r="F5" s="3" t="s">
        <v>107</v>
      </c>
      <c r="G5" s="3" t="s">
        <v>51</v>
      </c>
      <c r="H5" s="2">
        <f>表2_2[[#This Row],[攻击力]]*25</f>
        <v>625</v>
      </c>
      <c r="I5" s="2" t="s">
        <v>112</v>
      </c>
    </row>
    <row r="6" spans="1:9" x14ac:dyDescent="0.25">
      <c r="A6" s="2">
        <v>5</v>
      </c>
      <c r="B6" s="2" t="s">
        <v>86</v>
      </c>
      <c r="C6" s="2" t="s">
        <v>82</v>
      </c>
      <c r="D6" s="2">
        <v>28</v>
      </c>
      <c r="E6" s="2">
        <v>0</v>
      </c>
      <c r="F6" s="3" t="s">
        <v>107</v>
      </c>
      <c r="G6" s="3" t="s">
        <v>51</v>
      </c>
      <c r="H6" s="2">
        <f>表2_24[[#This Row],[攻击力]]*24</f>
        <v>672</v>
      </c>
      <c r="I6" s="2" t="s">
        <v>113</v>
      </c>
    </row>
    <row r="7" spans="1:9" x14ac:dyDescent="0.25">
      <c r="A7" s="2">
        <v>6</v>
      </c>
      <c r="B7" s="2" t="s">
        <v>87</v>
      </c>
      <c r="C7" s="2" t="s">
        <v>82</v>
      </c>
      <c r="D7" s="2">
        <v>38</v>
      </c>
      <c r="E7" s="2">
        <v>0</v>
      </c>
      <c r="F7" s="3" t="s">
        <v>107</v>
      </c>
      <c r="G7" s="3" t="s">
        <v>51</v>
      </c>
      <c r="H7" s="2">
        <f>表2_2[[#This Row],[攻击力]]*25</f>
        <v>1125</v>
      </c>
      <c r="I7" s="2" t="s">
        <v>114</v>
      </c>
    </row>
    <row r="8" spans="1:9" x14ac:dyDescent="0.25">
      <c r="A8" s="2">
        <v>7</v>
      </c>
      <c r="B8" s="2" t="s">
        <v>88</v>
      </c>
      <c r="C8" s="2" t="s">
        <v>82</v>
      </c>
      <c r="D8" s="2">
        <v>50</v>
      </c>
      <c r="E8" s="2">
        <v>0</v>
      </c>
      <c r="F8" s="3" t="s">
        <v>107</v>
      </c>
      <c r="G8" s="3" t="s">
        <v>51</v>
      </c>
      <c r="H8" s="2">
        <f>表2_24[[#This Row],[攻击力]]*24</f>
        <v>1200</v>
      </c>
      <c r="I8" s="2" t="s">
        <v>115</v>
      </c>
    </row>
    <row r="9" spans="1:9" x14ac:dyDescent="0.25">
      <c r="A9" s="2">
        <v>8</v>
      </c>
      <c r="B9" s="2" t="s">
        <v>89</v>
      </c>
      <c r="C9" s="2" t="s">
        <v>82</v>
      </c>
      <c r="D9" s="2">
        <v>55</v>
      </c>
      <c r="E9" s="2">
        <v>30</v>
      </c>
      <c r="F9" s="3" t="s">
        <v>107</v>
      </c>
      <c r="G9" s="3" t="s">
        <v>51</v>
      </c>
      <c r="H9" s="2">
        <f>表2_2[[#This Row],[攻击力]]*25</f>
        <v>1700</v>
      </c>
      <c r="I9" s="2" t="s">
        <v>116</v>
      </c>
    </row>
    <row r="10" spans="1:9" x14ac:dyDescent="0.25">
      <c r="A10" s="2">
        <v>9</v>
      </c>
      <c r="B10" s="2" t="s">
        <v>90</v>
      </c>
      <c r="C10" s="2" t="s">
        <v>82</v>
      </c>
      <c r="D10" s="2">
        <v>70</v>
      </c>
      <c r="E10" s="2">
        <v>0</v>
      </c>
      <c r="F10" s="4" t="s">
        <v>49</v>
      </c>
      <c r="G10" s="3" t="s">
        <v>51</v>
      </c>
      <c r="H10" s="2">
        <f>表2_24[[#This Row],[攻击力]]*24</f>
        <v>1680</v>
      </c>
      <c r="I10" s="2"/>
    </row>
    <row r="11" spans="1:9" x14ac:dyDescent="0.25">
      <c r="A11" s="2">
        <v>10</v>
      </c>
      <c r="B11" s="2" t="s">
        <v>91</v>
      </c>
      <c r="C11" s="2" t="s">
        <v>82</v>
      </c>
      <c r="D11" s="2">
        <v>80</v>
      </c>
      <c r="E11" s="2">
        <v>50</v>
      </c>
      <c r="F11" s="3" t="s">
        <v>107</v>
      </c>
      <c r="G11" s="3" t="s">
        <v>51</v>
      </c>
      <c r="H11" s="2">
        <f>表2_2[[#This Row],[攻击力]]*25</f>
        <v>2225</v>
      </c>
      <c r="I11" s="2"/>
    </row>
    <row r="12" spans="1:9" x14ac:dyDescent="0.25">
      <c r="A12" s="2">
        <v>11</v>
      </c>
      <c r="B12" s="2" t="s">
        <v>92</v>
      </c>
      <c r="C12" s="2" t="s">
        <v>82</v>
      </c>
      <c r="D12" s="2">
        <v>85</v>
      </c>
      <c r="E12" s="2">
        <v>30</v>
      </c>
      <c r="F12" s="3" t="s">
        <v>107</v>
      </c>
      <c r="G12" s="3" t="s">
        <v>51</v>
      </c>
      <c r="H12" s="2">
        <f>表2_24[[#This Row],[攻击力]]*24</f>
        <v>2040</v>
      </c>
      <c r="I12" s="2"/>
    </row>
    <row r="13" spans="1:9" x14ac:dyDescent="0.25">
      <c r="A13" s="2">
        <v>12</v>
      </c>
      <c r="B13" s="2" t="s">
        <v>93</v>
      </c>
      <c r="C13" s="2" t="s">
        <v>82</v>
      </c>
      <c r="D13" s="2">
        <v>110</v>
      </c>
      <c r="E13" s="2">
        <v>-50</v>
      </c>
      <c r="F13" s="3" t="s">
        <v>107</v>
      </c>
      <c r="G13" s="3" t="s">
        <v>51</v>
      </c>
      <c r="H13" s="2">
        <f>表2_2[[#This Row],[攻击力]]*25</f>
        <v>2225</v>
      </c>
      <c r="I13" s="2"/>
    </row>
    <row r="14" spans="1:9" x14ac:dyDescent="0.25">
      <c r="A14" s="2">
        <v>13</v>
      </c>
      <c r="B14" s="2" t="s">
        <v>94</v>
      </c>
      <c r="C14" s="2" t="s">
        <v>82</v>
      </c>
      <c r="D14" s="2">
        <v>94</v>
      </c>
      <c r="E14" s="2">
        <v>0</v>
      </c>
      <c r="F14" s="7" t="s">
        <v>46</v>
      </c>
      <c r="G14" s="3" t="s">
        <v>51</v>
      </c>
      <c r="H14" s="2">
        <f>表2_24[[#This Row],[攻击力]]*24</f>
        <v>2256</v>
      </c>
      <c r="I14" s="2"/>
    </row>
    <row r="15" spans="1:9" x14ac:dyDescent="0.25">
      <c r="A15" s="2">
        <v>14</v>
      </c>
      <c r="B15" s="2" t="s">
        <v>95</v>
      </c>
      <c r="C15" s="2" t="s">
        <v>82</v>
      </c>
      <c r="D15" s="2">
        <v>94</v>
      </c>
      <c r="E15" s="2">
        <v>0</v>
      </c>
      <c r="F15" s="6" t="s">
        <v>47</v>
      </c>
      <c r="G15" s="3" t="s">
        <v>51</v>
      </c>
      <c r="H15" s="2">
        <f>表2_2[[#This Row],[攻击力]]*25</f>
        <v>2475</v>
      </c>
      <c r="I15" s="2"/>
    </row>
    <row r="16" spans="1:9" x14ac:dyDescent="0.25">
      <c r="A16" s="2">
        <v>15</v>
      </c>
      <c r="B16" s="2" t="s">
        <v>96</v>
      </c>
      <c r="C16" s="2" t="s">
        <v>82</v>
      </c>
      <c r="D16" s="2">
        <v>110</v>
      </c>
      <c r="E16" s="2">
        <v>0</v>
      </c>
      <c r="F16" s="3" t="s">
        <v>107</v>
      </c>
      <c r="G16" s="3" t="s">
        <v>51</v>
      </c>
      <c r="H16" s="2">
        <f>表2_24[[#This Row],[攻击力]]*24</f>
        <v>2640</v>
      </c>
      <c r="I16" s="2"/>
    </row>
    <row r="17" spans="1:9" x14ac:dyDescent="0.25">
      <c r="A17" s="2">
        <v>16</v>
      </c>
      <c r="B17" s="2" t="s">
        <v>97</v>
      </c>
      <c r="C17" s="2" t="s">
        <v>82</v>
      </c>
      <c r="D17" s="2">
        <v>117</v>
      </c>
      <c r="E17" s="2">
        <v>0</v>
      </c>
      <c r="F17" s="8" t="s">
        <v>45</v>
      </c>
      <c r="G17" s="3" t="s">
        <v>51</v>
      </c>
      <c r="H17" s="2">
        <f>表2_2[[#This Row],[攻击力]]*25</f>
        <v>2675</v>
      </c>
      <c r="I17" s="2"/>
    </row>
    <row r="18" spans="1:9" x14ac:dyDescent="0.25">
      <c r="A18" s="2">
        <v>17</v>
      </c>
      <c r="B18" s="2" t="s">
        <v>98</v>
      </c>
      <c r="C18" s="2" t="s">
        <v>82</v>
      </c>
      <c r="D18" s="2">
        <v>125</v>
      </c>
      <c r="E18" s="2">
        <v>0</v>
      </c>
      <c r="F18" s="3" t="s">
        <v>107</v>
      </c>
      <c r="G18" s="3" t="s">
        <v>51</v>
      </c>
      <c r="H18" s="2">
        <f>表2_24[[#This Row],[攻击力]]*24</f>
        <v>3000</v>
      </c>
      <c r="I18" s="2"/>
    </row>
    <row r="19" spans="1:9" x14ac:dyDescent="0.25">
      <c r="A19" s="2">
        <v>18</v>
      </c>
      <c r="B19" s="2" t="s">
        <v>99</v>
      </c>
      <c r="C19" s="2" t="s">
        <v>82</v>
      </c>
      <c r="D19" s="2">
        <v>120</v>
      </c>
      <c r="E19" s="2">
        <v>0</v>
      </c>
      <c r="F19" s="3" t="s">
        <v>107</v>
      </c>
      <c r="G19" s="3" t="s">
        <v>108</v>
      </c>
      <c r="H19" s="2">
        <f>表2_2[[#This Row],[攻击力]]*25</f>
        <v>2675</v>
      </c>
      <c r="I19" s="2"/>
    </row>
    <row r="20" spans="1:9" x14ac:dyDescent="0.25">
      <c r="A20" s="2">
        <v>19</v>
      </c>
      <c r="B20" s="2" t="s">
        <v>101</v>
      </c>
      <c r="C20" s="2" t="s">
        <v>82</v>
      </c>
      <c r="D20" s="2">
        <v>140</v>
      </c>
      <c r="E20" s="2">
        <v>0</v>
      </c>
      <c r="F20" s="3" t="s">
        <v>107</v>
      </c>
      <c r="G20" s="3" t="s">
        <v>51</v>
      </c>
      <c r="H20" s="2">
        <f>表2_24[[#This Row],[攻击力]]*24</f>
        <v>3360</v>
      </c>
      <c r="I20" s="2"/>
    </row>
    <row r="21" spans="1:9" x14ac:dyDescent="0.25">
      <c r="A21" s="2">
        <v>20</v>
      </c>
      <c r="B21" s="2" t="s">
        <v>100</v>
      </c>
      <c r="C21" s="2" t="s">
        <v>82</v>
      </c>
      <c r="D21" s="2">
        <v>155</v>
      </c>
      <c r="E21" s="2">
        <v>0</v>
      </c>
      <c r="F21" s="3" t="s">
        <v>107</v>
      </c>
      <c r="G21" s="3" t="s">
        <v>51</v>
      </c>
      <c r="H21" s="2">
        <f>表2_2[[#This Row],[攻击力]]*25</f>
        <v>3000</v>
      </c>
      <c r="I21" s="2"/>
    </row>
    <row r="22" spans="1:9" x14ac:dyDescent="0.25">
      <c r="A22" s="2">
        <v>21</v>
      </c>
      <c r="B22" s="2" t="s">
        <v>102</v>
      </c>
      <c r="C22" s="2" t="s">
        <v>82</v>
      </c>
      <c r="D22" s="2">
        <v>173</v>
      </c>
      <c r="E22" s="2">
        <v>0</v>
      </c>
      <c r="F22" s="3" t="s">
        <v>107</v>
      </c>
      <c r="G22" s="3" t="s">
        <v>51</v>
      </c>
      <c r="H22" s="2">
        <f>表2_24[[#This Row],[攻击力]]*24</f>
        <v>4152</v>
      </c>
      <c r="I22" s="2"/>
    </row>
    <row r="23" spans="1:9" x14ac:dyDescent="0.25">
      <c r="A23" s="2">
        <v>22</v>
      </c>
      <c r="B23" s="2" t="s">
        <v>103</v>
      </c>
      <c r="C23" s="2" t="s">
        <v>82</v>
      </c>
      <c r="D23" s="2">
        <v>190</v>
      </c>
      <c r="E23" s="2">
        <v>25</v>
      </c>
      <c r="F23" s="3" t="s">
        <v>107</v>
      </c>
      <c r="G23" s="3" t="s">
        <v>51</v>
      </c>
      <c r="H23" s="2">
        <f>表2_2[[#This Row],[攻击力]]*25</f>
        <v>3950</v>
      </c>
      <c r="I23" s="2"/>
    </row>
    <row r="24" spans="1:9" x14ac:dyDescent="0.25">
      <c r="A24" s="2">
        <v>23</v>
      </c>
      <c r="B24" s="2" t="s">
        <v>104</v>
      </c>
      <c r="C24" s="2" t="s">
        <v>82</v>
      </c>
      <c r="D24" s="2">
        <v>215</v>
      </c>
      <c r="E24" s="2">
        <v>50</v>
      </c>
      <c r="F24" s="3" t="s">
        <v>107</v>
      </c>
      <c r="G24" s="3" t="s">
        <v>51</v>
      </c>
      <c r="H24" s="2">
        <f>表2_24[[#This Row],[攻击力]]*24</f>
        <v>5160</v>
      </c>
      <c r="I24" s="2"/>
    </row>
    <row r="25" spans="1:9" x14ac:dyDescent="0.25">
      <c r="A25" s="2">
        <v>24</v>
      </c>
      <c r="B25" s="2" t="s">
        <v>106</v>
      </c>
      <c r="C25" s="2" t="s">
        <v>82</v>
      </c>
      <c r="D25" s="2">
        <v>240</v>
      </c>
      <c r="E25" s="2">
        <v>-20</v>
      </c>
      <c r="F25" s="4" t="s">
        <v>49</v>
      </c>
      <c r="G25" s="3" t="s">
        <v>51</v>
      </c>
      <c r="H25" s="2">
        <f>表2_2[[#This Row],[攻击力]]*25</f>
        <v>5000</v>
      </c>
      <c r="I25" s="2"/>
    </row>
    <row r="26" spans="1:9" x14ac:dyDescent="0.25">
      <c r="A26" s="2">
        <v>25</v>
      </c>
      <c r="B26" s="2" t="s">
        <v>105</v>
      </c>
      <c r="C26" s="2" t="s">
        <v>82</v>
      </c>
      <c r="D26" s="2">
        <v>270</v>
      </c>
      <c r="E26" s="2">
        <v>70</v>
      </c>
      <c r="F26" s="3" t="s">
        <v>107</v>
      </c>
      <c r="G26" s="3" t="s">
        <v>51</v>
      </c>
      <c r="H26" s="2">
        <f>表2_24[[#This Row],[攻击力]]*24</f>
        <v>6480</v>
      </c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H3 H5 H7 H9 H11 H13 H15 H17 H19 H21 H23 H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{E7D18F12-FF6D-4AA6-8679-F747D6269018}</x14:id>
        </ext>
      </extLst>
    </cfRule>
  </conditionalFormatting>
  <conditionalFormatting sqref="D2:D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{890A695A-1DF7-4765-9643-D869783A385D}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18F12-FF6D-4AA6-8679-F747D626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890A695A-1DF7-4765-9643-D869783A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</xm:sqref>
        </x14:conditionalFormatting>
        <x14:conditionalFormatting xmlns:xm="http://schemas.microsoft.com/office/excel/2006/main">
          <x14:cfRule type="iconSet" priority="3" id="{4E4B47DD-B3D5-4A45-949F-55E72F1629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4" id="{09593883-E3BD-4803-BC4E-DBDB10F566E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C40" sqref="C40"/>
    </sheetView>
  </sheetViews>
  <sheetFormatPr defaultRowHeight="13.8" x14ac:dyDescent="0.25"/>
  <cols>
    <col min="1" max="2" width="7.21875" bestFit="1" customWidth="1"/>
    <col min="3" max="3" width="5.6640625" bestFit="1" customWidth="1"/>
    <col min="4" max="4" width="9.109375" bestFit="1" customWidth="1"/>
    <col min="5" max="5" width="11" bestFit="1" customWidth="1"/>
    <col min="6" max="6" width="9.109375" bestFit="1" customWidth="1"/>
    <col min="7" max="9" width="11" bestFit="1" customWidth="1"/>
    <col min="10" max="10" width="7.21875" bestFit="1" customWidth="1"/>
  </cols>
  <sheetData>
    <row r="1" spans="1:10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道具</vt:lpstr>
      <vt:lpstr>武器 - 剑</vt:lpstr>
      <vt:lpstr>武器 - 弓</vt:lpstr>
      <vt:lpstr>武器 - 法杖</vt:lpstr>
      <vt:lpstr>防具</vt:lpstr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Famio Liew</dc:creator>
  <cp:lastModifiedBy>Famio Liew</cp:lastModifiedBy>
  <dcterms:created xsi:type="dcterms:W3CDTF">2017-01-06T07:00:24Z</dcterms:created>
  <dcterms:modified xsi:type="dcterms:W3CDTF">2017-03-20T13:41:29Z</dcterms:modified>
</cp:coreProperties>
</file>