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6.wmf" ContentType="image/x-wmf"/>
  <Override PartName="/xl/media/image15.wmf" ContentType="image/x-wmf"/>
  <Override PartName="/xl/media/image10.wmf" ContentType="image/x-wmf"/>
  <Override PartName="/xl/media/image9.wmf" ContentType="image/x-wmf"/>
  <Override PartName="/xl/media/image11.wmf" ContentType="image/x-wmf"/>
  <Override PartName="/xl/media/image12.wmf" ContentType="image/x-wmf"/>
  <Override PartName="/xl/media/image13.wmf" ContentType="image/x-wmf"/>
  <Override PartName="/xl/media/image14.wmf" ContentType="image/x-wmf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-évaluation" sheetId="1" state="visible" r:id="rId2"/>
    <sheet name="Exercice 1" sheetId="2" state="visible" r:id="rId3"/>
    <sheet name="Exercice 2" sheetId="3" state="visible" r:id="rId4"/>
    <sheet name="Exercice 3" sheetId="4" state="visible" r:id="rId5"/>
    <sheet name="Exercice 4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<sst xmlns="http://schemas.openxmlformats.org/spreadsheetml/2006/main" count="130" uniqueCount="90">
  <si>
    <t xml:space="preserve">Ci-dessous des formules utilisant les fonctions SI, ET, OU. Sans taper la formule sur Excel, donner la réponse que vous pensez être la bonne dans la colonne D.</t>
  </si>
  <si>
    <t xml:space="preserve">Formule</t>
  </si>
  <si>
    <t xml:space="preserve">Résultat ?</t>
  </si>
  <si>
    <t xml:space="preserve">SI(A1 &gt; B1 ; A1 – B1 ; B1 – A1)</t>
  </si>
  <si>
    <t xml:space="preserve">SI(A1 &lt; B1 ; A1 – B1 ; B1 – A1)</t>
  </si>
  <si>
    <t xml:space="preserve">SI(A1 &gt; B1 ; SI(B1 &gt; 10 ; A1 ; B1) ; A1+2)</t>
  </si>
  <si>
    <t xml:space="preserve">SI(A1 &gt; B1 ; SI(B1 &lt; 10 ; A1 ; B1) ; A1+2)</t>
  </si>
  <si>
    <t xml:space="preserve">SI(A1 &lt; B1 ; SI(B1 &lt; 10 ; A1 ; B1) ; A1+2)</t>
  </si>
  <si>
    <t xml:space="preserve">SI(A1 &lt; B1 ; SI(B1 &gt; 10 ; A1 ; B1) ; A1+2)</t>
  </si>
  <si>
    <t xml:space="preserve">SI(ET(A1 &gt; 10 ; B1 &gt; 10) ; A1 ; B1)</t>
  </si>
  <si>
    <t xml:space="preserve">SI(ET(A1 &gt; 10 ; B1 &lt; 10) ; A1 ; B1)</t>
  </si>
  <si>
    <t xml:space="preserve">SI(ET(A1 &lt; 10 ; B1 &lt; 10) ; A1 ; B1)</t>
  </si>
  <si>
    <t xml:space="preserve">SI(ET(A1 &lt; 10 ; B1 &gt; 10) ; A1 ; B1)</t>
  </si>
  <si>
    <t xml:space="preserve">SI(OU(A1 &gt; 10 ; B1 &gt; 10) ; A1 ; B1)</t>
  </si>
  <si>
    <t xml:space="preserve">SI(OU(A1 &gt; 10 ; B1 &lt; 10) ; A1 ; B1)</t>
  </si>
  <si>
    <t xml:space="preserve">SI(OU(A1 &lt; 10 ; B1 &gt; 10) ; A1 ; B1)</t>
  </si>
  <si>
    <t xml:space="preserve">SI(OU(A1 &lt; 10 ; B1 &lt; 10) ; A1 ; B1)</t>
  </si>
  <si>
    <t xml:space="preserve">nom</t>
  </si>
  <si>
    <t xml:space="preserve">prénom</t>
  </si>
  <si>
    <t xml:space="preserve">sexe</t>
  </si>
  <si>
    <t xml:space="preserve">age</t>
  </si>
  <si>
    <t xml:space="preserve">homme</t>
  </si>
  <si>
    <t xml:space="preserve">femme</t>
  </si>
  <si>
    <t xml:space="preserve">mineur</t>
  </si>
  <si>
    <t xml:space="preserve">GOUGEON</t>
  </si>
  <si>
    <t xml:space="preserve">Marie</t>
  </si>
  <si>
    <t xml:space="preserve">F</t>
  </si>
  <si>
    <t xml:space="preserve">GUERARD</t>
  </si>
  <si>
    <t xml:space="preserve">Yves</t>
  </si>
  <si>
    <t xml:space="preserve">M</t>
  </si>
  <si>
    <t xml:space="preserve">HELY</t>
  </si>
  <si>
    <t xml:space="preserve">John</t>
  </si>
  <si>
    <t xml:space="preserve">JAMET</t>
  </si>
  <si>
    <t xml:space="preserve">Kévin</t>
  </si>
  <si>
    <t xml:space="preserve">JAQUET</t>
  </si>
  <si>
    <t xml:space="preserve">Matthieu</t>
  </si>
  <si>
    <t xml:space="preserve">JEGOU</t>
  </si>
  <si>
    <t xml:space="preserve">Chantal</t>
  </si>
  <si>
    <t xml:space="preserve">LACOSTE</t>
  </si>
  <si>
    <t xml:space="preserve">Brigitte</t>
  </si>
  <si>
    <t xml:space="preserve">LAIDEBEUR</t>
  </si>
  <si>
    <t xml:space="preserve">Françoise</t>
  </si>
  <si>
    <t xml:space="preserve">bénéfice imposable d'une micro-entreprise</t>
  </si>
  <si>
    <t xml:space="preserve">activité :</t>
  </si>
  <si>
    <t xml:space="preserve">AR</t>
  </si>
  <si>
    <t xml:space="preserve">CA :</t>
  </si>
  <si>
    <t xml:space="preserve">régime permis :</t>
  </si>
  <si>
    <t xml:space="preserve">taux abattement :</t>
  </si>
  <si>
    <t xml:space="preserve">abattement :</t>
  </si>
  <si>
    <t xml:space="preserve">revenu imposable :</t>
  </si>
  <si>
    <t xml:space="preserve">taux d'intérêt</t>
  </si>
  <si>
    <t xml:space="preserve">Date de valeur</t>
  </si>
  <si>
    <t xml:space="preserve">Opérations</t>
  </si>
  <si>
    <t xml:space="preserve">Débits</t>
  </si>
  <si>
    <t xml:space="preserve">Crédits</t>
  </si>
  <si>
    <t xml:space="preserve">Type</t>
  </si>
  <si>
    <t xml:space="preserve">Solde</t>
  </si>
  <si>
    <t xml:space="preserve">Débiteurs</t>
  </si>
  <si>
    <t xml:space="preserve">Durée</t>
  </si>
  <si>
    <t xml:space="preserve">Intérêts</t>
  </si>
  <si>
    <t xml:space="preserve">Solde initial</t>
  </si>
  <si>
    <t xml:space="preserve">Retrait DAB</t>
  </si>
  <si>
    <t xml:space="preserve">Cotisition mutuelle</t>
  </si>
  <si>
    <t xml:space="preserve">Achat matériel</t>
  </si>
  <si>
    <t xml:space="preserve">Rémunération</t>
  </si>
  <si>
    <t xml:space="preserve">Loyer</t>
  </si>
  <si>
    <t xml:space="preserve">Facture électricité</t>
  </si>
  <si>
    <t xml:space="preserve">Supermarché</t>
  </si>
  <si>
    <t xml:space="preserve">Virement livret A</t>
  </si>
  <si>
    <t xml:space="preserve">Dépôt chèque</t>
  </si>
  <si>
    <t xml:space="preserve">Chèque n° 7845012</t>
  </si>
  <si>
    <t xml:space="preserve">Loisirs</t>
  </si>
  <si>
    <t xml:space="preserve">Valeur</t>
  </si>
  <si>
    <t xml:space="preserve">Valeur absolue</t>
  </si>
  <si>
    <t xml:space="preserve">Valeur absolue avec un SI</t>
  </si>
  <si>
    <t xml:space="preserve">Valeur 1</t>
  </si>
  <si>
    <t xml:space="preserve">Valeur 2</t>
  </si>
  <si>
    <t xml:space="preserve">Minimum</t>
  </si>
  <si>
    <t xml:space="preserve">Minimum avec un SI</t>
  </si>
  <si>
    <t xml:space="preserve">Revenus nets annuels</t>
  </si>
  <si>
    <t xml:space="preserve">Crédits (remb. Mensuels)</t>
  </si>
  <si>
    <t xml:space="preserve">Age</t>
  </si>
  <si>
    <t xml:space="preserve">Revenus mensuels</t>
  </si>
  <si>
    <t xml:space="preserve">SOMME</t>
  </si>
  <si>
    <t xml:space="preserve">+</t>
  </si>
  <si>
    <t xml:space="preserve">*</t>
  </si>
  <si>
    <t xml:space="preserve">Critère endettement</t>
  </si>
  <si>
    <t xml:space="preserve">Critère loyer</t>
  </si>
  <si>
    <t xml:space="preserve">Critère âge</t>
  </si>
  <si>
    <t xml:space="preserve">Score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</si>
</sst>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&quot; €&quot;"/>
    <numFmt numFmtId="166" formatCode="DD/MM/YYYY"/>
    <numFmt numFmtId="167" formatCode="_-* #,##0.00&quot; €&quot;_-;\-* #,##0.00&quot; €&quot;_-;_-* \-??&quot; €&quot;_-;_-@_-"/>
    <numFmt numFmtId="168" formatCode="0"/>
    <numFmt numFmtId="169" formatCode="0.00\ 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0EFD4"/>
        <bgColor rgb="FFD9D9D9"/>
      </patternFill>
    </fill>
    <fill>
      <patternFill patternType="solid">
        <fgColor rgb="FFD9D9D9"/>
        <bgColor rgb="FFE0EFD4"/>
      </patternFill>
    </fill>
    <fill>
      <patternFill patternType="solid">
        <fgColor rgb="FFFFFF00"/>
        <bgColor rgb="FFFFF200"/>
      </patternFill>
    </fill>
    <fill>
      <patternFill patternType="solid">
        <fgColor rgb="FFBFBFBF"/>
        <bgColor rgb="FFD9D9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_Feuil1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wmf"/><Relationship Id="rId2" Type="http://schemas.openxmlformats.org/officeDocument/2006/relationships/image" Target="../media/image10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.wmf"/><Relationship Id="rId2" Type="http://schemas.openxmlformats.org/officeDocument/2006/relationships/image" Target="../media/image12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3.wmf"/><Relationship Id="rId2" Type="http://schemas.openxmlformats.org/officeDocument/2006/relationships/image" Target="../media/image14.wm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5.wmf"/><Relationship Id="rId2" Type="http://schemas.openxmlformats.org/officeDocument/2006/relationships/image" Target="../media/image16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209520</xdr:colOff>
      <xdr:row>0</xdr:row>
      <xdr:rowOff>162000</xdr:rowOff>
    </xdr:from>
    <xdr:to>
      <xdr:col>13</xdr:col>
      <xdr:colOff>85680</xdr:colOff>
      <xdr:row>18</xdr:row>
      <xdr:rowOff>162000</xdr:rowOff>
    </xdr:to>
    <xdr:pic>
      <xdr:nvPicPr>
        <xdr:cNvPr id="0" name="Picture 12" descr=""/>
        <xdr:cNvPicPr/>
      </xdr:nvPicPr>
      <xdr:blipFill>
        <a:blip r:embed="rId1"/>
        <a:stretch/>
      </xdr:blipFill>
      <xdr:spPr>
        <a:xfrm>
          <a:off x="5885640" y="162000"/>
          <a:ext cx="3914640" cy="3299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209520</xdr:colOff>
      <xdr:row>19</xdr:row>
      <xdr:rowOff>0</xdr:rowOff>
    </xdr:from>
    <xdr:to>
      <xdr:col>14</xdr:col>
      <xdr:colOff>266760</xdr:colOff>
      <xdr:row>25</xdr:row>
      <xdr:rowOff>133200</xdr:rowOff>
    </xdr:to>
    <xdr:pic>
      <xdr:nvPicPr>
        <xdr:cNvPr id="1" name="Picture 13" descr=""/>
        <xdr:cNvPicPr/>
      </xdr:nvPicPr>
      <xdr:blipFill>
        <a:blip r:embed="rId2"/>
        <a:stretch/>
      </xdr:blipFill>
      <xdr:spPr>
        <a:xfrm>
          <a:off x="5885640" y="3482280"/>
          <a:ext cx="4903560" cy="1230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114120</xdr:colOff>
      <xdr:row>1</xdr:row>
      <xdr:rowOff>76320</xdr:rowOff>
    </xdr:from>
    <xdr:to>
      <xdr:col>12</xdr:col>
      <xdr:colOff>47520</xdr:colOff>
      <xdr:row>20</xdr:row>
      <xdr:rowOff>133560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3690360" y="259200"/>
          <a:ext cx="5958360" cy="3531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114120</xdr:colOff>
      <xdr:row>21</xdr:row>
      <xdr:rowOff>26640</xdr:rowOff>
    </xdr:from>
    <xdr:to>
      <xdr:col>9</xdr:col>
      <xdr:colOff>247320</xdr:colOff>
      <xdr:row>25</xdr:row>
      <xdr:rowOff>66600</xdr:rowOff>
    </xdr:to>
    <xdr:pic>
      <xdr:nvPicPr>
        <xdr:cNvPr id="3" name="Picture 4" descr=""/>
        <xdr:cNvPicPr/>
      </xdr:nvPicPr>
      <xdr:blipFill>
        <a:blip r:embed="rId2"/>
        <a:stretch/>
      </xdr:blipFill>
      <xdr:spPr>
        <a:xfrm>
          <a:off x="3690360" y="3867120"/>
          <a:ext cx="3898800" cy="771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790560</xdr:colOff>
      <xdr:row>20</xdr:row>
      <xdr:rowOff>36000</xdr:rowOff>
    </xdr:from>
    <xdr:to>
      <xdr:col>10</xdr:col>
      <xdr:colOff>208800</xdr:colOff>
      <xdr:row>42</xdr:row>
      <xdr:rowOff>161640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790560" y="3693600"/>
          <a:ext cx="9164160" cy="414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790560</xdr:colOff>
      <xdr:row>43</xdr:row>
      <xdr:rowOff>0</xdr:rowOff>
    </xdr:from>
    <xdr:to>
      <xdr:col>4</xdr:col>
      <xdr:colOff>131760</xdr:colOff>
      <xdr:row>50</xdr:row>
      <xdr:rowOff>95400</xdr:rowOff>
    </xdr:to>
    <xdr:pic>
      <xdr:nvPicPr>
        <xdr:cNvPr id="5" name="Picture 2" descr=""/>
        <xdr:cNvPicPr/>
      </xdr:nvPicPr>
      <xdr:blipFill>
        <a:blip r:embed="rId2"/>
        <a:stretch/>
      </xdr:blipFill>
      <xdr:spPr>
        <a:xfrm>
          <a:off x="790560" y="7863840"/>
          <a:ext cx="4193640" cy="1375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266760</xdr:colOff>
      <xdr:row>0</xdr:row>
      <xdr:rowOff>162000</xdr:rowOff>
    </xdr:from>
    <xdr:to>
      <xdr:col>10</xdr:col>
      <xdr:colOff>438120</xdr:colOff>
      <xdr:row>26</xdr:row>
      <xdr:rowOff>3600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5839920" y="162000"/>
          <a:ext cx="4421520" cy="4520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266760</xdr:colOff>
      <xdr:row>26</xdr:row>
      <xdr:rowOff>38160</xdr:rowOff>
    </xdr:from>
    <xdr:to>
      <xdr:col>10</xdr:col>
      <xdr:colOff>438120</xdr:colOff>
      <xdr:row>33</xdr:row>
      <xdr:rowOff>9720</xdr:rowOff>
    </xdr:to>
    <xdr:pic>
      <xdr:nvPicPr>
        <xdr:cNvPr id="7" name="Picture 2" descr=""/>
        <xdr:cNvPicPr/>
      </xdr:nvPicPr>
      <xdr:blipFill>
        <a:blip r:embed="rId2"/>
        <a:stretch/>
      </xdr:blipFill>
      <xdr:spPr>
        <a:xfrm>
          <a:off x="5839920" y="4716720"/>
          <a:ext cx="4421520" cy="1145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5" activeCellId="0" sqref="D5:D18"/>
    </sheetView>
  </sheetViews>
  <sheetFormatPr defaultRowHeight="12.8" zeroHeight="false" outlineLevelRow="0" outlineLevelCol="0"/>
  <cols>
    <col collapsed="false" customWidth="true" hidden="false" outlineLevel="0" max="4" min="4" style="0" width="24.26"/>
  </cols>
  <sheetData>
    <row r="1" customFormat="false" ht="13.8" hidden="false" customHeight="false" outlineLevel="0" collapsed="false">
      <c r="A1" s="1" t="n">
        <v>19</v>
      </c>
      <c r="B1" s="1" t="n">
        <v>15</v>
      </c>
    </row>
    <row r="3" customFormat="false" ht="12.8" hidden="false" customHeight="false" outlineLevel="0" collapsed="false">
      <c r="A3" s="0" t="s">
        <v>0</v>
      </c>
    </row>
    <row r="4" customFormat="false" ht="13.8" hidden="false" customHeight="false" outlineLevel="0" collapsed="false">
      <c r="A4" s="2" t="s">
        <v>1</v>
      </c>
      <c r="B4" s="2"/>
      <c r="C4" s="2"/>
      <c r="D4" s="3" t="s">
        <v>2</v>
      </c>
    </row>
    <row r="5" customFormat="false" ht="13.8" hidden="false" customHeight="false" outlineLevel="0" collapsed="false">
      <c r="A5" s="4" t="s">
        <v>3</v>
      </c>
      <c r="B5" s="4"/>
      <c r="C5" s="4"/>
      <c r="D5" s="5"/>
    </row>
    <row r="6" customFormat="false" ht="13.8" hidden="false" customHeight="false" outlineLevel="0" collapsed="false">
      <c r="A6" s="4" t="s">
        <v>4</v>
      </c>
      <c r="B6" s="4"/>
      <c r="C6" s="4"/>
      <c r="D6" s="5"/>
    </row>
    <row r="7" customFormat="false" ht="13.8" hidden="false" customHeight="false" outlineLevel="0" collapsed="false">
      <c r="A7" s="4" t="s">
        <v>5</v>
      </c>
      <c r="B7" s="4"/>
      <c r="C7" s="4"/>
      <c r="D7" s="5"/>
    </row>
    <row r="8" customFormat="false" ht="13.8" hidden="false" customHeight="false" outlineLevel="0" collapsed="false">
      <c r="A8" s="4" t="s">
        <v>6</v>
      </c>
      <c r="B8" s="4"/>
      <c r="C8" s="4"/>
      <c r="D8" s="5"/>
    </row>
    <row r="9" customFormat="false" ht="13.8" hidden="false" customHeight="false" outlineLevel="0" collapsed="false">
      <c r="A9" s="4" t="s">
        <v>7</v>
      </c>
      <c r="B9" s="4"/>
      <c r="C9" s="4"/>
      <c r="D9" s="5"/>
    </row>
    <row r="10" customFormat="false" ht="13.8" hidden="false" customHeight="false" outlineLevel="0" collapsed="false">
      <c r="A10" s="4" t="s">
        <v>8</v>
      </c>
      <c r="B10" s="4"/>
      <c r="C10" s="4"/>
      <c r="D10" s="5"/>
    </row>
    <row r="11" customFormat="false" ht="13.8" hidden="false" customHeight="false" outlineLevel="0" collapsed="false">
      <c r="A11" s="4" t="s">
        <v>9</v>
      </c>
      <c r="B11" s="4"/>
      <c r="C11" s="4"/>
      <c r="D11" s="5"/>
    </row>
    <row r="12" customFormat="false" ht="13.8" hidden="false" customHeight="false" outlineLevel="0" collapsed="false">
      <c r="A12" s="4" t="s">
        <v>10</v>
      </c>
      <c r="B12" s="4"/>
      <c r="C12" s="4"/>
      <c r="D12" s="5"/>
    </row>
    <row r="13" customFormat="false" ht="13.8" hidden="false" customHeight="false" outlineLevel="0" collapsed="false">
      <c r="A13" s="4" t="s">
        <v>11</v>
      </c>
      <c r="B13" s="4"/>
      <c r="C13" s="4"/>
      <c r="D13" s="5"/>
    </row>
    <row r="14" customFormat="false" ht="13.8" hidden="false" customHeight="false" outlineLevel="0" collapsed="false">
      <c r="A14" s="4" t="s">
        <v>12</v>
      </c>
      <c r="B14" s="4"/>
      <c r="C14" s="4"/>
      <c r="D14" s="5"/>
    </row>
    <row r="15" customFormat="false" ht="13.8" hidden="false" customHeight="false" outlineLevel="0" collapsed="false">
      <c r="A15" s="4" t="s">
        <v>13</v>
      </c>
      <c r="B15" s="4"/>
      <c r="C15" s="4"/>
      <c r="D15" s="5"/>
    </row>
    <row r="16" customFormat="false" ht="13.8" hidden="false" customHeight="false" outlineLevel="0" collapsed="false">
      <c r="A16" s="4" t="s">
        <v>14</v>
      </c>
      <c r="B16" s="4"/>
      <c r="C16" s="4"/>
      <c r="D16" s="5"/>
    </row>
    <row r="17" customFormat="false" ht="13.8" hidden="false" customHeight="false" outlineLevel="0" collapsed="false">
      <c r="A17" s="4" t="s">
        <v>15</v>
      </c>
      <c r="B17" s="6"/>
      <c r="C17" s="6"/>
      <c r="D17" s="5"/>
    </row>
    <row r="18" customFormat="false" ht="13.8" hidden="false" customHeight="false" outlineLevel="0" collapsed="false">
      <c r="A18" s="4" t="s">
        <v>16</v>
      </c>
      <c r="B18" s="6"/>
      <c r="C18" s="6"/>
      <c r="D18" s="5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mergeCells count="15"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</mergeCells>
  <dataValidations count="13">
    <dataValidation allowBlank="true" error="A1 est supérieur à B1&#10;donc le test logique A1 &gt; B1 est Vrai&#10;La valeur si vrai est A1 - B1 et la valeur si faux B1 - A1&#10;Puisque le test logique est vrai, on applique la valeur si vrai, soit A1 - B1=19-15=4" operator="equal" showDropDown="false" showErrorMessage="true" showInputMessage="false" sqref="D5" type="whole">
      <formula1>4</formula1>
      <formula2>0</formula2>
    </dataValidation>
    <dataValidation allowBlank="true" error="A1 n'est pas supérieur à B1&#10;donc le test logique A1 &gt; B1 est Faux&#10;La valeur si vrai est A1 - B1 et la valeur si faux B1 - A1&#10;Puisque le test logique est faux, on applique la valeur si faux, soit B1 - 11=15-19=-4" operator="equal" showDropDown="false" showErrorMessage="true" showInputMessage="false" sqref="D6" type="whole">
      <formula1>-4</formula1>
      <formula2>0</formula2>
    </dataValidation>
    <dataValidation allowBlank="true" error="A1 est supérieur à B1&#10;donc le test logique A1 &gt; B1 est Vrai&#10;La valeur si vrai est un autre test avec la fonction si que l'on exécute donc. Dans ce teste, on regarde si B1 &gt;10. La valeur si vrai est A1, la valeur si faux B1. Puisque B1 &gt; 10 est vrai, on exécute la valeur si vrai donc A1." operator="equal" showDropDown="false" showErrorMessage="true" showInputMessage="false" sqref="D7" type="whole">
      <formula1>19</formula1>
      <formula2>0</formula2>
    </dataValidation>
    <dataValidation allowBlank="true" error="A1 est supérieur à B1&#10;donc le test logique A1 &gt; B1 est Vrai&#10;La valeur si vrai est un autre test avec la fonction SI que l'on exécute donc. Dans ce teste, on regarde si B1 &lt;10. La valeur si vrai est A1, la valeur si faux B1. Puisque B1 &lt; 10 est faux, on exécute la valeur si faux donc B1." operator="equal" showDropDown="false" showErrorMessage="true" showInputMessage="false" sqref="D8" type="whole">
      <formula1>15</formula1>
      <formula2>0</formula2>
    </dataValidation>
    <dataValidation allowBlank="true" error="A1 n'est pas inférieur à B1 donc le test logique A1 &lt; B1 est Faux&#10;La valeur si faux est A1+2=21" operator="equal" showDropDown="false" showErrorMessage="true" showInputMessage="false" sqref="D9:D10" type="whole">
      <formula1>21</formula1>
      <formula2>0</formula2>
    </dataValidation>
    <dataValidation allowBlank="true" error="ET(A1 &gt; 10; B1 &gt; 10)&#10;Le résultat du ET est vrai uniquement si les deux conditions à l'intérieur du ET sont vraies. C'est le cas ici, donc on exécute la valeur si vrai, soit A1" operator="equal" showDropDown="false" showErrorMessage="true" showInputMessage="false" sqref="D11" type="whole">
      <formula1>19</formula1>
      <formula2>0</formula2>
    </dataValidation>
    <dataValidation allowBlank="true" error="ET(A1 &gt; 10; B1 &lt; 10)&#10;Le résultat du ET est vrai uniquement si les deux conditions à l'intérieur du ET sont vraies. Ce n'est pas le cas ici, B1 n'est pas inférieur à 10. On exécute donc la valeur si faux, soit B1." operator="equal" showDropDown="false" showErrorMessage="true" showInputMessage="false" sqref="D12" type="whole">
      <formula1>15</formula1>
      <formula2>0</formula2>
    </dataValidation>
    <dataValidation allowBlank="true" error="ET(A1 &lt; 10; B1 &lt; 10)&#10;Le résultat du ET est vrai uniquement si les deux conditions à l'intérieur du ET sont vraies. Ce n'est pas le cas ici, A1 n'est pas inférieur à 10 et B1 n'est pas inférieur à 10. On exécute donc la valeur si faux, soit B1." operator="equal" showDropDown="false" showErrorMessage="true" showInputMessage="false" sqref="D13" type="whole">
      <formula1>15</formula1>
      <formula2>0</formula2>
    </dataValidation>
    <dataValidation allowBlank="true" error="ET(A1 &lt; 10; B1 &gt; 10)&#10;Le résultat du ET est vrai uniquement si les deux conditions à l'intérieur du ET sont vraies. Ce n'est pas le cas ici, A1 n'est pas inférieur à 10. On exécute donc la valeur si faux, soit B1." operator="equal" showDropDown="false" showErrorMessage="true" showInputMessage="false" sqref="D14" type="none">
      <formula1>0</formula1>
      <formula2>0</formula2>
    </dataValidation>
    <dataValidation allowBlank="true" error="OU(A1 &gt; 10; B1 &gt; 10)&#10;Le résultat du OU est vrai si au moins l'une des deux conditions à l'intérieur du OU est vraie. Les deux sont vraies ici. On exécute donc la valeur si vrai, soit A1." operator="equal" showDropDown="false" showErrorMessage="true" showInputMessage="false" sqref="D15" type="whole">
      <formula1>19</formula1>
      <formula2>0</formula2>
    </dataValidation>
    <dataValidation allowBlank="true" error="OU(A1 &lt; 10; B1&gt; 10)&#10;Le résultat du OU est vrai si au moins l'une des deux conditions à l'intérieur du OU est vraie. B1 &gt; 10 est vrai donc le résultat du OU est vrai. On exécute donc la valeur si vrai, soit A1." operator="equal" showDropDown="false" showErrorMessage="true" showInputMessage="false" sqref="D17" type="none">
      <formula1>0</formula1>
      <formula2>0</formula2>
    </dataValidation>
    <dataValidation allowBlank="true" error="OU(A1 &gt; 10; B1 &lt; 10)&#10;Le résultat du OU est vrai si au moins l'une des deux conditions à l'intérieur du OU est vraie. A1 &gt; 10 est vrai donc le résultat du OU est vrai. On exécute donc la valeur si vrai, soit A1." operator="equal" showDropDown="false" showErrorMessage="true" showInputMessage="false" sqref="D16" type="decimal">
      <formula1>19</formula1>
      <formula2>0</formula2>
    </dataValidation>
    <dataValidation allowBlank="true" error="OU(A1 &lt; 10; B1 &lt; 10)&#10;Le résultat du OU est vrai si au moins l'une des deux conditions à l'intérieur du OU est vraie. Les deux conditions sont fausses, on exécute donc la valeur si faux, soit B1." operator="equal" showDropDown="false" showErrorMessage="true" showInputMessage="false" sqref="D18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13" activeCellId="1" sqref="D5:D18 F13"/>
    </sheetView>
  </sheetViews>
  <sheetFormatPr defaultRowHeight="13.2" zeroHeight="false" outlineLevelRow="0" outlineLevelCol="0"/>
  <cols>
    <col collapsed="false" customWidth="true" hidden="false" outlineLevel="0" max="1" min="1" style="7" width="4.33"/>
    <col collapsed="false" customWidth="true" hidden="false" outlineLevel="0" max="2" min="2" style="7" width="12.66"/>
    <col collapsed="false" customWidth="false" hidden="false" outlineLevel="0" max="3" min="3" style="7" width="11.45"/>
    <col collapsed="false" customWidth="true" hidden="false" outlineLevel="0" max="4" min="4" style="7" width="8.67"/>
    <col collapsed="false" customWidth="true" hidden="false" outlineLevel="0" max="5" min="5" style="7" width="9"/>
    <col collapsed="false" customWidth="false" hidden="false" outlineLevel="0" max="1025" min="6" style="7" width="11.45"/>
  </cols>
  <sheetData>
    <row r="1" customFormat="false" ht="15" hidden="false" customHeight="true" outlineLevel="0" collapsed="false"/>
    <row r="2" customFormat="false" ht="14.4" hidden="false" customHeight="false" outlineLevel="0" collapsed="false"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</row>
    <row r="3" customFormat="false" ht="14.4" hidden="false" customHeight="false" outlineLevel="0" collapsed="false">
      <c r="B3" s="9" t="s">
        <v>24</v>
      </c>
      <c r="C3" s="9" t="s">
        <v>25</v>
      </c>
      <c r="D3" s="10" t="s">
        <v>26</v>
      </c>
      <c r="E3" s="10" t="n">
        <v>22</v>
      </c>
      <c r="F3" s="10"/>
      <c r="G3" s="10"/>
      <c r="H3" s="10"/>
    </row>
    <row r="4" customFormat="false" ht="14.4" hidden="false" customHeight="false" outlineLevel="0" collapsed="false">
      <c r="B4" s="9" t="s">
        <v>27</v>
      </c>
      <c r="C4" s="9" t="s">
        <v>28</v>
      </c>
      <c r="D4" s="10" t="s">
        <v>29</v>
      </c>
      <c r="E4" s="10" t="n">
        <v>45</v>
      </c>
      <c r="F4" s="10"/>
      <c r="G4" s="10"/>
      <c r="H4" s="10"/>
    </row>
    <row r="5" customFormat="false" ht="14.4" hidden="false" customHeight="false" outlineLevel="0" collapsed="false">
      <c r="B5" s="9" t="s">
        <v>30</v>
      </c>
      <c r="C5" s="9" t="s">
        <v>31</v>
      </c>
      <c r="D5" s="10" t="s">
        <v>29</v>
      </c>
      <c r="E5" s="10" t="n">
        <v>33</v>
      </c>
      <c r="F5" s="10"/>
      <c r="G5" s="10"/>
      <c r="H5" s="10"/>
    </row>
    <row r="6" customFormat="false" ht="14.4" hidden="false" customHeight="false" outlineLevel="0" collapsed="false">
      <c r="B6" s="9" t="s">
        <v>32</v>
      </c>
      <c r="C6" s="9" t="s">
        <v>33</v>
      </c>
      <c r="D6" s="10" t="s">
        <v>29</v>
      </c>
      <c r="E6" s="10" t="n">
        <v>56</v>
      </c>
      <c r="F6" s="10"/>
      <c r="G6" s="10"/>
      <c r="H6" s="10"/>
    </row>
    <row r="7" customFormat="false" ht="14.4" hidden="false" customHeight="false" outlineLevel="0" collapsed="false">
      <c r="B7" s="9" t="s">
        <v>34</v>
      </c>
      <c r="C7" s="9" t="s">
        <v>35</v>
      </c>
      <c r="D7" s="10" t="s">
        <v>29</v>
      </c>
      <c r="E7" s="10" t="n">
        <v>62</v>
      </c>
      <c r="F7" s="10"/>
      <c r="G7" s="10"/>
      <c r="H7" s="10"/>
    </row>
    <row r="8" customFormat="false" ht="14.4" hidden="false" customHeight="false" outlineLevel="0" collapsed="false">
      <c r="B8" s="9" t="s">
        <v>36</v>
      </c>
      <c r="C8" s="9" t="s">
        <v>37</v>
      </c>
      <c r="D8" s="10" t="s">
        <v>26</v>
      </c>
      <c r="E8" s="10" t="n">
        <v>17</v>
      </c>
      <c r="F8" s="10"/>
      <c r="G8" s="10"/>
      <c r="H8" s="10"/>
    </row>
    <row r="9" customFormat="false" ht="14.4" hidden="false" customHeight="false" outlineLevel="0" collapsed="false">
      <c r="B9" s="9" t="s">
        <v>38</v>
      </c>
      <c r="C9" s="9" t="s">
        <v>39</v>
      </c>
      <c r="D9" s="10" t="s">
        <v>26</v>
      </c>
      <c r="E9" s="10" t="n">
        <v>31</v>
      </c>
      <c r="F9" s="10"/>
      <c r="G9" s="10"/>
      <c r="H9" s="10"/>
    </row>
    <row r="10" customFormat="false" ht="14.4" hidden="false" customHeight="false" outlineLevel="0" collapsed="false">
      <c r="B10" s="9" t="s">
        <v>40</v>
      </c>
      <c r="C10" s="9" t="s">
        <v>41</v>
      </c>
      <c r="D10" s="10" t="s">
        <v>26</v>
      </c>
      <c r="E10" s="10" t="n">
        <v>42</v>
      </c>
      <c r="F10" s="10"/>
      <c r="G10" s="10"/>
      <c r="H10" s="10"/>
    </row>
    <row r="11" customFormat="false" ht="14.4" hidden="false" customHeight="false" outlineLevel="0" collapsed="false"/>
    <row r="12" customFormat="false" ht="14.4" hidden="false" customHeight="false" outlineLevel="0" collapsed="false">
      <c r="B12" s="8" t="s">
        <v>17</v>
      </c>
      <c r="C12" s="8" t="s">
        <v>18</v>
      </c>
      <c r="D12" s="8" t="s">
        <v>19</v>
      </c>
      <c r="E12" s="8" t="s">
        <v>20</v>
      </c>
      <c r="F12" s="8" t="s">
        <v>21</v>
      </c>
      <c r="G12" s="8" t="s">
        <v>22</v>
      </c>
      <c r="H12" s="8" t="s">
        <v>23</v>
      </c>
    </row>
    <row r="13" customFormat="false" ht="14.4" hidden="false" customHeight="false" outlineLevel="0" collapsed="false">
      <c r="B13" s="9" t="s">
        <v>24</v>
      </c>
      <c r="C13" s="9" t="s">
        <v>25</v>
      </c>
      <c r="D13" s="10" t="s">
        <v>26</v>
      </c>
      <c r="E13" s="10" t="n">
        <v>22</v>
      </c>
      <c r="F13" s="11"/>
      <c r="G13" s="11"/>
      <c r="H13" s="11"/>
    </row>
    <row r="14" customFormat="false" ht="14.4" hidden="false" customHeight="false" outlineLevel="0" collapsed="false">
      <c r="B14" s="9" t="s">
        <v>27</v>
      </c>
      <c r="C14" s="9" t="s">
        <v>28</v>
      </c>
      <c r="D14" s="10" t="s">
        <v>29</v>
      </c>
      <c r="E14" s="10" t="n">
        <v>45</v>
      </c>
      <c r="F14" s="11"/>
      <c r="G14" s="11"/>
      <c r="H14" s="11"/>
    </row>
    <row r="15" customFormat="false" ht="14.4" hidden="false" customHeight="false" outlineLevel="0" collapsed="false">
      <c r="B15" s="9" t="s">
        <v>30</v>
      </c>
      <c r="C15" s="9" t="s">
        <v>31</v>
      </c>
      <c r="D15" s="10" t="s">
        <v>29</v>
      </c>
      <c r="E15" s="10" t="n">
        <v>33</v>
      </c>
      <c r="F15" s="11"/>
      <c r="G15" s="11"/>
      <c r="H15" s="11"/>
    </row>
    <row r="16" customFormat="false" ht="14.4" hidden="false" customHeight="false" outlineLevel="0" collapsed="false">
      <c r="B16" s="9" t="s">
        <v>32</v>
      </c>
      <c r="C16" s="9" t="s">
        <v>33</v>
      </c>
      <c r="D16" s="10" t="s">
        <v>29</v>
      </c>
      <c r="E16" s="10" t="n">
        <v>56</v>
      </c>
      <c r="F16" s="11"/>
      <c r="G16" s="11"/>
      <c r="H16" s="11"/>
    </row>
    <row r="17" customFormat="false" ht="14.4" hidden="false" customHeight="false" outlineLevel="0" collapsed="false">
      <c r="B17" s="9" t="s">
        <v>34</v>
      </c>
      <c r="C17" s="9" t="s">
        <v>35</v>
      </c>
      <c r="D17" s="10" t="s">
        <v>29</v>
      </c>
      <c r="E17" s="10" t="n">
        <v>62</v>
      </c>
      <c r="F17" s="11"/>
      <c r="G17" s="11"/>
      <c r="H17" s="11"/>
    </row>
    <row r="18" customFormat="false" ht="14.4" hidden="false" customHeight="false" outlineLevel="0" collapsed="false">
      <c r="B18" s="9" t="s">
        <v>36</v>
      </c>
      <c r="C18" s="9" t="s">
        <v>37</v>
      </c>
      <c r="D18" s="10" t="s">
        <v>26</v>
      </c>
      <c r="E18" s="10" t="n">
        <v>17</v>
      </c>
      <c r="F18" s="11"/>
      <c r="G18" s="11"/>
      <c r="H18" s="11"/>
    </row>
    <row r="19" customFormat="false" ht="14.4" hidden="false" customHeight="false" outlineLevel="0" collapsed="false">
      <c r="B19" s="9" t="s">
        <v>38</v>
      </c>
      <c r="C19" s="9" t="s">
        <v>39</v>
      </c>
      <c r="D19" s="10" t="s">
        <v>26</v>
      </c>
      <c r="E19" s="10" t="n">
        <v>31</v>
      </c>
      <c r="F19" s="11"/>
      <c r="G19" s="11"/>
      <c r="H19" s="11"/>
    </row>
    <row r="20" customFormat="false" ht="14.4" hidden="false" customHeight="false" outlineLevel="0" collapsed="false">
      <c r="B20" s="9" t="s">
        <v>40</v>
      </c>
      <c r="C20" s="9" t="s">
        <v>41</v>
      </c>
      <c r="D20" s="10" t="s">
        <v>26</v>
      </c>
      <c r="E20" s="10" t="n">
        <v>42</v>
      </c>
      <c r="F20" s="11"/>
      <c r="G20" s="11"/>
      <c r="H20" s="11"/>
    </row>
    <row r="21" customFormat="false" ht="14.4" hidden="false" customHeight="false" outlineLevel="0" collapsed="false"/>
    <row r="22" customFormat="false" ht="14.4" hidden="false" customHeight="false" outlineLevel="0" collapsed="false"/>
    <row r="23" customFormat="false" ht="14.4" hidden="false" customHeight="false" outlineLevel="0" collapsed="false"/>
    <row r="24" customFormat="false" ht="14.4" hidden="false" customHeight="false" outlineLevel="0" collapsed="false"/>
    <row r="25" customFormat="false" ht="14.4" hidden="false" customHeight="false" outlineLevel="0" collapsed="false"/>
    <row r="26" customFormat="false" ht="14.4" hidden="false" customHeight="false" outlineLevel="0" collapsed="false"/>
    <row r="27" customFormat="false" ht="14.4" hidden="false" customHeight="false" outlineLevel="0" collapsed="false"/>
    <row r="28" customFormat="false" ht="14.4" hidden="false" customHeight="false" outlineLevel="0" collapsed="false"/>
    <row r="29" customFormat="false" ht="14.4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1" sqref="D5:D18 C14"/>
    </sheetView>
  </sheetViews>
  <sheetFormatPr defaultRowHeight="14.4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8.66"/>
    <col collapsed="false" customWidth="true" hidden="false" outlineLevel="0" max="1025" min="3" style="0" width="10.67"/>
  </cols>
  <sheetData>
    <row r="2" customFormat="false" ht="14.4" hidden="false" customHeight="false" outlineLevel="0" collapsed="false">
      <c r="B2" s="12" t="s">
        <v>42</v>
      </c>
    </row>
    <row r="4" customFormat="false" ht="14.4" hidden="false" customHeight="false" outlineLevel="0" collapsed="false">
      <c r="B4" s="10" t="s">
        <v>43</v>
      </c>
      <c r="C4" s="13" t="s">
        <v>44</v>
      </c>
    </row>
    <row r="5" customFormat="false" ht="14.4" hidden="false" customHeight="false" outlineLevel="0" collapsed="false">
      <c r="B5" s="10" t="s">
        <v>45</v>
      </c>
      <c r="C5" s="14" t="n">
        <v>88001</v>
      </c>
    </row>
    <row r="7" customFormat="false" ht="14.4" hidden="false" customHeight="false" outlineLevel="0" collapsed="false">
      <c r="B7" s="10" t="s">
        <v>46</v>
      </c>
      <c r="C7" s="15"/>
    </row>
    <row r="8" customFormat="false" ht="14.4" hidden="false" customHeight="false" outlineLevel="0" collapsed="false">
      <c r="B8" s="10" t="s">
        <v>47</v>
      </c>
      <c r="C8" s="15"/>
    </row>
    <row r="9" customFormat="false" ht="14.4" hidden="false" customHeight="false" outlineLevel="0" collapsed="false">
      <c r="B9" s="10" t="s">
        <v>48</v>
      </c>
      <c r="C9" s="15"/>
    </row>
    <row r="10" customFormat="false" ht="14.4" hidden="false" customHeight="false" outlineLevel="0" collapsed="false">
      <c r="B10" s="10" t="s">
        <v>49</v>
      </c>
      <c r="C10" s="15"/>
    </row>
  </sheetData>
  <dataValidations count="1">
    <dataValidation allowBlank="true" operator="between" showDropDown="false" showErrorMessage="true" showInputMessage="true" sqref="C4" type="list">
      <formula1>"AR,BIC,BNC"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1" sqref="D5:D18 E5"/>
    </sheetView>
  </sheetViews>
  <sheetFormatPr defaultRowHeight="14.4" zeroHeight="false" outlineLevelRow="0" outlineLevelCol="0"/>
  <cols>
    <col collapsed="false" customWidth="true" hidden="false" outlineLevel="0" max="1" min="1" style="16" width="14.34"/>
    <col collapsed="false" customWidth="true" hidden="false" outlineLevel="0" max="2" min="2" style="0" width="26.44"/>
    <col collapsed="false" customWidth="true" hidden="false" outlineLevel="0" max="3" min="3" style="17" width="14.34"/>
    <col collapsed="false" customWidth="true" hidden="false" outlineLevel="0" max="5" min="4" style="17" width="13.66"/>
    <col collapsed="false" customWidth="false" hidden="false" outlineLevel="0" max="6" min="6" style="17" width="11.45"/>
    <col collapsed="false" customWidth="true" hidden="false" outlineLevel="0" max="7" min="7" style="0" width="10.67"/>
    <col collapsed="false" customWidth="false" hidden="false" outlineLevel="0" max="8" min="8" style="18" width="11.45"/>
    <col collapsed="false" customWidth="false" hidden="false" outlineLevel="0" max="9" min="9" style="17" width="11.45"/>
    <col collapsed="false" customWidth="true" hidden="false" outlineLevel="0" max="1025" min="10" style="0" width="10.67"/>
  </cols>
  <sheetData>
    <row r="2" customFormat="false" ht="14.4" hidden="false" customHeight="false" outlineLevel="0" collapsed="false">
      <c r="B2" s="19" t="s">
        <v>50</v>
      </c>
      <c r="C2" s="20" t="n">
        <v>0.159</v>
      </c>
    </row>
    <row r="4" customFormat="false" ht="14.4" hidden="false" customHeight="false" outlineLevel="0" collapsed="false">
      <c r="A4" s="21" t="s">
        <v>51</v>
      </c>
      <c r="B4" s="22" t="s">
        <v>52</v>
      </c>
      <c r="C4" s="23" t="s">
        <v>53</v>
      </c>
      <c r="D4" s="23" t="s">
        <v>54</v>
      </c>
      <c r="E4" s="23" t="s">
        <v>55</v>
      </c>
      <c r="F4" s="23" t="s">
        <v>56</v>
      </c>
      <c r="G4" s="23" t="s">
        <v>57</v>
      </c>
      <c r="H4" s="24" t="s">
        <v>58</v>
      </c>
      <c r="I4" s="23" t="s">
        <v>59</v>
      </c>
    </row>
    <row r="5" customFormat="false" ht="14.4" hidden="false" customHeight="false" outlineLevel="0" collapsed="false">
      <c r="A5" s="16" t="n">
        <v>39448</v>
      </c>
      <c r="B5" s="0" t="s">
        <v>60</v>
      </c>
      <c r="D5" s="17" t="n">
        <v>100</v>
      </c>
      <c r="E5" s="25"/>
      <c r="F5" s="25"/>
      <c r="G5" s="25"/>
      <c r="H5" s="25"/>
      <c r="I5" s="25"/>
    </row>
    <row r="6" customFormat="false" ht="14.4" hidden="false" customHeight="false" outlineLevel="0" collapsed="false">
      <c r="A6" s="16" t="n">
        <v>39449</v>
      </c>
      <c r="B6" s="0" t="s">
        <v>61</v>
      </c>
      <c r="C6" s="17" t="n">
        <v>50</v>
      </c>
      <c r="E6" s="25"/>
      <c r="F6" s="25"/>
      <c r="G6" s="25"/>
      <c r="H6" s="25"/>
      <c r="I6" s="25"/>
    </row>
    <row r="7" customFormat="false" ht="14.4" hidden="false" customHeight="false" outlineLevel="0" collapsed="false">
      <c r="A7" s="16" t="n">
        <v>39449</v>
      </c>
      <c r="B7" s="0" t="s">
        <v>62</v>
      </c>
      <c r="C7" s="17" t="n">
        <v>78.2</v>
      </c>
      <c r="E7" s="25"/>
      <c r="F7" s="25"/>
      <c r="G7" s="25"/>
      <c r="H7" s="25"/>
      <c r="I7" s="25"/>
    </row>
    <row r="8" customFormat="false" ht="14.4" hidden="false" customHeight="false" outlineLevel="0" collapsed="false">
      <c r="A8" s="16" t="n">
        <v>39452</v>
      </c>
      <c r="B8" s="0" t="s">
        <v>63</v>
      </c>
      <c r="C8" s="17" t="n">
        <v>853.8</v>
      </c>
      <c r="E8" s="25"/>
      <c r="F8" s="25"/>
      <c r="G8" s="25"/>
      <c r="H8" s="25"/>
      <c r="I8" s="25"/>
    </row>
    <row r="9" customFormat="false" ht="14.4" hidden="false" customHeight="false" outlineLevel="0" collapsed="false">
      <c r="A9" s="16" t="n">
        <v>39457</v>
      </c>
      <c r="B9" s="0" t="s">
        <v>64</v>
      </c>
      <c r="D9" s="17" t="n">
        <v>2108.76</v>
      </c>
      <c r="E9" s="25"/>
      <c r="F9" s="25"/>
      <c r="G9" s="25"/>
      <c r="H9" s="25"/>
      <c r="I9" s="25"/>
    </row>
    <row r="10" customFormat="false" ht="14.4" hidden="false" customHeight="false" outlineLevel="0" collapsed="false">
      <c r="A10" s="16" t="n">
        <v>39457</v>
      </c>
      <c r="B10" s="0" t="s">
        <v>65</v>
      </c>
      <c r="C10" s="17" t="n">
        <v>350</v>
      </c>
      <c r="E10" s="25"/>
      <c r="F10" s="25"/>
      <c r="G10" s="25"/>
      <c r="H10" s="25"/>
      <c r="I10" s="25"/>
    </row>
    <row r="11" customFormat="false" ht="14.4" hidden="false" customHeight="false" outlineLevel="0" collapsed="false">
      <c r="A11" s="16" t="n">
        <v>39458</v>
      </c>
      <c r="B11" s="0" t="s">
        <v>66</v>
      </c>
      <c r="C11" s="17" t="n">
        <v>125.72</v>
      </c>
      <c r="E11" s="25"/>
      <c r="F11" s="25"/>
      <c r="G11" s="25"/>
      <c r="H11" s="25"/>
      <c r="I11" s="25"/>
    </row>
    <row r="12" customFormat="false" ht="14.4" hidden="false" customHeight="false" outlineLevel="0" collapsed="false">
      <c r="A12" s="16" t="n">
        <v>39461</v>
      </c>
      <c r="B12" s="0" t="s">
        <v>67</v>
      </c>
      <c r="C12" s="17" t="n">
        <v>135.85</v>
      </c>
      <c r="E12" s="25"/>
      <c r="F12" s="25"/>
      <c r="G12" s="25"/>
      <c r="H12" s="25"/>
      <c r="I12" s="25"/>
    </row>
    <row r="13" customFormat="false" ht="14.4" hidden="false" customHeight="false" outlineLevel="0" collapsed="false">
      <c r="A13" s="16" t="n">
        <v>39462</v>
      </c>
      <c r="B13" s="0" t="s">
        <v>68</v>
      </c>
      <c r="C13" s="17" t="n">
        <v>600</v>
      </c>
      <c r="E13" s="25"/>
      <c r="F13" s="25"/>
      <c r="G13" s="25"/>
      <c r="H13" s="25"/>
      <c r="I13" s="25"/>
    </row>
    <row r="14" customFormat="false" ht="14.4" hidden="false" customHeight="false" outlineLevel="0" collapsed="false">
      <c r="A14" s="16" t="n">
        <v>39465</v>
      </c>
      <c r="B14" s="0" t="s">
        <v>69</v>
      </c>
      <c r="D14" s="17" t="n">
        <v>45</v>
      </c>
      <c r="E14" s="25"/>
      <c r="F14" s="25"/>
      <c r="G14" s="25"/>
      <c r="H14" s="25"/>
      <c r="I14" s="25"/>
    </row>
    <row r="15" customFormat="false" ht="14.4" hidden="false" customHeight="false" outlineLevel="0" collapsed="false">
      <c r="A15" s="16" t="n">
        <v>39465</v>
      </c>
      <c r="B15" s="0" t="s">
        <v>70</v>
      </c>
      <c r="C15" s="17" t="n">
        <v>451.6</v>
      </c>
      <c r="E15" s="25"/>
      <c r="F15" s="25"/>
      <c r="G15" s="25"/>
      <c r="H15" s="25"/>
      <c r="I15" s="25"/>
    </row>
    <row r="16" customFormat="false" ht="14.4" hidden="false" customHeight="false" outlineLevel="0" collapsed="false">
      <c r="A16" s="16" t="n">
        <v>39469</v>
      </c>
      <c r="B16" s="0" t="s">
        <v>61</v>
      </c>
      <c r="C16" s="17" t="n">
        <v>200</v>
      </c>
      <c r="E16" s="25"/>
      <c r="F16" s="25"/>
      <c r="G16" s="25"/>
      <c r="H16" s="25"/>
      <c r="I16" s="25"/>
    </row>
    <row r="17" customFormat="false" ht="14.4" hidden="false" customHeight="false" outlineLevel="0" collapsed="false">
      <c r="A17" s="16" t="n">
        <v>39472</v>
      </c>
      <c r="B17" s="0" t="s">
        <v>68</v>
      </c>
      <c r="D17" s="17" t="n">
        <v>700</v>
      </c>
      <c r="E17" s="25"/>
      <c r="F17" s="25"/>
      <c r="G17" s="25"/>
      <c r="H17" s="25"/>
      <c r="I17" s="25"/>
    </row>
    <row r="18" customFormat="false" ht="14.4" hidden="false" customHeight="false" outlineLevel="0" collapsed="false">
      <c r="A18" s="16" t="n">
        <v>39473</v>
      </c>
      <c r="B18" s="0" t="s">
        <v>71</v>
      </c>
      <c r="C18" s="17" t="n">
        <v>58.9</v>
      </c>
      <c r="E18" s="25"/>
      <c r="F18" s="25"/>
      <c r="G18" s="25"/>
      <c r="H18" s="25"/>
      <c r="I18" s="25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1" sqref="D5:D18 D25"/>
    </sheetView>
  </sheetViews>
  <sheetFormatPr defaultRowHeight="13.2" zeroHeight="false" outlineLevelRow="0" outlineLevelCol="0"/>
  <cols>
    <col collapsed="false" customWidth="true" hidden="false" outlineLevel="0" max="1" min="1" style="7" width="5.89"/>
    <col collapsed="false" customWidth="true" hidden="false" outlineLevel="0" max="2" min="2" style="7" width="28.56"/>
    <col collapsed="false" customWidth="true" hidden="false" outlineLevel="0" max="3" min="3" style="7" width="16.67"/>
    <col collapsed="false" customWidth="true" hidden="false" outlineLevel="0" max="4" min="4" style="7" width="13.33"/>
    <col collapsed="false" customWidth="true" hidden="false" outlineLevel="0" max="5" min="5" style="7" width="14.55"/>
    <col collapsed="false" customWidth="true" hidden="false" outlineLevel="0" max="6" min="6" style="7" width="11.56"/>
    <col collapsed="false" customWidth="false" hidden="false" outlineLevel="0" max="7" min="7" style="7" width="11.45"/>
    <col collapsed="false" customWidth="true" hidden="false" outlineLevel="0" max="8" min="8" style="7" width="14.34"/>
    <col collapsed="false" customWidth="false" hidden="false" outlineLevel="0" max="1025" min="9" style="7" width="11.45"/>
  </cols>
  <sheetData>
    <row r="2" customFormat="false" ht="14.4" hidden="false" customHeight="false" outlineLevel="0" collapsed="false"/>
    <row r="3" customFormat="false" ht="14.4" hidden="false" customHeight="false" outlineLevel="0" collapsed="false">
      <c r="B3" s="26" t="s">
        <v>72</v>
      </c>
      <c r="C3" s="27" t="n">
        <v>-4</v>
      </c>
    </row>
    <row r="4" customFormat="false" ht="14.4" hidden="false" customHeight="false" outlineLevel="0" collapsed="false">
      <c r="B4" s="28" t="s">
        <v>73</v>
      </c>
      <c r="C4" s="29" t="n">
        <f aca="false">ABS(C3)</f>
        <v>4</v>
      </c>
    </row>
    <row r="5" customFormat="false" ht="14.4" hidden="false" customHeight="false" outlineLevel="0" collapsed="false">
      <c r="B5" s="30" t="s">
        <v>74</v>
      </c>
      <c r="C5" s="31"/>
    </row>
    <row r="6" customFormat="false" ht="14.4" hidden="false" customHeight="false" outlineLevel="0" collapsed="false"/>
    <row r="7" customFormat="false" ht="14.4" hidden="false" customHeight="false" outlineLevel="0" collapsed="false">
      <c r="B7" s="32" t="s">
        <v>75</v>
      </c>
      <c r="C7" s="33" t="n">
        <v>8</v>
      </c>
    </row>
    <row r="8" customFormat="false" ht="14.4" hidden="false" customHeight="false" outlineLevel="0" collapsed="false">
      <c r="B8" s="30" t="s">
        <v>76</v>
      </c>
      <c r="C8" s="31" t="n">
        <v>3</v>
      </c>
    </row>
    <row r="9" customFormat="false" ht="14.4" hidden="false" customHeight="false" outlineLevel="0" collapsed="false">
      <c r="B9" s="28" t="s">
        <v>77</v>
      </c>
      <c r="C9" s="29" t="n">
        <f aca="false">MIN(C7,C8)</f>
        <v>3</v>
      </c>
    </row>
    <row r="10" customFormat="false" ht="14.4" hidden="false" customHeight="false" outlineLevel="0" collapsed="false">
      <c r="B10" s="30" t="s">
        <v>78</v>
      </c>
      <c r="C10" s="31"/>
    </row>
    <row r="11" customFormat="false" ht="14.4" hidden="false" customHeight="false" outlineLevel="0" collapsed="false"/>
    <row r="12" customFormat="false" ht="14.4" hidden="false" customHeight="false" outlineLevel="0" collapsed="false"/>
    <row r="13" customFormat="false" ht="14.4" hidden="false" customHeight="false" outlineLevel="0" collapsed="false">
      <c r="B13" s="10" t="s">
        <v>79</v>
      </c>
      <c r="C13" s="14" t="n">
        <v>18000</v>
      </c>
    </row>
    <row r="14" customFormat="false" ht="14.4" hidden="false" customHeight="false" outlineLevel="0" collapsed="false">
      <c r="B14" s="10" t="s">
        <v>80</v>
      </c>
      <c r="C14" s="14" t="n">
        <v>150</v>
      </c>
    </row>
    <row r="15" customFormat="false" ht="14.4" hidden="false" customHeight="false" outlineLevel="0" collapsed="false">
      <c r="B15" s="10" t="s">
        <v>65</v>
      </c>
      <c r="C15" s="14" t="n">
        <v>570</v>
      </c>
    </row>
    <row r="16" customFormat="false" ht="14.4" hidden="false" customHeight="false" outlineLevel="0" collapsed="false">
      <c r="B16" s="10" t="s">
        <v>81</v>
      </c>
      <c r="C16" s="34" t="n">
        <v>48</v>
      </c>
    </row>
    <row r="17" customFormat="false" ht="14.4" hidden="false" customHeight="false" outlineLevel="0" collapsed="false">
      <c r="B17" s="10" t="s">
        <v>82</v>
      </c>
      <c r="C17" s="35" t="n">
        <f aca="false">C13/12</f>
        <v>1500</v>
      </c>
    </row>
    <row r="18" customFormat="false" ht="14.4" hidden="false" customHeight="false" outlineLevel="0" collapsed="false">
      <c r="C18" s="36"/>
    </row>
    <row r="19" customFormat="false" ht="14.4" hidden="false" customHeight="false" outlineLevel="0" collapsed="false">
      <c r="B19" s="10"/>
      <c r="C19" s="37" t="s">
        <v>83</v>
      </c>
      <c r="D19" s="38" t="s">
        <v>84</v>
      </c>
      <c r="E19" s="38" t="s">
        <v>85</v>
      </c>
    </row>
    <row r="20" customFormat="false" ht="14.4" hidden="false" customHeight="false" outlineLevel="0" collapsed="false">
      <c r="B20" s="10" t="s">
        <v>86</v>
      </c>
      <c r="C20" s="10" t="n">
        <f aca="false">C14/C17&lt;0.2</f>
        <v>1</v>
      </c>
      <c r="D20" s="10" t="n">
        <f aca="false">C14/C17&lt;0.2</f>
        <v>1</v>
      </c>
      <c r="E20" s="10" t="n">
        <f aca="false">C14/C17&lt;0.2</f>
        <v>1</v>
      </c>
    </row>
    <row r="21" customFormat="false" ht="14.4" hidden="false" customHeight="false" outlineLevel="0" collapsed="false">
      <c r="B21" s="10" t="s">
        <v>87</v>
      </c>
      <c r="C21" s="10" t="n">
        <f aca="false">C15/C17&lt;0.33</f>
        <v>0</v>
      </c>
      <c r="D21" s="10" t="n">
        <f aca="false">C15/C17&lt;0.33</f>
        <v>0</v>
      </c>
      <c r="E21" s="10" t="n">
        <f aca="false">C15/C17&lt;0.33</f>
        <v>0</v>
      </c>
    </row>
    <row r="22" customFormat="false" ht="14.4" hidden="false" customHeight="false" outlineLevel="0" collapsed="false">
      <c r="B22" s="10" t="s">
        <v>88</v>
      </c>
      <c r="C22" s="10" t="n">
        <f aca="false">C16&lt;70</f>
        <v>1</v>
      </c>
      <c r="D22" s="10" t="n">
        <f aca="false">C16&lt;70</f>
        <v>1</v>
      </c>
      <c r="E22" s="10" t="n">
        <f aca="false">C16&lt;70</f>
        <v>1</v>
      </c>
    </row>
    <row r="23" customFormat="false" ht="13.2" hidden="false" customHeight="false" outlineLevel="0" collapsed="false">
      <c r="B23" s="39" t="s">
        <v>89</v>
      </c>
      <c r="C23" s="40" t="n">
        <f aca="false">SUM(C20:C22)</f>
        <v>2</v>
      </c>
      <c r="D23" s="40"/>
      <c r="E23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2009-08-04T20:57:48Z</dcterms:created>
  <dc:creator>jarus</dc:creator>
  <dc:description/>
  <dc:language>fr-FR</dc:language>
  <cp:lastModifiedBy/>
  <cp:lastPrinted>2009-08-05T17:28:08Z</cp:lastPrinted>
  <dcterms:modified xsi:type="dcterms:W3CDTF">2020-09-30T14:11:01Z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