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ot\Desktop\New Folder\Self Practice\"/>
    </mc:Choice>
  </mc:AlternateContent>
  <xr:revisionPtr revIDLastSave="0" documentId="13_ncr:1_{D339ECDD-078B-4614-8423-97AAB2F74E86}" xr6:coauthVersionLast="36" xr6:coauthVersionMax="36" xr10:uidLastSave="{00000000-0000-0000-0000-000000000000}"/>
  <bookViews>
    <workbookView xWindow="0" yWindow="0" windowWidth="19515" windowHeight="8130" xr2:uid="{00000000-000D-0000-FFFF-FFFF00000000}"/>
  </bookViews>
  <sheets>
    <sheet name="Amazon Products" sheetId="1" r:id="rId1"/>
    <sheet name="Amazon product  Pivot Table" sheetId="3" r:id="rId2"/>
    <sheet name="Amazon product Dashboard" sheetId="4" r:id="rId3"/>
    <sheet name="Student Performance" sheetId="2" r:id="rId4"/>
    <sheet name="Pivot Table" sheetId="5" r:id="rId5"/>
    <sheet name="Student Performance Dashboard" sheetId="6" r:id="rId6"/>
  </sheets>
  <definedNames>
    <definedName name="_xlnm._FilterDatabase" localSheetId="0" hidden="1">'Amazon Products'!$A$1:$J$11</definedName>
    <definedName name="_xlnm._FilterDatabase" localSheetId="3" hidden="1">'Student Performance'!$A$1:$K$11</definedName>
  </definedNames>
  <calcPr calcId="191029"/>
  <pivotCaches>
    <pivotCache cacheId="0" r:id="rId7"/>
    <pivotCache cacheId="1" r:id="rId8"/>
    <pivotCache cacheId="5" r:id="rId9"/>
    <pivotCache cacheId="8" r:id="rId10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F3" i="2"/>
  <c r="F4" i="2"/>
  <c r="F5" i="2"/>
  <c r="F6" i="2"/>
  <c r="F7" i="2"/>
  <c r="F8" i="2"/>
  <c r="F9" i="2"/>
  <c r="F10" i="2"/>
  <c r="F11" i="2"/>
  <c r="F2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<sst xmlns="http://schemas.openxmlformats.org/spreadsheetml/2006/main" count="154" uniqueCount="64">
  <si>
    <t>Product Name</t>
  </si>
  <si>
    <t>Category</t>
  </si>
  <si>
    <t>Original Price</t>
  </si>
  <si>
    <t>Selling Price</t>
  </si>
  <si>
    <t>Rating</t>
  </si>
  <si>
    <t>Review Count</t>
  </si>
  <si>
    <t>Discount (%)</t>
  </si>
  <si>
    <t>Review Ratio</t>
  </si>
  <si>
    <t>Echo Dot (4th Gen)</t>
  </si>
  <si>
    <t>Electronics</t>
  </si>
  <si>
    <t>Fire TV Stick</t>
  </si>
  <si>
    <t>Kindle Paperwhite</t>
  </si>
  <si>
    <t>Books</t>
  </si>
  <si>
    <t>Apple AirPods</t>
  </si>
  <si>
    <t>Samsung Galaxy Buds</t>
  </si>
  <si>
    <t>HP Wireless Mouse</t>
  </si>
  <si>
    <t>Computers</t>
  </si>
  <si>
    <t>Logitech Keyboard</t>
  </si>
  <si>
    <t>Sony Headphones</t>
  </si>
  <si>
    <t>Anker Power Bank</t>
  </si>
  <si>
    <t>Accessories</t>
  </si>
  <si>
    <t>SanDisk USB Drive</t>
  </si>
  <si>
    <t>Gender</t>
  </si>
  <si>
    <t>Race/Ethnicity</t>
  </si>
  <si>
    <t>Parental Education</t>
  </si>
  <si>
    <t>Test Preparation</t>
  </si>
  <si>
    <t>Math Score</t>
  </si>
  <si>
    <t>Reading Score</t>
  </si>
  <si>
    <t>Writing Score</t>
  </si>
  <si>
    <t>Total Score</t>
  </si>
  <si>
    <t>Average Score</t>
  </si>
  <si>
    <t>female</t>
  </si>
  <si>
    <t>Group A</t>
  </si>
  <si>
    <t>Bachelor</t>
  </si>
  <si>
    <t>completed</t>
  </si>
  <si>
    <t>male</t>
  </si>
  <si>
    <t>Group B</t>
  </si>
  <si>
    <t>High School</t>
  </si>
  <si>
    <t>none</t>
  </si>
  <si>
    <t>Group C</t>
  </si>
  <si>
    <t>Some College</t>
  </si>
  <si>
    <t>Associate</t>
  </si>
  <si>
    <t>Master</t>
  </si>
  <si>
    <t>Test Preparation 2</t>
  </si>
  <si>
    <t>Gender 2</t>
  </si>
  <si>
    <t>Discount %</t>
  </si>
  <si>
    <t>AVERAGE RATING</t>
  </si>
  <si>
    <t>Grand Total</t>
  </si>
  <si>
    <t>PRODUCT NAME</t>
  </si>
  <si>
    <t>Sum of Review Count</t>
  </si>
  <si>
    <r>
      <rPr>
        <b/>
        <sz val="11"/>
        <color theme="5" tint="0.59999389629810485"/>
        <rFont val="Constantia"/>
        <family val="1"/>
      </rPr>
      <t>TOP 10 PRODUCTS</t>
    </r>
    <r>
      <rPr>
        <sz val="11"/>
        <color theme="5" tint="0.59999389629810485"/>
        <rFont val="Calibri"/>
        <family val="2"/>
        <scheme val="minor"/>
      </rPr>
      <t xml:space="preserve"> </t>
    </r>
  </si>
  <si>
    <t>Sum of Discount %</t>
  </si>
  <si>
    <t>PRODUCTS WITH HIGHEST DISCOUNTS</t>
  </si>
  <si>
    <t>PRODUCT DISTRIBUTION BY CATEGORY</t>
  </si>
  <si>
    <t>CATEGORY</t>
  </si>
  <si>
    <t>Sum of Average Score</t>
  </si>
  <si>
    <t>Female</t>
  </si>
  <si>
    <t>Male</t>
  </si>
  <si>
    <t>AVERAGE SCORE BY GENDER</t>
  </si>
  <si>
    <t>PERFORMANCE BY PARENTAL LEVEL OF EDUCATION</t>
  </si>
  <si>
    <t>Performance</t>
  </si>
  <si>
    <t xml:space="preserve">Count of Test Preparation </t>
  </si>
  <si>
    <t>DISTRIBUTION OF PARENTAL EDUCATION</t>
  </si>
  <si>
    <t>Sum of 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</si>
</sst>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theme="5" tint="-0.499984740745262"/>
      <name val="Constantia"/>
      <family val="1"/>
    </font>
    <font>
      <b/>
      <sz val="11"/>
      <color theme="5" tint="0.59999389629810485"/>
      <name val="Constantia"/>
      <family val="1"/>
    </font>
    <font>
      <sz val="11"/>
      <color theme="5" tint="-0.499984740745262"/>
      <name val="Calibri"/>
      <family val="2"/>
      <scheme val="minor"/>
    </font>
    <font>
      <b/>
      <sz val="11"/>
      <color theme="6" tint="0.59999389629810485"/>
      <name val="Constantia"/>
      <family val="1"/>
    </font>
    <font>
      <sz val="11"/>
      <color theme="6" tint="-0.499984740745262"/>
      <name val="Constantia"/>
      <family val="1"/>
    </font>
    <font>
      <sz val="11"/>
      <color theme="5" tint="0.59999389629810485"/>
      <name val="Constantia"/>
      <family val="1"/>
    </font>
    <font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1"/>
      <scheme val="minor"/>
    </font>
    <font>
      <sz val="11"/>
      <color theme="6" tint="0.59999389629810485"/>
      <name val="Constantia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0" borderId="0" xfId="0" applyFont="1" applyFill="1"/>
    <xf numFmtId="164" fontId="1" fillId="0" borderId="0" xfId="0" applyNumberFormat="1" applyFont="1"/>
    <xf numFmtId="165" fontId="2" fillId="2" borderId="1" xfId="0" applyNumberFormat="1" applyFont="1" applyFill="1" applyBorder="1" applyAlignment="1">
      <alignment horizontal="center" vertical="top"/>
    </xf>
    <xf numFmtId="165" fontId="1" fillId="0" borderId="0" xfId="0" applyNumberFormat="1" applyFont="1"/>
    <xf numFmtId="0" fontId="6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NumberFormat="1" applyFont="1" applyFill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6" fillId="0" borderId="0" xfId="0" applyFont="1" applyFill="1"/>
    <xf numFmtId="0" fontId="8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9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NumberFormat="1" applyFont="1"/>
  </cellXfs>
  <cellStyles count="1">
    <cellStyle name="Normal" xfId="0" builtinId="0"/>
  </cellStyles>
  <dxfs count="122"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6" tint="-0.499984740745262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b/>
      </font>
    </dxf>
    <dxf>
      <font>
        <color theme="6" tint="0.79998168889431442"/>
      </font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ont>
        <color theme="6" tint="0.59999389629810485"/>
      </font>
    </dxf>
    <dxf>
      <font>
        <b/>
      </font>
    </dxf>
    <dxf>
      <font>
        <name val="Constantia"/>
        <family val="1"/>
        <scheme val="none"/>
      </font>
    </dxf>
    <dxf>
      <fill>
        <patternFill patternType="solid">
          <bgColor theme="6" tint="-0.499984740745262"/>
        </patternFill>
      </fill>
    </dxf>
    <dxf>
      <font>
        <color theme="6" tint="0.59999389629810485"/>
      </font>
    </dxf>
    <dxf>
      <font>
        <name val="Constantia"/>
        <family val="1"/>
        <scheme val="none"/>
      </font>
    </dxf>
    <dxf>
      <fill>
        <patternFill patternType="solid">
          <bgColor theme="6" tint="-0.499984740745262"/>
        </patternFill>
      </fill>
    </dxf>
    <dxf>
      <font>
        <color theme="6" tint="0.59999389629810485"/>
      </font>
    </dxf>
    <dxf>
      <font>
        <name val="Constantia"/>
        <family val="1"/>
        <scheme val="none"/>
      </font>
    </dxf>
    <dxf>
      <fill>
        <patternFill patternType="solid">
          <bgColor theme="6" tint="-0.499984740745262"/>
        </patternFill>
      </fill>
    </dxf>
    <dxf>
      <font>
        <name val="Constantia"/>
        <family val="1"/>
        <scheme val="none"/>
      </font>
    </dxf>
    <dxf>
      <font>
        <color theme="6" tint="0.5999938962981048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0.59999389629810485"/>
      </font>
    </dxf>
    <dxf>
      <font>
        <name val="Constantia"/>
        <family val="1"/>
        <scheme val="none"/>
      </font>
    </dxf>
    <dxf>
      <fill>
        <patternFill patternType="solid">
          <bgColor theme="6" tint="-0.499984740745262"/>
        </patternFill>
      </fill>
    </dxf>
    <dxf>
      <font>
        <name val="Constantia"/>
        <family val="1"/>
        <scheme val="none"/>
      </font>
    </dxf>
    <dxf>
      <font>
        <color theme="6" tint="0.59999389629810485"/>
      </font>
    </dxf>
    <dxf>
      <fill>
        <patternFill patternType="solid">
          <bgColor theme="6" tint="-0.499984740745262"/>
        </patternFill>
      </fill>
    </dxf>
    <dxf>
      <font>
        <name val="Constantia"/>
        <family val="1"/>
        <scheme val="none"/>
      </font>
    </dxf>
    <dxf>
      <font>
        <color theme="6" tint="0.59999389629810485"/>
      </font>
    </dxf>
    <dxf>
      <fill>
        <patternFill patternType="solid">
          <bgColor theme="6" tint="-0.499984740745262"/>
        </patternFill>
      </fill>
    </dxf>
    <dxf>
      <font>
        <name val="Constantia"/>
        <family val="1"/>
        <scheme val="none"/>
      </font>
    </dxf>
    <dxf>
      <font>
        <b/>
      </font>
    </dxf>
    <dxf>
      <font>
        <color theme="6" tint="0.59999389629810485"/>
      </font>
    </dxf>
    <dxf>
      <fill>
        <patternFill patternType="solid">
          <bgColor theme="6" tint="-0.499984740745262"/>
        </patternFill>
      </fill>
    </dxf>
    <dxf>
      <font>
        <name val="Constantia"/>
        <family val="1"/>
        <scheme val="none"/>
      </font>
    </dxf>
    <dxf>
      <font>
        <b/>
      </font>
    </dxf>
    <dxf>
      <font>
        <color theme="6" tint="0.59999389629810485"/>
      </font>
    </dxf>
    <dxf>
      <fill>
        <patternFill patternType="solid">
          <bgColor theme="6" tint="-0.499984740745262"/>
        </patternFill>
      </fill>
    </dxf>
    <dxf>
      <font>
        <color theme="6" tint="-0.499984740745262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6" tint="0.59999389629810485"/>
      </font>
    </dxf>
    <dxf>
      <font>
        <color theme="6" tint="0.59999389629810485"/>
      </font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ont>
        <color theme="5" tint="-0.499984740745262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5" tint="0.59999389629810485"/>
      </font>
    </dxf>
    <dxf>
      <fill>
        <patternFill patternType="solid">
          <bgColor theme="5" tint="-0.499984740745262"/>
        </patternFill>
      </fill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5" tint="0.59999389629810485"/>
      </font>
    </dxf>
    <dxf>
      <font>
        <color theme="5" tint="0.59999389629810485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b/>
      </font>
    </dxf>
    <dxf>
      <font>
        <b/>
      </font>
    </dxf>
    <dxf>
      <font>
        <color theme="5" tint="0.59999389629810485"/>
      </font>
    </dxf>
    <dxf>
      <font>
        <color theme="5" tint="0.59999389629810485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5" tint="-0.499984740745262"/>
      </font>
    </dxf>
    <dxf>
      <font>
        <color theme="5" tint="-0.499984740745262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5" tint="0.59999389629810485"/>
      </font>
    </dxf>
    <dxf>
      <font>
        <color theme="5" tint="0.59999389629810485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b/>
      </font>
    </dxf>
    <dxf>
      <font>
        <b/>
      </font>
    </dxf>
    <dxf>
      <font>
        <color theme="5" tint="0.59999389629810485"/>
      </font>
    </dxf>
    <dxf>
      <font>
        <color theme="5" tint="0.59999389629810485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5" tint="-0.499984740745262"/>
      </font>
    </dxf>
    <dxf>
      <font>
        <color theme="5" tint="-0.499984740745262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5" tint="0.59999389629810485"/>
      </font>
    </dxf>
    <dxf>
      <font>
        <color theme="5" tint="0.59999389629810485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b/>
      </font>
    </dxf>
    <dxf>
      <font>
        <b/>
      </font>
    </dxf>
    <dxf>
      <font>
        <color theme="5" tint="0.59999389629810485"/>
      </font>
    </dxf>
    <dxf>
      <font>
        <color theme="5" tint="0.59999389629810485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5" tint="-0.499984740745262"/>
      </font>
    </dxf>
    <dxf>
      <font>
        <color theme="5" tint="-0.499984740745262"/>
      </font>
    </dxf>
    <dxf>
      <font>
        <name val="Constantia"/>
        <family val="1"/>
        <scheme val="none"/>
      </font>
    </dxf>
    <dxf>
      <font>
        <name val="Constantia"/>
        <family val="1"/>
        <scheme val="none"/>
      </font>
    </dxf>
    <dxf>
      <font>
        <color theme="5" tint="0.59999389629810485"/>
      </font>
    </dxf>
    <dxf>
      <font>
        <color theme="5" tint="0.59999389629810485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b/>
      </font>
    </dxf>
    <dxf>
      <font>
        <b/>
      </font>
    </dxf>
    <dxf>
      <font>
        <color theme="5" tint="0.59999389629810485"/>
      </font>
    </dxf>
    <dxf>
      <font>
        <color theme="5" tint="0.59999389629810485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[Amazon and Student Datasets (Updated).xlsx]Amazon product  Pivot Table!PivotTable9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40000"/>
                    <a:lumOff val="60000"/>
                  </a:schemeClr>
                </a:solidFill>
                <a:latin typeface="Constantia" panose="02030602050306030303" pitchFamily="18" charset="0"/>
              </a:rPr>
              <a:t>PRODUCT DISTRIBUTION BY CATEGORY</a:t>
            </a:r>
          </a:p>
        </c:rich>
      </c:tx>
      <c:overlay val="0"/>
      <c:spPr>
        <a:solidFill>
          <a:schemeClr val="accent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'Amazon product  Pivot Table'!$K$3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F-4BAA-B1E6-07C0C36B2476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F-4BAA-B1E6-07C0C36B2476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6F-4BAA-B1E6-07C0C36B2476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6F-4BAA-B1E6-07C0C36B2476}"/>
              </c:ext>
            </c:extLst>
          </c:dPt>
          <c:dPt>
            <c:idx val="4"/>
            <c:bubble3D val="0"/>
            <c:spPr>
              <a:solidFill>
                <a:schemeClr val="accent2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6F-4BAA-B1E6-07C0C36B2476}"/>
              </c:ext>
            </c:extLst>
          </c:dPt>
          <c:dPt>
            <c:idx val="5"/>
            <c:bubble3D val="0"/>
            <c:spPr>
              <a:solidFill>
                <a:schemeClr val="accent2">
                  <a:tint val="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6F-4BAA-B1E6-07C0C36B2476}"/>
              </c:ext>
            </c:extLst>
          </c:dPt>
          <c:cat>
            <c:strRef>
              <c:f>'Amazon product  Pivot Table'!$J$4:$J$8</c:f>
              <c:strCache>
                <c:ptCount val="4"/>
                <c:pt idx="0">
                  <c:v>Accessories</c:v>
                </c:pt>
                <c:pt idx="1">
                  <c:v>Books</c:v>
                </c:pt>
                <c:pt idx="2">
                  <c:v>Computers</c:v>
                </c:pt>
                <c:pt idx="3">
                  <c:v>Electronics</c:v>
                </c:pt>
              </c:strCache>
            </c:strRef>
          </c:cat>
          <c:val>
            <c:numRef>
              <c:f>'Amazon product  Pivot Table'!$K$4:$K$8</c:f>
              <c:numCache>
                <c:formatCode>General</c:formatCode>
                <c:ptCount val="4"/>
                <c:pt idx="0">
                  <c:v>19000</c:v>
                </c:pt>
                <c:pt idx="1">
                  <c:v>25000</c:v>
                </c:pt>
                <c:pt idx="2">
                  <c:v>9000</c:v>
                </c:pt>
                <c:pt idx="3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6F-4BAA-B1E6-07C0C36B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and Student Datasets (Updated).xlsx]Amazon product  Pivot 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40000"/>
                    <a:lumOff val="60000"/>
                  </a:schemeClr>
                </a:solidFill>
                <a:latin typeface="Constantia" panose="02030602050306030303" pitchFamily="18" charset="0"/>
              </a:rPr>
              <a:t>TOP 10 PRODUCTS</a:t>
            </a:r>
          </a:p>
        </c:rich>
      </c:tx>
      <c:overlay val="0"/>
      <c:spPr>
        <a:solidFill>
          <a:schemeClr val="accent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'Amazon product  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'Amazon product  Pivot Table'!$D$4:$D$14</c:f>
              <c:strCache>
                <c:ptCount val="10"/>
                <c:pt idx="0">
                  <c:v>Apple AirPods</c:v>
                </c:pt>
                <c:pt idx="1">
                  <c:v>Kindle Paperwhite</c:v>
                </c:pt>
                <c:pt idx="2">
                  <c:v>Echo Dot (4th Gen)</c:v>
                </c:pt>
                <c:pt idx="3">
                  <c:v>Fire TV Stick</c:v>
                </c:pt>
                <c:pt idx="4">
                  <c:v>Samsung Galaxy Buds</c:v>
                </c:pt>
                <c:pt idx="5">
                  <c:v>SanDisk USB Drive</c:v>
                </c:pt>
                <c:pt idx="6">
                  <c:v>Anker Power Bank</c:v>
                </c:pt>
                <c:pt idx="7">
                  <c:v>Sony Headphones</c:v>
                </c:pt>
                <c:pt idx="8">
                  <c:v>HP Wireless Mouse</c:v>
                </c:pt>
                <c:pt idx="9">
                  <c:v>Logitech Keyboard</c:v>
                </c:pt>
              </c:strCache>
            </c:strRef>
          </c:cat>
          <c:val>
            <c:numRef>
              <c:f>'Amazon product  Pivot Table'!$E$4:$E$14</c:f>
              <c:numCache>
                <c:formatCode>General</c:formatCode>
                <c:ptCount val="10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12000</c:v>
                </c:pt>
                <c:pt idx="5">
                  <c:v>10000</c:v>
                </c:pt>
                <c:pt idx="6">
                  <c:v>9000</c:v>
                </c:pt>
                <c:pt idx="7">
                  <c:v>8000</c:v>
                </c:pt>
                <c:pt idx="8">
                  <c:v>5000</c:v>
                </c:pt>
                <c:pt idx="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B-4C57-A697-EC15C947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4299967"/>
        <c:axId val="492893855"/>
      </c:barChart>
      <c:catAx>
        <c:axId val="34429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492893855"/>
        <c:crosses val="autoZero"/>
        <c:auto val="1"/>
        <c:lblAlgn val="ctr"/>
        <c:lblOffset val="100"/>
        <c:noMultiLvlLbl val="0"/>
      </c:catAx>
      <c:valAx>
        <c:axId val="4928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34429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40000"/>
                    <a:lumOff val="60000"/>
                  </a:schemeClr>
                </a:solidFill>
                <a:latin typeface="Constantia" panose="02030602050306030303" pitchFamily="18" charset="0"/>
              </a:rPr>
              <a:t>RATING</a:t>
            </a:r>
            <a:r>
              <a:rPr lang="en-US" b="1" baseline="0">
                <a:solidFill>
                  <a:schemeClr val="accent2">
                    <a:lumMod val="40000"/>
                    <a:lumOff val="60000"/>
                  </a:schemeClr>
                </a:solidFill>
                <a:latin typeface="Constantia" panose="02030602050306030303" pitchFamily="18" charset="0"/>
              </a:rPr>
              <a:t> vs PRICE TREND</a:t>
            </a:r>
            <a:endParaRPr lang="en-US" b="1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endParaRPr>
          </a:p>
        </c:rich>
      </c:tx>
      <c:layout>
        <c:manualLayout>
          <c:xMode val="edge"/>
          <c:yMode val="edge"/>
          <c:x val="0.31443044619422567"/>
          <c:y val="2.7777777777777776E-2"/>
        </c:manualLayout>
      </c:layout>
      <c:overlay val="0"/>
      <c:spPr>
        <a:solidFill>
          <a:schemeClr val="accent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'Amazon Products'!$D$1</c:f>
              <c:strCache>
                <c:ptCount val="1"/>
                <c:pt idx="0">
                  <c:v>Selling Price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val>
            <c:numRef>
              <c:f>'Amazon Products'!$D$2:$D$11</c:f>
              <c:numCache>
                <c:formatCode>"$"#,##0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100</c:v>
                </c:pt>
                <c:pt idx="3">
                  <c:v>145</c:v>
                </c:pt>
                <c:pt idx="4">
                  <c:v>100</c:v>
                </c:pt>
                <c:pt idx="5">
                  <c:v>20</c:v>
                </c:pt>
                <c:pt idx="6">
                  <c:v>40</c:v>
                </c:pt>
                <c:pt idx="7">
                  <c:v>90</c:v>
                </c:pt>
                <c:pt idx="8">
                  <c:v>30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A-41C8-9B46-3D536270B0DD}"/>
            </c:ext>
          </c:extLst>
        </c:ser>
        <c:ser>
          <c:idx val="1"/>
          <c:order val="1"/>
          <c:tx>
            <c:strRef>
              <c:f>'Amazon Products'!$E$1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val>
            <c:numRef>
              <c:f>'Amazon Products'!$E$2:$E$11</c:f>
              <c:numCache>
                <c:formatCode>General</c:formatCode>
                <c:ptCount val="10"/>
                <c:pt idx="0">
                  <c:v>4.5</c:v>
                </c:pt>
                <c:pt idx="1">
                  <c:v>4.3</c:v>
                </c:pt>
                <c:pt idx="2">
                  <c:v>4.8</c:v>
                </c:pt>
                <c:pt idx="3">
                  <c:v>4.5999999999999996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4.4000000000000004</c:v>
                </c:pt>
                <c:pt idx="8">
                  <c:v>4.5</c:v>
                </c:pt>
                <c:pt idx="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A-41C8-9B46-3D536270B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76767"/>
        <c:axId val="500623775"/>
      </c:lineChart>
      <c:catAx>
        <c:axId val="34427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500623775"/>
        <c:crosses val="autoZero"/>
        <c:auto val="1"/>
        <c:lblAlgn val="ctr"/>
        <c:lblOffset val="100"/>
        <c:noMultiLvlLbl val="0"/>
      </c:catAx>
      <c:valAx>
        <c:axId val="5006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34427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and Student Datasets (Updated).xlsx]Pivot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chemeClr val="accent3">
                    <a:lumMod val="40000"/>
                    <a:lumOff val="60000"/>
                  </a:schemeClr>
                </a:solidFill>
                <a:latin typeface="Constantia" panose="02030602050306030303" pitchFamily="18" charset="0"/>
              </a:rPr>
              <a:t>AVERAGE SCORE BY GENDER</a:t>
            </a:r>
          </a:p>
        </c:rich>
      </c:tx>
      <c:overlay val="0"/>
      <c:spPr>
        <a:solidFill>
          <a:schemeClr val="accent3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294054812915829"/>
          <c:y val="0.18215791991518301"/>
          <c:w val="0.80983770778652664"/>
          <c:h val="0.694479316845957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A3-4582-8B34-AB11646546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A3-4582-8B34-AB1164654603}"/>
              </c:ext>
            </c:extLst>
          </c:dPt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427.34000000000003</c:v>
                </c:pt>
                <c:pt idx="1">
                  <c:v>310.01000000000005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3-4582-8B34-AB116465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01215903"/>
        <c:axId val="1989496159"/>
      </c:barChart>
      <c:catAx>
        <c:axId val="200121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1989496159"/>
        <c:crosses val="autoZero"/>
        <c:auto val="1"/>
        <c:lblAlgn val="ctr"/>
        <c:lblOffset val="100"/>
        <c:noMultiLvlLbl val="0"/>
      </c:catAx>
      <c:valAx>
        <c:axId val="19894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2001215903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[Amazon and Student Datasets (Updated).xlsx]Pivot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chemeClr val="accent3">
                    <a:lumMod val="40000"/>
                    <a:lumOff val="60000"/>
                  </a:schemeClr>
                </a:solidFill>
                <a:latin typeface="Constantia" panose="02030602050306030303" pitchFamily="18" charset="0"/>
              </a:rPr>
              <a:t>DISTRIBUTION</a:t>
            </a:r>
            <a:r>
              <a:rPr lang="en-US" sz="900" b="1" baseline="0">
                <a:solidFill>
                  <a:schemeClr val="accent3">
                    <a:lumMod val="40000"/>
                    <a:lumOff val="60000"/>
                  </a:schemeClr>
                </a:solidFill>
                <a:latin typeface="Constantia" panose="02030602050306030303" pitchFamily="18" charset="0"/>
              </a:rPr>
              <a:t> OF PARENTAL EDUCATION</a:t>
            </a:r>
            <a:endParaRPr lang="en-US" sz="900" b="1">
              <a:solidFill>
                <a:schemeClr val="accent3">
                  <a:lumMod val="40000"/>
                  <a:lumOff val="60000"/>
                </a:schemeClr>
              </a:solidFill>
              <a:latin typeface="Constantia" panose="02030602050306030303" pitchFamily="18" charset="0"/>
            </a:endParaRPr>
          </a:p>
        </c:rich>
      </c:tx>
      <c:overlay val="0"/>
      <c:spPr>
        <a:solidFill>
          <a:schemeClr val="accent3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3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3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5-4449-B3B9-A7F37CFE4157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5-4449-B3B9-A7F37CFE41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85-4449-B3B9-A7F37CFE4157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85-4449-B3B9-A7F37CFE4157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85-4449-B3B9-A7F37CFE4157}"/>
              </c:ext>
            </c:extLst>
          </c:dPt>
          <c:dPt>
            <c:idx val="5"/>
            <c:bubble3D val="0"/>
            <c:spPr>
              <a:solidFill>
                <a:schemeClr val="accent3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85-4449-B3B9-A7F37CFE4157}"/>
              </c:ext>
            </c:extLst>
          </c:dPt>
          <c:cat>
            <c:strRef>
              <c:f>'Pivot Table'!$G$4:$G$9</c:f>
              <c:strCache>
                <c:ptCount val="5"/>
                <c:pt idx="0">
                  <c:v>Associate</c:v>
                </c:pt>
                <c:pt idx="1">
                  <c:v>Bachelor</c:v>
                </c:pt>
                <c:pt idx="2">
                  <c:v>High School</c:v>
                </c:pt>
                <c:pt idx="3">
                  <c:v>Master</c:v>
                </c:pt>
                <c:pt idx="4">
                  <c:v>Some College</c:v>
                </c:pt>
              </c:strCache>
            </c:strRef>
          </c:cat>
          <c:val>
            <c:numRef>
              <c:f>'Pivot Table'!$H$4:$H$9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85-4449-B3B9-A7F37CFE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and Student Datasets (Updated).xlsx]Pivot Table!PivotTable2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3">
                    <a:lumMod val="40000"/>
                    <a:lumOff val="60000"/>
                  </a:schemeClr>
                </a:solidFill>
                <a:latin typeface="Constantia" panose="02030602050306030303" pitchFamily="18" charset="0"/>
              </a:rPr>
              <a:t>PERFORMANCE BY PARENTAL LEVEL OF EDUCATION</a:t>
            </a:r>
          </a:p>
        </c:rich>
      </c:tx>
      <c:overlay val="0"/>
      <c:spPr>
        <a:solidFill>
          <a:schemeClr val="accent3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Table'!$D$4:$D$9</c:f>
              <c:strCache>
                <c:ptCount val="5"/>
                <c:pt idx="0">
                  <c:v>Associate</c:v>
                </c:pt>
                <c:pt idx="1">
                  <c:v>Bachelor</c:v>
                </c:pt>
                <c:pt idx="2">
                  <c:v>High School</c:v>
                </c:pt>
                <c:pt idx="3">
                  <c:v>Master</c:v>
                </c:pt>
                <c:pt idx="4">
                  <c:v>Some College</c:v>
                </c:pt>
              </c:strCache>
            </c:strRef>
          </c:cat>
          <c:val>
            <c:numRef>
              <c:f>'Pivot Table'!$E$4:$E$9</c:f>
              <c:numCache>
                <c:formatCode>General</c:formatCode>
                <c:ptCount val="5"/>
                <c:pt idx="0">
                  <c:v>347</c:v>
                </c:pt>
                <c:pt idx="1">
                  <c:v>458</c:v>
                </c:pt>
                <c:pt idx="2">
                  <c:v>413</c:v>
                </c:pt>
                <c:pt idx="3">
                  <c:v>465</c:v>
                </c:pt>
                <c:pt idx="4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D-4E68-B0E5-42E69DED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072671"/>
        <c:axId val="2106327791"/>
        <c:axId val="0"/>
      </c:bar3DChart>
      <c:catAx>
        <c:axId val="850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2106327791"/>
        <c:crosses val="autoZero"/>
        <c:auto val="1"/>
        <c:lblAlgn val="ctr"/>
        <c:lblOffset val="100"/>
        <c:noMultiLvlLbl val="0"/>
      </c:catAx>
      <c:valAx>
        <c:axId val="210632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850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304795</xdr:colOff>
      <xdr:row>0</xdr:row>
      <xdr:rowOff>47625</xdr:rowOff>
    </xdr:from>
    <xdr:ext cx="5629275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25093F-DEF6-4568-8382-2723E0AF5466}"/>
            </a:ext>
          </a:extLst>
        </xdr:cNvPr>
        <xdr:cNvSpPr txBox="1"/>
      </xdr:nvSpPr>
      <xdr:spPr>
        <a:xfrm flipH="1">
          <a:off x="2743195" y="47625"/>
          <a:ext cx="5629275" cy="405432"/>
        </a:xfrm>
        <a:prstGeom prst="rect">
          <a:avLst/>
        </a:prstGeom>
        <a:solidFill>
          <a:schemeClr val="accent2">
            <a:lumMod val="50000"/>
          </a:schemeClr>
        </a:solidFill>
        <a:effectLst>
          <a:glow rad="101600">
            <a:schemeClr val="accent2">
              <a:lumMod val="75000"/>
              <a:alpha val="6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 b="1">
              <a:solidFill>
                <a:schemeClr val="accent2">
                  <a:lumMod val="40000"/>
                  <a:lumOff val="60000"/>
                </a:schemeClr>
              </a:solidFill>
              <a:effectLst>
                <a:glow rad="101600">
                  <a:schemeClr val="accent2">
                    <a:lumMod val="40000"/>
                    <a:lumOff val="60000"/>
                    <a:alpha val="60000"/>
                  </a:schemeClr>
                </a:glow>
              </a:effectLst>
              <a:latin typeface="Constantia" panose="02030602050306030303" pitchFamily="18" charset="0"/>
            </a:rPr>
            <a:t>AMAZON</a:t>
          </a:r>
          <a:r>
            <a:rPr lang="en-US" sz="2000" b="1" baseline="0">
              <a:solidFill>
                <a:schemeClr val="accent2">
                  <a:lumMod val="40000"/>
                  <a:lumOff val="60000"/>
                </a:schemeClr>
              </a:solidFill>
              <a:effectLst>
                <a:glow rad="101600">
                  <a:schemeClr val="accent2">
                    <a:lumMod val="40000"/>
                    <a:lumOff val="60000"/>
                    <a:alpha val="60000"/>
                  </a:schemeClr>
                </a:glow>
              </a:effectLst>
              <a:latin typeface="Constantia" panose="02030602050306030303" pitchFamily="18" charset="0"/>
            </a:rPr>
            <a:t> PRODUCT DASHBOARD</a:t>
          </a:r>
          <a:endParaRPr lang="en-US" sz="2000" b="1">
            <a:solidFill>
              <a:schemeClr val="accent2">
                <a:lumMod val="40000"/>
                <a:lumOff val="60000"/>
              </a:schemeClr>
            </a:solidFill>
            <a:effectLst>
              <a:glow rad="101600">
                <a:schemeClr val="accent2">
                  <a:lumMod val="40000"/>
                  <a:lumOff val="60000"/>
                  <a:alpha val="60000"/>
                </a:schemeClr>
              </a:glow>
            </a:effectLst>
            <a:latin typeface="Constantia" panose="02030602050306030303" pitchFamily="18" charset="0"/>
          </a:endParaRPr>
        </a:p>
      </xdr:txBody>
    </xdr:sp>
    <xdr:clientData/>
  </xdr:oneCellAnchor>
  <xdr:oneCellAnchor>
    <xdr:from>
      <xdr:col>0</xdr:col>
      <xdr:colOff>57151</xdr:colOff>
      <xdr:row>2</xdr:row>
      <xdr:rowOff>142875</xdr:rowOff>
    </xdr:from>
    <xdr:ext cx="3867150" cy="99059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6D8873-30B2-4CF3-B3DB-E400ED2E054B}"/>
            </a:ext>
          </a:extLst>
        </xdr:cNvPr>
        <xdr:cNvSpPr txBox="1"/>
      </xdr:nvSpPr>
      <xdr:spPr>
        <a:xfrm>
          <a:off x="57151" y="523875"/>
          <a:ext cx="3867150" cy="99059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85725</xdr:colOff>
      <xdr:row>2</xdr:row>
      <xdr:rowOff>152400</xdr:rowOff>
    </xdr:from>
    <xdr:to>
      <xdr:col>2</xdr:col>
      <xdr:colOff>123825</xdr:colOff>
      <xdr:row>7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B35E8-5448-4E93-8A38-9E6C2DE9706C}"/>
            </a:ext>
          </a:extLst>
        </xdr:cNvPr>
        <xdr:cNvSpPr/>
      </xdr:nvSpPr>
      <xdr:spPr>
        <a:xfrm>
          <a:off x="85725" y="533400"/>
          <a:ext cx="1257300" cy="9144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accent2">
                  <a:lumMod val="50000"/>
                </a:schemeClr>
              </a:solidFill>
              <a:latin typeface="Constantia" panose="02030602050306030303" pitchFamily="18" charset="0"/>
            </a:rPr>
            <a:t>AVG.</a:t>
          </a:r>
          <a:r>
            <a:rPr lang="en-US" sz="800" b="1" baseline="0">
              <a:solidFill>
                <a:schemeClr val="accent2">
                  <a:lumMod val="50000"/>
                </a:schemeClr>
              </a:solidFill>
              <a:latin typeface="Constantia" panose="02030602050306030303" pitchFamily="18" charset="0"/>
            </a:rPr>
            <a:t> PRICE</a:t>
          </a:r>
          <a:r>
            <a:rPr lang="en-US" sz="800" baseline="0">
              <a:solidFill>
                <a:schemeClr val="accent2">
                  <a:lumMod val="50000"/>
                </a:schemeClr>
              </a:solidFill>
              <a:latin typeface="Constantia" panose="02030602050306030303" pitchFamily="18" charset="0"/>
            </a:rPr>
            <a:t>: </a:t>
          </a:r>
          <a:r>
            <a:rPr lang="en-US" sz="1000" b="1" baseline="0">
              <a:solidFill>
                <a:schemeClr val="accent2">
                  <a:lumMod val="50000"/>
                </a:schemeClr>
              </a:solidFill>
              <a:latin typeface="Constantia" panose="02030602050306030303" pitchFamily="18" charset="0"/>
            </a:rPr>
            <a:t>$61</a:t>
          </a:r>
          <a:endParaRPr lang="en-US" sz="1000" b="1">
            <a:solidFill>
              <a:schemeClr val="accent2">
                <a:lumMod val="50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2</xdr:col>
      <xdr:colOff>152399</xdr:colOff>
      <xdr:row>3</xdr:row>
      <xdr:rowOff>1</xdr:rowOff>
    </xdr:from>
    <xdr:to>
      <xdr:col>4</xdr:col>
      <xdr:colOff>190500</xdr:colOff>
      <xdr:row>7</xdr:row>
      <xdr:rowOff>152401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94454C4-FCFE-4E11-84A0-83BF9754D66F}"/>
            </a:ext>
          </a:extLst>
        </xdr:cNvPr>
        <xdr:cNvSpPr/>
      </xdr:nvSpPr>
      <xdr:spPr>
        <a:xfrm>
          <a:off x="1371599" y="571501"/>
          <a:ext cx="1257301" cy="9144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accent2">
                  <a:lumMod val="50000"/>
                </a:schemeClr>
              </a:solidFill>
              <a:latin typeface="Constantia" panose="02030602050306030303" pitchFamily="18" charset="0"/>
            </a:rPr>
            <a:t>AVG.RATING: </a:t>
          </a:r>
          <a:r>
            <a:rPr lang="en-US" sz="1000" b="1">
              <a:solidFill>
                <a:schemeClr val="accent2">
                  <a:lumMod val="50000"/>
                </a:schemeClr>
              </a:solidFill>
              <a:latin typeface="Constantia" panose="02030602050306030303" pitchFamily="18" charset="0"/>
            </a:rPr>
            <a:t>$4</a:t>
          </a:r>
        </a:p>
      </xdr:txBody>
    </xdr:sp>
    <xdr:clientData/>
  </xdr:twoCellAnchor>
  <xdr:twoCellAnchor>
    <xdr:from>
      <xdr:col>4</xdr:col>
      <xdr:colOff>228600</xdr:colOff>
      <xdr:row>2</xdr:row>
      <xdr:rowOff>180976</xdr:rowOff>
    </xdr:from>
    <xdr:to>
      <xdr:col>6</xdr:col>
      <xdr:colOff>200025</xdr:colOff>
      <xdr:row>7</xdr:row>
      <xdr:rowOff>142876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FA268ED-27EF-4710-ACAA-422F1AD1F1C7}"/>
            </a:ext>
          </a:extLst>
        </xdr:cNvPr>
        <xdr:cNvSpPr/>
      </xdr:nvSpPr>
      <xdr:spPr>
        <a:xfrm>
          <a:off x="2667000" y="561976"/>
          <a:ext cx="1190625" cy="9144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 b="1">
              <a:solidFill>
                <a:schemeClr val="accent2">
                  <a:lumMod val="50000"/>
                </a:schemeClr>
              </a:solidFill>
              <a:latin typeface="Constantia" panose="02030602050306030303" pitchFamily="18" charset="0"/>
            </a:rPr>
            <a:t>AVG.</a:t>
          </a:r>
          <a:r>
            <a:rPr lang="en-US" sz="800" b="1" baseline="0">
              <a:solidFill>
                <a:schemeClr val="accent2">
                  <a:lumMod val="50000"/>
                </a:schemeClr>
              </a:solidFill>
              <a:latin typeface="Constantia" panose="02030602050306030303" pitchFamily="18" charset="0"/>
            </a:rPr>
            <a:t> DISCOUNT: </a:t>
          </a:r>
          <a:r>
            <a:rPr lang="en-US" sz="1000" b="1" baseline="0">
              <a:solidFill>
                <a:schemeClr val="accent2">
                  <a:lumMod val="50000"/>
                </a:schemeClr>
              </a:solidFill>
              <a:latin typeface="Constantia" panose="02030602050306030303" pitchFamily="18" charset="0"/>
            </a:rPr>
            <a:t>$72</a:t>
          </a:r>
          <a:endParaRPr lang="en-US" sz="1000" b="1">
            <a:solidFill>
              <a:schemeClr val="accent2">
                <a:lumMod val="50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6</xdr:col>
      <xdr:colOff>333375</xdr:colOff>
      <xdr:row>2</xdr:row>
      <xdr:rowOff>161924</xdr:rowOff>
    </xdr:from>
    <xdr:to>
      <xdr:col>12</xdr:col>
      <xdr:colOff>381000</xdr:colOff>
      <xdr:row>24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312390-7731-4713-B7D3-3B2C9AAD7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447674</xdr:colOff>
      <xdr:row>2</xdr:row>
      <xdr:rowOff>152400</xdr:rowOff>
    </xdr:from>
    <xdr:to>
      <xdr:col>19</xdr:col>
      <xdr:colOff>266700</xdr:colOff>
      <xdr:row>24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217757-4DFE-4A58-B1CB-0265D9197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8</xdr:row>
      <xdr:rowOff>47625</xdr:rowOff>
    </xdr:from>
    <xdr:to>
      <xdr:col>6</xdr:col>
      <xdr:colOff>257175</xdr:colOff>
      <xdr:row>24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DDBF83-A61B-4418-89BC-A3D580718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542924</xdr:colOff>
      <xdr:row>0</xdr:row>
      <xdr:rowOff>47625</xdr:rowOff>
    </xdr:from>
    <xdr:ext cx="5086350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5CDB8F-2A9D-49AF-A767-84252C302CF9}"/>
            </a:ext>
          </a:extLst>
        </xdr:cNvPr>
        <xdr:cNvSpPr txBox="1"/>
      </xdr:nvSpPr>
      <xdr:spPr>
        <a:xfrm flipH="1">
          <a:off x="2981324" y="47625"/>
          <a:ext cx="5086350" cy="405432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 b="1">
              <a:solidFill>
                <a:schemeClr val="accent3">
                  <a:lumMod val="40000"/>
                  <a:lumOff val="60000"/>
                </a:schemeClr>
              </a:solidFill>
              <a:effectLst>
                <a:glow rad="101600">
                  <a:schemeClr val="accent3">
                    <a:lumMod val="60000"/>
                    <a:lumOff val="40000"/>
                    <a:alpha val="60000"/>
                  </a:schemeClr>
                </a:glow>
              </a:effectLst>
              <a:latin typeface="Constantia" panose="02030602050306030303" pitchFamily="18" charset="0"/>
            </a:rPr>
            <a:t>Student Performance Dashboard</a:t>
          </a:r>
        </a:p>
      </xdr:txBody>
    </xdr:sp>
    <xdr:clientData/>
  </xdr:oneCellAnchor>
  <xdr:twoCellAnchor>
    <xdr:from>
      <xdr:col>0</xdr:col>
      <xdr:colOff>114300</xdr:colOff>
      <xdr:row>14</xdr:row>
      <xdr:rowOff>38100</xdr:rowOff>
    </xdr:from>
    <xdr:to>
      <xdr:col>11</xdr:col>
      <xdr:colOff>76199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BED3A-A70A-48D7-9ACC-CD758BEA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</xdr:row>
      <xdr:rowOff>161925</xdr:rowOff>
    </xdr:from>
    <xdr:to>
      <xdr:col>5</xdr:col>
      <xdr:colOff>314325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FC300-B0C2-4E3B-B405-86A77375A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3</xdr:row>
      <xdr:rowOff>66676</xdr:rowOff>
    </xdr:from>
    <xdr:to>
      <xdr:col>18</xdr:col>
      <xdr:colOff>514350</xdr:colOff>
      <xdr:row>24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8EFE40-61F7-46F8-82DB-97FB9A5C0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400051</xdr:colOff>
      <xdr:row>3</xdr:row>
      <xdr:rowOff>85726</xdr:rowOff>
    </xdr:from>
    <xdr:ext cx="3286124" cy="182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D3EE2B-1730-4610-A060-8C2A6BD7906A}"/>
            </a:ext>
          </a:extLst>
        </xdr:cNvPr>
        <xdr:cNvSpPr txBox="1"/>
      </xdr:nvSpPr>
      <xdr:spPr>
        <a:xfrm>
          <a:off x="3448051" y="657226"/>
          <a:ext cx="3286124" cy="1828800"/>
        </a:xfrm>
        <a:prstGeom prst="rect">
          <a:avLst/>
        </a:prstGeom>
        <a:solidFill>
          <a:schemeClr val="accent3">
            <a:lumMod val="50000"/>
          </a:schemeClr>
        </a:solidFill>
        <a:effectLst>
          <a:glow rad="101600">
            <a:schemeClr val="accent3">
              <a:lumMod val="75000"/>
              <a:alpha val="6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523874</xdr:colOff>
      <xdr:row>4</xdr:row>
      <xdr:rowOff>28575</xdr:rowOff>
    </xdr:from>
    <xdr:to>
      <xdr:col>10</xdr:col>
      <xdr:colOff>552450</xdr:colOff>
      <xdr:row>7</xdr:row>
      <xdr:rowOff>180975</xdr:rowOff>
    </xdr:to>
    <xdr:sp macro="" textlink="">
      <xdr:nvSpPr>
        <xdr:cNvPr id="7" name="Rectangle: Diagonal Corners Snipped 6">
          <a:extLst>
            <a:ext uri="{FF2B5EF4-FFF2-40B4-BE49-F238E27FC236}">
              <a16:creationId xmlns:a16="http://schemas.microsoft.com/office/drawing/2014/main" id="{638028FB-90F6-4C20-B4EB-1CFECFD13DCD}"/>
            </a:ext>
          </a:extLst>
        </xdr:cNvPr>
        <xdr:cNvSpPr/>
      </xdr:nvSpPr>
      <xdr:spPr>
        <a:xfrm>
          <a:off x="4791074" y="790575"/>
          <a:ext cx="1857376" cy="723900"/>
        </a:xfrm>
        <a:prstGeom prst="snip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 b="1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AVERAGE MATH SCORE: </a:t>
          </a:r>
          <a:r>
            <a:rPr lang="en-US" sz="1000" b="1" i="0" u="none" strike="noStrike">
              <a:solidFill>
                <a:schemeClr val="accent3">
                  <a:lumMod val="50000"/>
                </a:schemeClr>
              </a:solidFill>
              <a:effectLst/>
              <a:latin typeface="Constantia" panose="02030602050306030303" pitchFamily="18" charset="0"/>
              <a:ea typeface="+mn-ea"/>
              <a:cs typeface="+mn-cs"/>
            </a:rPr>
            <a:t>72.1</a:t>
          </a:r>
          <a:r>
            <a:rPr lang="en-US" sz="800" b="1"/>
            <a:t> </a:t>
          </a:r>
          <a:endParaRPr lang="en-US" sz="800" b="1">
            <a:solidFill>
              <a:schemeClr val="accent3">
                <a:lumMod val="50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8</xdr:col>
      <xdr:colOff>19050</xdr:colOff>
      <xdr:row>8</xdr:row>
      <xdr:rowOff>47624</xdr:rowOff>
    </xdr:from>
    <xdr:to>
      <xdr:col>10</xdr:col>
      <xdr:colOff>552450</xdr:colOff>
      <xdr:row>12</xdr:row>
      <xdr:rowOff>133350</xdr:rowOff>
    </xdr:to>
    <xdr:sp macro="" textlink="">
      <xdr:nvSpPr>
        <xdr:cNvPr id="8" name="Rectangle: Diagonal Corners Snipped 7">
          <a:extLst>
            <a:ext uri="{FF2B5EF4-FFF2-40B4-BE49-F238E27FC236}">
              <a16:creationId xmlns:a16="http://schemas.microsoft.com/office/drawing/2014/main" id="{2B858EA1-0B80-442B-BEC2-537FCE2E64D2}"/>
            </a:ext>
          </a:extLst>
        </xdr:cNvPr>
        <xdr:cNvSpPr/>
      </xdr:nvSpPr>
      <xdr:spPr>
        <a:xfrm>
          <a:off x="4895850" y="1571624"/>
          <a:ext cx="1752600" cy="847726"/>
        </a:xfrm>
        <a:prstGeom prst="snip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 b="1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AVG.WRITING SCORE</a:t>
          </a:r>
          <a:r>
            <a:rPr lang="en-US" sz="800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: </a:t>
          </a:r>
          <a:r>
            <a:rPr lang="en-US" sz="800" b="1" i="0" u="none" strike="noStrike">
              <a:solidFill>
                <a:schemeClr val="accent3">
                  <a:lumMod val="50000"/>
                </a:schemeClr>
              </a:solidFill>
              <a:effectLst/>
              <a:latin typeface="Constantia" panose="02030602050306030303" pitchFamily="18" charset="0"/>
              <a:ea typeface="+mn-ea"/>
              <a:cs typeface="+mn-cs"/>
            </a:rPr>
            <a:t>73.9</a:t>
          </a:r>
          <a:r>
            <a:rPr lang="en-US" sz="800"/>
            <a:t> </a:t>
          </a:r>
          <a:endParaRPr lang="en-US" sz="800">
            <a:solidFill>
              <a:schemeClr val="accent3">
                <a:lumMod val="50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  <xdr:twoCellAnchor>
    <xdr:from>
      <xdr:col>5</xdr:col>
      <xdr:colOff>409574</xdr:colOff>
      <xdr:row>4</xdr:row>
      <xdr:rowOff>0</xdr:rowOff>
    </xdr:from>
    <xdr:to>
      <xdr:col>7</xdr:col>
      <xdr:colOff>447675</xdr:colOff>
      <xdr:row>7</xdr:row>
      <xdr:rowOff>9525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900740E-74E2-48BD-81DE-C48B949EDDAB}"/>
            </a:ext>
          </a:extLst>
        </xdr:cNvPr>
        <xdr:cNvSpPr/>
      </xdr:nvSpPr>
      <xdr:spPr>
        <a:xfrm>
          <a:off x="3457574" y="762000"/>
          <a:ext cx="1257301" cy="5810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 b="1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AVG.READING SCORE: </a:t>
          </a:r>
          <a:r>
            <a:rPr lang="en-US" sz="1000" b="1" i="0" u="none" strike="noStrike">
              <a:solidFill>
                <a:schemeClr val="accent3">
                  <a:lumMod val="50000"/>
                </a:schemeClr>
              </a:solidFill>
              <a:effectLst/>
              <a:latin typeface="Constantia" panose="02030602050306030303" pitchFamily="18" charset="0"/>
              <a:ea typeface="+mn-ea"/>
              <a:cs typeface="+mn-cs"/>
            </a:rPr>
            <a:t>75.2</a:t>
          </a:r>
          <a:r>
            <a:rPr lang="en-US" sz="800" b="1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 </a:t>
          </a:r>
        </a:p>
      </xdr:txBody>
    </xdr:sp>
    <xdr:clientData/>
  </xdr:twoCellAnchor>
  <xdr:twoCellAnchor>
    <xdr:from>
      <xdr:col>5</xdr:col>
      <xdr:colOff>438149</xdr:colOff>
      <xdr:row>8</xdr:row>
      <xdr:rowOff>171449</xdr:rowOff>
    </xdr:from>
    <xdr:to>
      <xdr:col>7</xdr:col>
      <xdr:colOff>447674</xdr:colOff>
      <xdr:row>12</xdr:row>
      <xdr:rowOff>66674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B48AC92-9D7E-4F0E-BF14-07F8F82D0739}"/>
            </a:ext>
          </a:extLst>
        </xdr:cNvPr>
        <xdr:cNvSpPr/>
      </xdr:nvSpPr>
      <xdr:spPr>
        <a:xfrm>
          <a:off x="3486149" y="1695449"/>
          <a:ext cx="1228725" cy="6572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 b="1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GENDER</a:t>
          </a:r>
          <a:r>
            <a:rPr lang="en-US" sz="800" b="1" baseline="0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 COUNT</a:t>
          </a:r>
        </a:p>
        <a:p>
          <a:pPr algn="l"/>
          <a:r>
            <a:rPr lang="en-US" sz="800" b="1" baseline="0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MALE</a:t>
          </a:r>
          <a:r>
            <a:rPr lang="en-US" sz="1100" b="1" baseline="0">
              <a:solidFill>
                <a:schemeClr val="accent3">
                  <a:lumMod val="50000"/>
                </a:schemeClr>
              </a:solidFill>
            </a:rPr>
            <a:t>: </a:t>
          </a:r>
          <a:r>
            <a:rPr lang="en-US" sz="1100" b="1" baseline="0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5</a:t>
          </a:r>
        </a:p>
        <a:p>
          <a:pPr algn="l"/>
          <a:r>
            <a:rPr lang="en-US" sz="800" b="1" baseline="0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FEMALE</a:t>
          </a:r>
          <a:r>
            <a:rPr lang="en-US" sz="1100" baseline="0">
              <a:solidFill>
                <a:schemeClr val="accent3">
                  <a:lumMod val="50000"/>
                </a:schemeClr>
              </a:solidFill>
            </a:rPr>
            <a:t>: </a:t>
          </a:r>
          <a:r>
            <a:rPr lang="en-US" sz="1100" b="1" baseline="0">
              <a:solidFill>
                <a:schemeClr val="accent3">
                  <a:lumMod val="50000"/>
                </a:schemeClr>
              </a:solidFill>
              <a:latin typeface="Constantia" panose="02030602050306030303" pitchFamily="18" charset="0"/>
            </a:rPr>
            <a:t>5</a:t>
          </a:r>
          <a:endParaRPr lang="en-US" sz="1100" b="1">
            <a:solidFill>
              <a:schemeClr val="accent3">
                <a:lumMod val="50000"/>
              </a:schemeClr>
            </a:solidFill>
            <a:latin typeface="Constantia" panose="02030602050306030303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GEE" refreshedDate="45874.69467326389" createdVersion="6" refreshedVersion="6" minRefreshableVersion="3" recordCount="11" xr:uid="{93466E6A-8E17-43D8-B6E9-92C53E8C4060}">
  <cacheSource type="worksheet">
    <worksheetSource ref="A1:H1048576" sheet="Amazon Products"/>
  </cacheSource>
  <cacheFields count="8">
    <cacheField name="Product Name" numFmtId="0">
      <sharedItems containsBlank="1" count="11">
        <s v="Echo Dot (4th Gen)"/>
        <s v="Fire TV Stick"/>
        <s v="Kindle Paperwhite"/>
        <s v="Apple AirPods"/>
        <s v="Samsung Galaxy Buds"/>
        <s v="HP Wireless Mouse"/>
        <s v="Logitech Keyboard"/>
        <s v="Sony Headphones"/>
        <s v="Anker Power Bank"/>
        <s v="SanDisk USB Drive"/>
        <m/>
      </sharedItems>
    </cacheField>
    <cacheField name="Category" numFmtId="0">
      <sharedItems containsBlank="1"/>
    </cacheField>
    <cacheField name="Original Price" numFmtId="165">
      <sharedItems containsString="0" containsBlank="1" containsNumber="1" containsInteger="1" minValue="20" maxValue="160"/>
    </cacheField>
    <cacheField name="Selling Price" numFmtId="165">
      <sharedItems containsString="0" containsBlank="1" containsNumber="1" containsInteger="1" minValue="18" maxValue="145"/>
    </cacheField>
    <cacheField name="Rating" numFmtId="0">
      <sharedItems containsString="0" containsBlank="1" containsNumber="1" minValue="4" maxValue="4.8"/>
    </cacheField>
    <cacheField name="Review Count" numFmtId="0">
      <sharedItems containsString="0" containsBlank="1" containsNumber="1" containsInteger="1" minValue="4000" maxValue="30000"/>
    </cacheField>
    <cacheField name="Discount (%)" numFmtId="0">
      <sharedItems containsString="0" containsBlank="1" containsNumber="1" minValue="9.3800000000000008" maxValue="30"/>
    </cacheField>
    <cacheField name="Review Ratio" numFmtId="0">
      <sharedItems containsString="0" containsBlank="1" containsNumber="1" minValue="975.61" maxValue="6521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GEE" refreshedDate="45874.695160069445" createdVersion="6" refreshedVersion="6" minRefreshableVersion="3" recordCount="11" xr:uid="{B2614C71-A144-4372-8FD6-728A2907E438}">
  <cacheSource type="worksheet">
    <worksheetSource ref="A1:I1048576" sheet="Amazon Products"/>
  </cacheSource>
  <cacheFields count="9">
    <cacheField name="Product Name" numFmtId="0">
      <sharedItems containsBlank="1" count="11">
        <s v="Echo Dot (4th Gen)"/>
        <s v="Fire TV Stick"/>
        <s v="Kindle Paperwhite"/>
        <s v="Apple AirPods"/>
        <s v="Samsung Galaxy Buds"/>
        <s v="HP Wireless Mouse"/>
        <s v="Logitech Keyboard"/>
        <s v="Sony Headphones"/>
        <s v="Anker Power Bank"/>
        <s v="SanDisk USB Drive"/>
        <m/>
      </sharedItems>
    </cacheField>
    <cacheField name="Category" numFmtId="0">
      <sharedItems containsBlank="1" count="5">
        <s v="Electronics"/>
        <s v="Books"/>
        <s v="Computers"/>
        <s v="Accessories"/>
        <m/>
      </sharedItems>
    </cacheField>
    <cacheField name="Original Price" numFmtId="165">
      <sharedItems containsString="0" containsBlank="1" containsNumber="1" containsInteger="1" minValue="20" maxValue="160"/>
    </cacheField>
    <cacheField name="Selling Price" numFmtId="165">
      <sharedItems containsString="0" containsBlank="1" containsNumber="1" containsInteger="1" minValue="18" maxValue="145"/>
    </cacheField>
    <cacheField name="Rating" numFmtId="0">
      <sharedItems containsString="0" containsBlank="1" containsNumber="1" minValue="4" maxValue="4.8"/>
    </cacheField>
    <cacheField name="Review Count" numFmtId="0">
      <sharedItems containsString="0" containsBlank="1" containsNumber="1" containsInteger="1" minValue="4000" maxValue="30000"/>
    </cacheField>
    <cacheField name="Discount (%)" numFmtId="0">
      <sharedItems containsString="0" containsBlank="1" containsNumber="1" minValue="9.3800000000000008" maxValue="30"/>
    </cacheField>
    <cacheField name="Review Ratio" numFmtId="0">
      <sharedItems containsString="0" containsBlank="1" containsNumber="1" minValue="975.61" maxValue="6521.74"/>
    </cacheField>
    <cacheField name="Discount %" numFmtId="0">
      <sharedItems containsString="0" containsBlank="1" containsNumber="1" minValue="19.100000000000001" maxValue="159.09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GEE" refreshedDate="45874.948416319443" createdVersion="6" refreshedVersion="6" minRefreshableVersion="3" recordCount="11" xr:uid="{76AC98B6-74F8-4C11-BB86-405C10628260}">
  <cacheSource type="worksheet">
    <worksheetSource ref="A1:K1048576" sheet="Student Performance"/>
  </cacheSource>
  <cacheFields count="11">
    <cacheField name="Gender" numFmtId="0">
      <sharedItems containsBlank="1"/>
    </cacheField>
    <cacheField name="Gender 2" numFmtId="0">
      <sharedItems containsBlank="1" count="3">
        <s v="Female"/>
        <s v="Male"/>
        <m/>
      </sharedItems>
    </cacheField>
    <cacheField name="Race/Ethnicity" numFmtId="0">
      <sharedItems containsBlank="1"/>
    </cacheField>
    <cacheField name="Parental Education" numFmtId="0">
      <sharedItems containsBlank="1" count="6">
        <s v="Bachelor"/>
        <s v="High School"/>
        <s v="Some College"/>
        <s v="Associate"/>
        <s v="Master"/>
        <m/>
      </sharedItems>
    </cacheField>
    <cacheField name="Test Preparation" numFmtId="0">
      <sharedItems containsBlank="1"/>
    </cacheField>
    <cacheField name="Test Preparation 2" numFmtId="0">
      <sharedItems containsBlank="1"/>
    </cacheField>
    <cacheField name="Math Score" numFmtId="0">
      <sharedItems containsString="0" containsBlank="1" containsNumber="1" containsInteger="1" minValue="55" maxValue="90"/>
    </cacheField>
    <cacheField name="Reading Score" numFmtId="0">
      <sharedItems containsString="0" containsBlank="1" containsNumber="1" containsInteger="1" minValue="58" maxValue="92"/>
    </cacheField>
    <cacheField name="Writing Score" numFmtId="0">
      <sharedItems containsString="0" containsBlank="1" containsNumber="1" containsInteger="1" minValue="54" maxValue="95"/>
    </cacheField>
    <cacheField name="Total Score" numFmtId="0">
      <sharedItems containsString="0" containsBlank="1" containsNumber="1" containsInteger="1" minValue="167" maxValue="277"/>
    </cacheField>
    <cacheField name="Average Score" numFmtId="0">
      <sharedItems containsString="0" containsBlank="1" containsNumber="1" minValue="55.67" maxValue="92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GEE" refreshedDate="45874.976330787038" createdVersion="6" refreshedVersion="6" minRefreshableVersion="3" recordCount="11" xr:uid="{1A10A793-586A-4303-838D-953E661B16DB}">
  <cacheSource type="worksheet">
    <worksheetSource ref="A1:K1048576" sheet="Student Performance"/>
  </cacheSource>
  <cacheFields count="12">
    <cacheField name="Gender" numFmtId="0">
      <sharedItems containsBlank="1"/>
    </cacheField>
    <cacheField name="Gender 2" numFmtId="0">
      <sharedItems containsBlank="1"/>
    </cacheField>
    <cacheField name="Race/Ethnicity" numFmtId="0">
      <sharedItems containsBlank="1"/>
    </cacheField>
    <cacheField name="Parental Education" numFmtId="0">
      <sharedItems containsBlank="1" count="6">
        <s v="Bachelor"/>
        <s v="High School"/>
        <s v="Some College"/>
        <s v="Associate"/>
        <s v="Master"/>
        <m/>
      </sharedItems>
    </cacheField>
    <cacheField name="Test Preparation" numFmtId="0">
      <sharedItems containsBlank="1"/>
    </cacheField>
    <cacheField name="Test Preparation 2" numFmtId="0">
      <sharedItems containsBlank="1"/>
    </cacheField>
    <cacheField name="Math Score" numFmtId="0">
      <sharedItems containsString="0" containsBlank="1" containsNumber="1" containsInteger="1" minValue="55" maxValue="90"/>
    </cacheField>
    <cacheField name="Reading Score" numFmtId="0">
      <sharedItems containsString="0" containsBlank="1" containsNumber="1" containsInteger="1" minValue="58" maxValue="92"/>
    </cacheField>
    <cacheField name="Writing Score" numFmtId="0">
      <sharedItems containsString="0" containsBlank="1" containsNumber="1" containsInteger="1" minValue="54" maxValue="95"/>
    </cacheField>
    <cacheField name="Total Score" numFmtId="0">
      <sharedItems containsString="0" containsBlank="1" containsNumber="1" containsInteger="1" minValue="167" maxValue="277"/>
    </cacheField>
    <cacheField name="Average Score" numFmtId="0">
      <sharedItems containsString="0" containsBlank="1" containsNumber="1" minValue="55.67" maxValue="92.33"/>
    </cacheField>
    <cacheField name="Parental Education2" numFmtId="0">
      <sharedItems containsBlank="1" count="6">
        <s v="Bachelor"/>
        <s v="High School"/>
        <s v="Some College"/>
        <s v="Associate"/>
        <s v="Mast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Electronics"/>
    <n v="50"/>
    <n v="35"/>
    <n v="4.5"/>
    <n v="20000"/>
    <n v="30"/>
    <n v="4444.4399999999996"/>
  </r>
  <r>
    <x v="1"/>
    <s v="Electronics"/>
    <n v="40"/>
    <n v="30"/>
    <n v="4.3"/>
    <n v="15000"/>
    <n v="25"/>
    <n v="3488.37"/>
  </r>
  <r>
    <x v="2"/>
    <s v="Books"/>
    <n v="130"/>
    <n v="100"/>
    <n v="4.8"/>
    <n v="25000"/>
    <n v="23.08"/>
    <n v="5208.33"/>
  </r>
  <r>
    <x v="3"/>
    <s v="Electronics"/>
    <n v="160"/>
    <n v="145"/>
    <n v="4.5999999999999996"/>
    <n v="30000"/>
    <n v="9.3800000000000008"/>
    <n v="6521.74"/>
  </r>
  <r>
    <x v="4"/>
    <s v="Electronics"/>
    <n v="120"/>
    <n v="100"/>
    <n v="4.2"/>
    <n v="12000"/>
    <n v="16.670000000000002"/>
    <n v="2857.14"/>
  </r>
  <r>
    <x v="5"/>
    <s v="Computers"/>
    <n v="25"/>
    <n v="20"/>
    <n v="4"/>
    <n v="5000"/>
    <n v="20"/>
    <n v="1250"/>
  </r>
  <r>
    <x v="6"/>
    <s v="Computers"/>
    <n v="45"/>
    <n v="40"/>
    <n v="4.0999999999999996"/>
    <n v="4000"/>
    <n v="11.11"/>
    <n v="975.61"/>
  </r>
  <r>
    <x v="7"/>
    <s v="Electronics"/>
    <n v="100"/>
    <n v="90"/>
    <n v="4.4000000000000004"/>
    <n v="8000"/>
    <n v="10"/>
    <n v="1818.18"/>
  </r>
  <r>
    <x v="8"/>
    <s v="Accessories"/>
    <n v="35"/>
    <n v="30"/>
    <n v="4.5"/>
    <n v="9000"/>
    <n v="14.29"/>
    <n v="2000"/>
  </r>
  <r>
    <x v="9"/>
    <s v="Accessories"/>
    <n v="20"/>
    <n v="18"/>
    <n v="4.3"/>
    <n v="10000"/>
    <n v="10"/>
    <n v="2325.58"/>
  </r>
  <r>
    <x v="1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50"/>
    <n v="35"/>
    <n v="4.5"/>
    <n v="20000"/>
    <n v="30"/>
    <n v="4444.4399999999996"/>
    <n v="49.3"/>
  </r>
  <r>
    <x v="1"/>
    <x v="0"/>
    <n v="40"/>
    <n v="30"/>
    <n v="4.3"/>
    <n v="15000"/>
    <n v="25"/>
    <n v="3488.37"/>
    <n v="39.25"/>
  </r>
  <r>
    <x v="2"/>
    <x v="1"/>
    <n v="130"/>
    <n v="100"/>
    <n v="4.8"/>
    <n v="25000"/>
    <n v="23.08"/>
    <n v="5208.33"/>
    <n v="129.23076923076923"/>
  </r>
  <r>
    <x v="3"/>
    <x v="0"/>
    <n v="160"/>
    <n v="145"/>
    <n v="4.5999999999999996"/>
    <n v="30000"/>
    <n v="9.3800000000000008"/>
    <n v="6521.74"/>
    <n v="159.09375"/>
  </r>
  <r>
    <x v="4"/>
    <x v="0"/>
    <n v="120"/>
    <n v="100"/>
    <n v="4.2"/>
    <n v="12000"/>
    <n v="16.670000000000002"/>
    <n v="2857.14"/>
    <n v="119.16666666666667"/>
  </r>
  <r>
    <x v="5"/>
    <x v="2"/>
    <n v="25"/>
    <n v="20"/>
    <n v="4"/>
    <n v="5000"/>
    <n v="20"/>
    <n v="1250"/>
    <n v="24.2"/>
  </r>
  <r>
    <x v="6"/>
    <x v="2"/>
    <n v="45"/>
    <n v="40"/>
    <n v="4.0999999999999996"/>
    <n v="4000"/>
    <n v="11.11"/>
    <n v="975.61"/>
    <n v="44.111111111111114"/>
  </r>
  <r>
    <x v="7"/>
    <x v="0"/>
    <n v="100"/>
    <n v="90"/>
    <n v="4.4000000000000004"/>
    <n v="8000"/>
    <n v="10"/>
    <n v="1818.18"/>
    <n v="99.1"/>
  </r>
  <r>
    <x v="8"/>
    <x v="3"/>
    <n v="35"/>
    <n v="30"/>
    <n v="4.5"/>
    <n v="9000"/>
    <n v="14.29"/>
    <n v="2000"/>
    <n v="34.142857142857146"/>
  </r>
  <r>
    <x v="9"/>
    <x v="3"/>
    <n v="20"/>
    <n v="18"/>
    <n v="4.3"/>
    <n v="10000"/>
    <n v="10"/>
    <n v="2325.58"/>
    <n v="19.100000000000001"/>
  </r>
  <r>
    <x v="10"/>
    <x v="4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female"/>
    <x v="0"/>
    <s v="Group A"/>
    <x v="0"/>
    <s v="completed"/>
    <s v="Completed"/>
    <n v="78"/>
    <n v="85"/>
    <n v="83"/>
    <n v="246"/>
    <n v="82"/>
  </r>
  <r>
    <s v="male"/>
    <x v="1"/>
    <s v="Group B"/>
    <x v="1"/>
    <s v="none"/>
    <s v="None"/>
    <n v="65"/>
    <n v="60"/>
    <n v="58"/>
    <n v="183"/>
    <n v="61"/>
  </r>
  <r>
    <s v="female"/>
    <x v="0"/>
    <s v="Group C"/>
    <x v="2"/>
    <s v="completed"/>
    <s v="Completed"/>
    <n v="88"/>
    <n v="90"/>
    <n v="91"/>
    <n v="269"/>
    <n v="89.67"/>
  </r>
  <r>
    <s v="male"/>
    <x v="1"/>
    <s v="Group A"/>
    <x v="3"/>
    <s v="none"/>
    <s v="None"/>
    <n v="58"/>
    <n v="62"/>
    <n v="60"/>
    <n v="180"/>
    <n v="60"/>
  </r>
  <r>
    <s v="female"/>
    <x v="0"/>
    <s v="Group B"/>
    <x v="4"/>
    <s v="completed"/>
    <s v="Completed"/>
    <n v="90"/>
    <n v="92"/>
    <n v="95"/>
    <n v="277"/>
    <n v="92.33"/>
  </r>
  <r>
    <s v="male"/>
    <x v="1"/>
    <s v="Group C"/>
    <x v="0"/>
    <s v="none"/>
    <s v="None"/>
    <n v="70"/>
    <n v="72"/>
    <n v="70"/>
    <n v="212"/>
    <n v="70.67"/>
  </r>
  <r>
    <s v="female"/>
    <x v="0"/>
    <s v="Group A"/>
    <x v="1"/>
    <s v="completed"/>
    <s v="Completed"/>
    <n v="72"/>
    <n v="80"/>
    <n v="78"/>
    <n v="230"/>
    <n v="76.67"/>
  </r>
  <r>
    <s v="male"/>
    <x v="1"/>
    <s v="Group B"/>
    <x v="4"/>
    <s v="none"/>
    <s v="None"/>
    <n v="60"/>
    <n v="65"/>
    <n v="63"/>
    <n v="188"/>
    <n v="62.67"/>
  </r>
  <r>
    <s v="female"/>
    <x v="0"/>
    <s v="Group C"/>
    <x v="2"/>
    <s v="completed"/>
    <s v="Completed"/>
    <n v="85"/>
    <n v="88"/>
    <n v="87"/>
    <n v="260"/>
    <n v="86.67"/>
  </r>
  <r>
    <s v="male"/>
    <x v="1"/>
    <s v="Group A"/>
    <x v="3"/>
    <s v="none"/>
    <s v="None"/>
    <n v="55"/>
    <n v="58"/>
    <n v="54"/>
    <n v="167"/>
    <n v="55.67"/>
  </r>
  <r>
    <m/>
    <x v="2"/>
    <m/>
    <x v="5"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female"/>
    <s v="Female"/>
    <s v="Group A"/>
    <x v="0"/>
    <s v="completed"/>
    <s v="Completed"/>
    <n v="78"/>
    <n v="85"/>
    <n v="83"/>
    <n v="246"/>
    <n v="82"/>
    <x v="0"/>
  </r>
  <r>
    <s v="male"/>
    <s v="Male"/>
    <s v="Group B"/>
    <x v="1"/>
    <s v="none"/>
    <s v="None"/>
    <n v="65"/>
    <n v="60"/>
    <n v="58"/>
    <n v="183"/>
    <n v="61"/>
    <x v="1"/>
  </r>
  <r>
    <s v="female"/>
    <s v="Female"/>
    <s v="Group C"/>
    <x v="2"/>
    <s v="completed"/>
    <s v="Completed"/>
    <n v="88"/>
    <n v="90"/>
    <n v="91"/>
    <n v="269"/>
    <n v="89.67"/>
    <x v="2"/>
  </r>
  <r>
    <s v="male"/>
    <s v="Male"/>
    <s v="Group A"/>
    <x v="3"/>
    <s v="none"/>
    <s v="None"/>
    <n v="58"/>
    <n v="62"/>
    <n v="60"/>
    <n v="180"/>
    <n v="60"/>
    <x v="3"/>
  </r>
  <r>
    <s v="female"/>
    <s v="Female"/>
    <s v="Group B"/>
    <x v="4"/>
    <s v="completed"/>
    <s v="Completed"/>
    <n v="90"/>
    <n v="92"/>
    <n v="95"/>
    <n v="277"/>
    <n v="92.33"/>
    <x v="4"/>
  </r>
  <r>
    <s v="male"/>
    <s v="Male"/>
    <s v="Group C"/>
    <x v="0"/>
    <s v="none"/>
    <s v="None"/>
    <n v="70"/>
    <n v="72"/>
    <n v="70"/>
    <n v="212"/>
    <n v="70.67"/>
    <x v="5"/>
  </r>
  <r>
    <s v="female"/>
    <s v="Female"/>
    <s v="Group A"/>
    <x v="1"/>
    <s v="completed"/>
    <s v="Completed"/>
    <n v="72"/>
    <n v="80"/>
    <n v="78"/>
    <n v="230"/>
    <n v="76.67"/>
    <x v="5"/>
  </r>
  <r>
    <s v="male"/>
    <s v="Male"/>
    <s v="Group B"/>
    <x v="4"/>
    <s v="none"/>
    <s v="None"/>
    <n v="60"/>
    <n v="65"/>
    <n v="63"/>
    <n v="188"/>
    <n v="62.67"/>
    <x v="5"/>
  </r>
  <r>
    <s v="female"/>
    <s v="Female"/>
    <s v="Group C"/>
    <x v="2"/>
    <s v="completed"/>
    <s v="Completed"/>
    <n v="85"/>
    <n v="88"/>
    <n v="87"/>
    <n v="260"/>
    <n v="86.67"/>
    <x v="5"/>
  </r>
  <r>
    <s v="male"/>
    <s v="Male"/>
    <s v="Group A"/>
    <x v="3"/>
    <s v="none"/>
    <s v="None"/>
    <n v="55"/>
    <n v="58"/>
    <n v="54"/>
    <n v="167"/>
    <n v="55.67"/>
    <x v="5"/>
  </r>
  <r>
    <m/>
    <m/>
    <m/>
    <x v="5"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1C8AE-27E1-4765-BE52-67CF3D8E9B24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CATEGORY">
  <location ref="J3:K8" firstHeaderRow="1" firstDataRow="1" firstDataCol="1"/>
  <pivotFields count="9">
    <pivotField showAll="0">
      <items count="12">
        <item x="8"/>
        <item x="3"/>
        <item x="0"/>
        <item x="1"/>
        <item x="5"/>
        <item x="2"/>
        <item x="6"/>
        <item x="4"/>
        <item x="9"/>
        <item x="7"/>
        <item x="10"/>
        <item t="default"/>
      </items>
    </pivotField>
    <pivotField axis="axisRow" showAll="0">
      <items count="6">
        <item x="3"/>
        <item x="1"/>
        <item x="2"/>
        <item x="0"/>
        <item h="1"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iew Count" fld="5" baseField="0" baseItem="0"/>
  </dataFields>
  <formats count="21">
    <format dxfId="67">
      <pivotArea field="0" type="button" dataOnly="0" labelOnly="1" outline="0"/>
    </format>
    <format dxfId="66">
      <pivotArea dataOnly="0" labelOnly="1" outline="0" axis="axisValues" fieldPosition="0"/>
    </format>
    <format dxfId="65">
      <pivotArea field="0" type="button" dataOnly="0" labelOnly="1" outline="0"/>
    </format>
    <format dxfId="64">
      <pivotArea dataOnly="0" labelOnly="1" outline="0" axis="axisValues" fieldPosition="0"/>
    </format>
    <format dxfId="63">
      <pivotArea field="0" type="button" dataOnly="0" labelOnly="1" outline="0"/>
    </format>
    <format dxfId="62">
      <pivotArea dataOnly="0" labelOnly="1" outline="0" axis="axisValues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grandRow="1" outline="0" collapsedLevelsAreSubtotals="1" fieldPosition="0"/>
    </format>
    <format dxfId="56">
      <pivotArea field="0" type="button" dataOnly="0" labelOnly="1" outline="0"/>
    </format>
    <format dxfId="55">
      <pivotArea field="1" type="button" dataOnly="0" labelOnly="1" outline="0" axis="axisRow" fieldPosition="0"/>
    </format>
    <format dxfId="54">
      <pivotArea field="1" type="button" dataOnly="0" labelOnly="1" outline="0" axis="axisRow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dataOnly="0" fieldPosition="0">
        <references count="1">
          <reference field="1" count="0"/>
        </references>
      </pivotArea>
    </format>
  </format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BB9C0-78BE-4AD4-9717-1C14F1C4FC57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NAME">
  <location ref="G3:H14" firstHeaderRow="1" firstDataRow="1" firstDataCol="1"/>
  <pivotFields count="9">
    <pivotField axis="axisRow" showAll="0" sortType="descending">
      <items count="12">
        <item x="8"/>
        <item x="3"/>
        <item x="0"/>
        <item x="1"/>
        <item x="5"/>
        <item x="2"/>
        <item x="6"/>
        <item x="4"/>
        <item x="9"/>
        <item x="7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1"/>
    </i>
    <i>
      <x v="5"/>
    </i>
    <i>
      <x v="7"/>
    </i>
    <i>
      <x v="9"/>
    </i>
    <i>
      <x v="2"/>
    </i>
    <i>
      <x v="6"/>
    </i>
    <i>
      <x v="3"/>
    </i>
    <i>
      <x/>
    </i>
    <i>
      <x v="4"/>
    </i>
    <i>
      <x v="8"/>
    </i>
    <i t="grand">
      <x/>
    </i>
  </rowItems>
  <colItems count="1">
    <i/>
  </colItems>
  <dataFields count="1">
    <dataField name="Sum of Discount %" fld="8" baseField="0" baseItem="0"/>
  </dataFields>
  <formats count="18">
    <format dxfId="85">
      <pivotArea field="0" type="button" dataOnly="0" labelOnly="1" outline="0" axis="axisRow" fieldPosition="0"/>
    </format>
    <format dxfId="84">
      <pivotArea dataOnly="0" labelOnly="1" outline="0" axis="axisValues" fieldPosition="0"/>
    </format>
    <format dxfId="83">
      <pivotArea field="0" type="button" dataOnly="0" labelOnly="1" outline="0" axis="axisRow" fieldPosition="0"/>
    </format>
    <format dxfId="82">
      <pivotArea dataOnly="0" labelOnly="1" outline="0" axis="axisValues" fieldPosition="0"/>
    </format>
    <format dxfId="81">
      <pivotArea field="0" type="button" dataOnly="0" labelOnly="1" outline="0" axis="axisRow" fieldPosition="0"/>
    </format>
    <format dxfId="80">
      <pivotArea dataOnly="0" labelOnly="1" outline="0" axis="axisValues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grandRow="1" outline="0" collapsedLevelsAreSubtotals="1" fieldPosition="0"/>
    </format>
    <format dxfId="74">
      <pivotArea dataOnly="0" labelOnly="1" grandRow="1" outline="0" fieldPosition="0"/>
    </format>
    <format dxfId="73">
      <pivotArea collapsedLevelsAreSubtotals="1" fieldPosition="0">
        <references count="1">
          <reference field="0" count="0"/>
        </references>
      </pivotArea>
    </format>
    <format dxfId="72">
      <pivotArea dataOnly="0" labelOnly="1" fieldPosition="0">
        <references count="1">
          <reference field="0" count="0"/>
        </references>
      </pivotArea>
    </format>
    <format dxfId="71">
      <pivotArea collapsedLevelsAreSubtotals="1" fieldPosition="0">
        <references count="1">
          <reference field="0" count="10">
            <x v="0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10">
            <x v="0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837E7-ED09-4AA5-A837-A736265C0E1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RODUCT NAME">
  <location ref="D3:E14" firstHeaderRow="1" firstDataRow="1" firstDataCol="1"/>
  <pivotFields count="8">
    <pivotField axis="axisRow" showAll="0" sortType="descending">
      <items count="12">
        <item x="8"/>
        <item x="3"/>
        <item x="0"/>
        <item x="1"/>
        <item x="5"/>
        <item x="2"/>
        <item x="6"/>
        <item x="4"/>
        <item x="9"/>
        <item x="7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1"/>
    </i>
    <i>
      <x v="5"/>
    </i>
    <i>
      <x v="2"/>
    </i>
    <i>
      <x v="3"/>
    </i>
    <i>
      <x v="7"/>
    </i>
    <i>
      <x v="8"/>
    </i>
    <i>
      <x/>
    </i>
    <i>
      <x v="9"/>
    </i>
    <i>
      <x v="4"/>
    </i>
    <i>
      <x v="6"/>
    </i>
    <i t="grand">
      <x/>
    </i>
  </rowItems>
  <colItems count="1">
    <i/>
  </colItems>
  <dataFields count="1">
    <dataField name="Sum of Review Count" fld="5" baseField="0" baseItem="0"/>
  </dataFields>
  <formats count="18">
    <format dxfId="103">
      <pivotArea field="0" type="button" dataOnly="0" labelOnly="1" outline="0" axis="axisRow" fieldPosition="0"/>
    </format>
    <format dxfId="102">
      <pivotArea dataOnly="0" labelOnly="1" outline="0" axis="axisValues" fieldPosition="0"/>
    </format>
    <format dxfId="101">
      <pivotArea field="0" type="button" dataOnly="0" labelOnly="1" outline="0" axis="axisRow" fieldPosition="0"/>
    </format>
    <format dxfId="100">
      <pivotArea dataOnly="0" labelOnly="1" outline="0" axis="axisValues" fieldPosition="0"/>
    </format>
    <format dxfId="99">
      <pivotArea field="0" type="button" dataOnly="0" labelOnly="1" outline="0" axis="axisRow" fieldPosition="0"/>
    </format>
    <format dxfId="98">
      <pivotArea dataOnly="0" labelOnly="1" outline="0" axis="axisValues" fieldPosition="0"/>
    </format>
    <format dxfId="97">
      <pivotArea grandRow="1" outline="0" collapsedLevelsAreSubtotals="1" fieldPosition="0"/>
    </format>
    <format dxfId="96">
      <pivotArea dataOnly="0" labelOnly="1" grandRow="1" outline="0" fieldPosition="0"/>
    </format>
    <format dxfId="95">
      <pivotArea grandRow="1" outline="0" collapsedLevelsAreSubtotals="1" fieldPosition="0"/>
    </format>
    <format dxfId="94">
      <pivotArea dataOnly="0" labelOnly="1" grandRow="1" outline="0" fieldPosition="0"/>
    </format>
    <format dxfId="93">
      <pivotArea grandRow="1" outline="0" collapsedLevelsAreSubtotals="1" fieldPosition="0"/>
    </format>
    <format dxfId="92">
      <pivotArea dataOnly="0" labelOnly="1" grandRow="1" outline="0" fieldPosition="0"/>
    </format>
    <format dxfId="91">
      <pivotArea collapsedLevelsAreSubtotals="1" fieldPosition="0">
        <references count="1">
          <reference field="0" count="0"/>
        </references>
      </pivotArea>
    </format>
    <format dxfId="90">
      <pivotArea dataOnly="0" labelOnly="1" fieldPosition="0">
        <references count="1">
          <reference field="0" count="0"/>
        </references>
      </pivotArea>
    </format>
    <format dxfId="89">
      <pivotArea collapsedLevelsAreSubtotals="1" fieldPosition="0">
        <references count="1">
          <reference field="0" count="10">
            <x v="0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10">
            <x v="0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6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5271D-B2CB-49B1-9376-26D9F4B5891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NAME">
  <location ref="A3:B14" firstHeaderRow="1" firstDataRow="1" firstDataCol="1"/>
  <pivotFields count="8">
    <pivotField axis="axisRow" showAll="0">
      <items count="12">
        <item x="8"/>
        <item x="3"/>
        <item x="0"/>
        <item x="1"/>
        <item x="5"/>
        <item x="2"/>
        <item x="6"/>
        <item x="4"/>
        <item x="9"/>
        <item x="7"/>
        <item h="1"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RATING" fld="4" subtotal="average" baseField="0" baseItem="0"/>
  </dataFields>
  <formats count="18">
    <format dxfId="121">
      <pivotArea field="0" type="button" dataOnly="0" labelOnly="1" outline="0" axis="axisRow" fieldPosition="0"/>
    </format>
    <format dxfId="120">
      <pivotArea dataOnly="0" labelOnly="1" outline="0" axis="axisValues" fieldPosition="0"/>
    </format>
    <format dxfId="119">
      <pivotArea field="0" type="button" dataOnly="0" labelOnly="1" outline="0" axis="axisRow" fieldPosition="0"/>
    </format>
    <format dxfId="118">
      <pivotArea dataOnly="0" labelOnly="1" outline="0" axis="axisValues" fieldPosition="0"/>
    </format>
    <format dxfId="117">
      <pivotArea field="0" type="button" dataOnly="0" labelOnly="1" outline="0" axis="axisRow" fieldPosition="0"/>
    </format>
    <format dxfId="116">
      <pivotArea dataOnly="0" labelOnly="1" outline="0" axis="axisValues" fieldPosition="0"/>
    </format>
    <format dxfId="115">
      <pivotArea grandRow="1" outline="0" collapsedLevelsAreSubtotals="1" fieldPosition="0"/>
    </format>
    <format dxfId="114">
      <pivotArea dataOnly="0" labelOnly="1" grandRow="1" outline="0" fieldPosition="0"/>
    </format>
    <format dxfId="113">
      <pivotArea grandRow="1" outline="0" collapsedLevelsAreSubtotals="1" fieldPosition="0"/>
    </format>
    <format dxfId="112">
      <pivotArea dataOnly="0" labelOnly="1" grandRow="1" outline="0" fieldPosition="0"/>
    </format>
    <format dxfId="111">
      <pivotArea grandRow="1" outline="0" collapsedLevelsAreSubtotals="1" fieldPosition="0"/>
    </format>
    <format dxfId="110">
      <pivotArea dataOnly="0" labelOnly="1" grandRow="1" outline="0" fieldPosition="0"/>
    </format>
    <format dxfId="109">
      <pivotArea collapsedLevelsAreSubtotals="1" fieldPosition="0">
        <references count="1">
          <reference field="0" count="0"/>
        </references>
      </pivotArea>
    </format>
    <format dxfId="108">
      <pivotArea dataOnly="0" labelOnly="1" fieldPosition="0">
        <references count="1">
          <reference field="0" count="0"/>
        </references>
      </pivotArea>
    </format>
    <format dxfId="107">
      <pivotArea collapsedLevelsAreSubtotals="1" fieldPosition="0">
        <references count="1">
          <reference field="0" count="0"/>
        </references>
      </pivotArea>
    </format>
    <format dxfId="106">
      <pivotArea field="0" type="button" dataOnly="0" labelOnly="1" outline="0" axis="axisRow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ED44C-E08C-45EE-BD8A-DCB15114B732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Parental Education">
  <location ref="G3:H9" firstHeaderRow="1" firstDataRow="1" firstDataCol="1"/>
  <pivotFields count="12">
    <pivotField showAll="0"/>
    <pivotField showAll="0"/>
    <pivotField showAll="0"/>
    <pivotField axis="axisRow" showAll="0">
      <items count="7">
        <item x="3"/>
        <item x="0"/>
        <item x="1"/>
        <item x="4"/>
        <item x="2"/>
        <item h="1"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3"/>
        <item x="0"/>
        <item x="1"/>
        <item x="4"/>
        <item x="2"/>
        <item h="1"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est Preparation " fld="5" subtotal="count" baseField="0" baseItem="0"/>
  </dataFields>
  <formats count="19">
    <format dxfId="8">
      <pivotArea field="3" type="button" dataOnly="0" labelOnly="1" outline="0" axis="axisRow" fieldPosition="0"/>
    </format>
    <format dxfId="9">
      <pivotArea field="3" type="button" dataOnly="0" labelOnly="1" outline="0" axis="axisRow" fieldPosition="0"/>
    </format>
    <format dxfId="10">
      <pivotArea field="3" type="button" dataOnly="0" labelOnly="1" outline="0" axis="axisRow" fieldPosition="0"/>
    </format>
    <format dxfId="11">
      <pivotArea field="3" type="button" dataOnly="0" labelOnly="1" outline="0" axis="axisRow" fieldPosition="0"/>
    </format>
    <format dxfId="12">
      <pivotArea dataOnly="0" labelOnly="1" grandRow="1" outline="0" fieldPosition="0"/>
    </format>
    <format dxfId="13">
      <pivotArea dataOnly="0" labelOnly="1" grandRow="1" outline="0" fieldPosition="0"/>
    </format>
    <format dxfId="14">
      <pivotArea dataOnly="0" labelOnly="1" grandRow="1" outline="0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dataOnly="0" labelOnly="1" outline="0" axis="axisValues" fieldPosition="0"/>
    </format>
    <format dxfId="18">
      <pivotArea grandRow="1" outline="0" collapsedLevelsAreSubtotals="1" fieldPosition="0"/>
    </format>
    <format dxfId="19">
      <pivotArea grandRow="1" outline="0" collapsedLevelsAreSubtotals="1" fieldPosition="0"/>
    </format>
    <format dxfId="20">
      <pivotArea grandRow="1" outline="0" collapsedLevelsAreSubtotals="1" fieldPosition="0"/>
    </format>
    <format dxfId="7">
      <pivotArea field="11" type="button" dataOnly="0" labelOnly="1" outline="0"/>
    </format>
    <format dxfId="6">
      <pivotArea field="11" type="button" dataOnly="0" labelOnly="1" outline="0"/>
    </format>
    <format dxfId="5">
      <pivotArea field="11" type="button" dataOnly="0" labelOnly="1" outline="0"/>
    </format>
    <format dxfId="4">
      <pivotArea field="11" type="button" dataOnly="0" labelOnly="1" outline="0"/>
    </format>
    <format dxfId="3">
      <pivotArea dataOnly="0" fieldPosition="0">
        <references count="1">
          <reference field="3" count="0"/>
        </references>
      </pivotArea>
    </format>
    <format dxfId="2">
      <pivotArea dataOnly="0" fieldPosition="0">
        <references count="1">
          <reference field="3" count="0"/>
        </references>
      </pivotArea>
    </format>
  </formats>
  <chartFormats count="6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86957-017D-49D9-AF34-57472289008B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Performance">
  <location ref="D3:E9" firstHeaderRow="1" firstDataRow="1" firstDataCol="1"/>
  <pivotFields count="12">
    <pivotField showAll="0"/>
    <pivotField showAll="0"/>
    <pivotField showAll="0"/>
    <pivotField axis="axisRow" showAll="0">
      <items count="7">
        <item x="3"/>
        <item x="0"/>
        <item x="1"/>
        <item x="4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core" fld="9" baseField="0" baseItem="0"/>
  </dataFields>
  <formats count="16">
    <format dxfId="35">
      <pivotArea field="3" type="button" dataOnly="0" labelOnly="1" outline="0" axis="axisRow" fieldPosition="0"/>
    </format>
    <format dxfId="34">
      <pivotArea field="3" type="button" dataOnly="0" labelOnly="1" outline="0" axis="axisRow" fieldPosition="0"/>
    </format>
    <format dxfId="33">
      <pivotArea field="3" type="button" dataOnly="0" labelOnly="1" outline="0" axis="axisRow" fieldPosition="0"/>
    </format>
    <format dxfId="32">
      <pivotArea field="3" type="button" dataOnly="0" labelOnly="1" outline="0" axis="axisRow" fieldPosition="0"/>
    </format>
    <format dxfId="31">
      <pivotArea dataOnly="0" labelOnly="1" grandRow="1" outline="0" fieldPosition="0"/>
    </format>
    <format dxfId="30">
      <pivotArea dataOnly="0" labelOnly="1" grandRow="1" outline="0" fieldPosition="0"/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dataOnly="0" labelOnly="1" outline="0" axis="axisValues" fieldPosition="0"/>
    </format>
    <format dxfId="25">
      <pivotArea grandRow="1" outline="0" collapsedLevelsAreSubtotals="1" fieldPosition="0"/>
    </format>
    <format dxfId="24">
      <pivotArea grandRow="1" outline="0" collapsedLevelsAreSubtotals="1" fieldPosition="0"/>
    </format>
    <format dxfId="23">
      <pivotArea grandRow="1" outline="0" collapsedLevelsAreSubtotals="1" fieldPosition="0"/>
    </format>
    <format dxfId="22">
      <pivotArea collapsedLevelsAreSubtotals="1" fieldPosition="0">
        <references count="1">
          <reference field="3" count="0"/>
        </references>
      </pivotArea>
    </format>
    <format dxfId="21">
      <pivotArea dataOnly="0" labelOnly="1" fieldPosition="0">
        <references count="1">
          <reference field="3" count="0"/>
        </references>
      </pivotArea>
    </format>
    <format dxfId="1">
      <pivotArea dataOnly="0" fieldPosition="0">
        <references count="1">
          <reference field="3" count="0"/>
        </references>
      </pivotArea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E2EEB-B485-4C08-AB3C-914C5CE39FE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Gender">
  <location ref="A3:B6" firstHeaderRow="1" firstDataRow="1" firstDataCol="1"/>
  <pivotFields count="11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Average Score" fld="10" baseField="0" baseItem="0"/>
  </dataFields>
  <formats count="12">
    <format dxfId="46">
      <pivotArea field="1" type="button" dataOnly="0" labelOnly="1" outline="0" axis="axisRow" fieldPosition="0"/>
    </format>
    <format dxfId="45">
      <pivotArea dataOnly="0" labelOnly="1" outline="0" axis="axisValues" fieldPosition="0"/>
    </format>
    <format dxfId="44">
      <pivotArea field="1" type="button" dataOnly="0" labelOnly="1" outline="0" axis="axisRow" fieldPosition="0"/>
    </format>
    <format dxfId="43">
      <pivotArea dataOnly="0" labelOnly="1" outline="0" axis="axisValues" fieldPosition="0"/>
    </format>
    <format dxfId="42">
      <pivotArea field="1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fieldPosition="0">
        <references count="1">
          <reference field="1" count="0"/>
        </references>
      </pivotArea>
    </format>
    <format dxfId="39">
      <pivotArea dataOnly="0" grandRow="1" axis="axisRow" fieldPosition="0"/>
    </format>
    <format dxfId="38">
      <pivotArea dataOnly="0" grandRow="1" axis="axisRow" fieldPosition="0"/>
    </format>
    <format dxfId="37">
      <pivotArea dataOnly="0" grandRow="1" axis="axisRow" fieldPosition="0"/>
    </format>
    <format dxfId="36">
      <pivotArea dataOnly="0" grandRow="1" axis="axisRow" fieldPosition="0"/>
    </format>
    <format dxfId="0">
      <pivotArea dataOnly="0" fieldPosition="0">
        <references count="1">
          <reference field="1" count="0"/>
        </references>
      </pivotArea>
    </format>
  </format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Normal="100" workbookViewId="0">
      <selection activeCell="H18" sqref="H18"/>
    </sheetView>
  </sheetViews>
  <sheetFormatPr defaultRowHeight="15" x14ac:dyDescent="0.25"/>
  <cols>
    <col min="1" max="1" width="28.28515625" style="1" customWidth="1"/>
    <col min="2" max="2" width="17.28515625" style="1" customWidth="1"/>
    <col min="3" max="3" width="24" style="7" customWidth="1"/>
    <col min="4" max="4" width="20.140625" style="7" customWidth="1"/>
    <col min="5" max="5" width="15.85546875" style="1" customWidth="1"/>
    <col min="6" max="6" width="20.28515625" style="1" customWidth="1"/>
    <col min="7" max="7" width="19.85546875" style="1" hidden="1" customWidth="1"/>
    <col min="8" max="8" width="22.42578125" style="1" customWidth="1"/>
    <col min="9" max="9" width="17.140625" style="1" customWidth="1"/>
    <col min="10" max="10" width="17.7109375" style="1" customWidth="1"/>
    <col min="11" max="16384" width="9.140625" style="1"/>
  </cols>
  <sheetData>
    <row r="1" spans="1:10" x14ac:dyDescent="0.25">
      <c r="A1" s="2" t="s">
        <v>0</v>
      </c>
      <c r="B1" s="2" t="s">
        <v>1</v>
      </c>
      <c r="C1" s="6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45</v>
      </c>
    </row>
    <row r="2" spans="1:10" x14ac:dyDescent="0.25">
      <c r="A2" s="1" t="s">
        <v>8</v>
      </c>
      <c r="B2" s="1" t="s">
        <v>9</v>
      </c>
      <c r="C2" s="7">
        <v>50</v>
      </c>
      <c r="D2" s="7">
        <v>35</v>
      </c>
      <c r="E2" s="1">
        <v>4.5</v>
      </c>
      <c r="F2" s="1">
        <v>20000</v>
      </c>
      <c r="G2" s="1">
        <v>30</v>
      </c>
      <c r="H2" s="1">
        <v>4444.4399999999996</v>
      </c>
      <c r="I2" s="5">
        <f>C2-D2/C2</f>
        <v>49.3</v>
      </c>
      <c r="J2" s="7"/>
    </row>
    <row r="3" spans="1:10" x14ac:dyDescent="0.25">
      <c r="A3" s="1" t="s">
        <v>10</v>
      </c>
      <c r="B3" s="1" t="s">
        <v>9</v>
      </c>
      <c r="C3" s="7">
        <v>40</v>
      </c>
      <c r="D3" s="7">
        <v>30</v>
      </c>
      <c r="E3" s="1">
        <v>4.3</v>
      </c>
      <c r="F3" s="1">
        <v>15000</v>
      </c>
      <c r="G3" s="1">
        <v>25</v>
      </c>
      <c r="H3" s="1">
        <v>3488.37</v>
      </c>
      <c r="I3" s="5">
        <f t="shared" ref="I3:I11" si="0">C3-D3/C3</f>
        <v>39.25</v>
      </c>
    </row>
    <row r="4" spans="1:10" x14ac:dyDescent="0.25">
      <c r="A4" s="1" t="s">
        <v>11</v>
      </c>
      <c r="B4" s="1" t="s">
        <v>12</v>
      </c>
      <c r="C4" s="7">
        <v>130</v>
      </c>
      <c r="D4" s="7">
        <v>100</v>
      </c>
      <c r="E4" s="1">
        <v>4.8</v>
      </c>
      <c r="F4" s="1">
        <v>25000</v>
      </c>
      <c r="G4" s="1">
        <v>23.08</v>
      </c>
      <c r="H4" s="1">
        <v>5208.33</v>
      </c>
      <c r="I4" s="5">
        <f t="shared" si="0"/>
        <v>129.23076923076923</v>
      </c>
    </row>
    <row r="5" spans="1:10" x14ac:dyDescent="0.25">
      <c r="A5" s="1" t="s">
        <v>13</v>
      </c>
      <c r="B5" s="1" t="s">
        <v>9</v>
      </c>
      <c r="C5" s="7">
        <v>160</v>
      </c>
      <c r="D5" s="7">
        <v>145</v>
      </c>
      <c r="E5" s="1">
        <v>4.5999999999999996</v>
      </c>
      <c r="F5" s="1">
        <v>30000</v>
      </c>
      <c r="G5" s="1">
        <v>9.3800000000000008</v>
      </c>
      <c r="H5" s="1">
        <v>6521.74</v>
      </c>
      <c r="I5" s="5">
        <f t="shared" si="0"/>
        <v>159.09375</v>
      </c>
    </row>
    <row r="6" spans="1:10" x14ac:dyDescent="0.25">
      <c r="A6" s="1" t="s">
        <v>14</v>
      </c>
      <c r="B6" s="1" t="s">
        <v>9</v>
      </c>
      <c r="C6" s="7">
        <v>120</v>
      </c>
      <c r="D6" s="7">
        <v>100</v>
      </c>
      <c r="E6" s="1">
        <v>4.2</v>
      </c>
      <c r="F6" s="1">
        <v>12000</v>
      </c>
      <c r="G6" s="1">
        <v>16.670000000000002</v>
      </c>
      <c r="H6" s="1">
        <v>2857.14</v>
      </c>
      <c r="I6" s="5">
        <f t="shared" si="0"/>
        <v>119.16666666666667</v>
      </c>
    </row>
    <row r="7" spans="1:10" x14ac:dyDescent="0.25">
      <c r="A7" s="1" t="s">
        <v>15</v>
      </c>
      <c r="B7" s="1" t="s">
        <v>16</v>
      </c>
      <c r="C7" s="7">
        <v>25</v>
      </c>
      <c r="D7" s="7">
        <v>20</v>
      </c>
      <c r="E7" s="1">
        <v>4</v>
      </c>
      <c r="F7" s="1">
        <v>5000</v>
      </c>
      <c r="G7" s="1">
        <v>20</v>
      </c>
      <c r="H7" s="1">
        <v>1250</v>
      </c>
      <c r="I7" s="5">
        <f t="shared" si="0"/>
        <v>24.2</v>
      </c>
    </row>
    <row r="8" spans="1:10" x14ac:dyDescent="0.25">
      <c r="A8" s="1" t="s">
        <v>17</v>
      </c>
      <c r="B8" s="1" t="s">
        <v>16</v>
      </c>
      <c r="C8" s="7">
        <v>45</v>
      </c>
      <c r="D8" s="7">
        <v>40</v>
      </c>
      <c r="E8" s="1">
        <v>4.0999999999999996</v>
      </c>
      <c r="F8" s="1">
        <v>4000</v>
      </c>
      <c r="G8" s="1">
        <v>11.11</v>
      </c>
      <c r="H8" s="1">
        <v>975.61</v>
      </c>
      <c r="I8" s="5">
        <f t="shared" si="0"/>
        <v>44.111111111111114</v>
      </c>
    </row>
    <row r="9" spans="1:10" x14ac:dyDescent="0.25">
      <c r="A9" s="1" t="s">
        <v>18</v>
      </c>
      <c r="B9" s="1" t="s">
        <v>9</v>
      </c>
      <c r="C9" s="7">
        <v>100</v>
      </c>
      <c r="D9" s="7">
        <v>90</v>
      </c>
      <c r="E9" s="1">
        <v>4.4000000000000004</v>
      </c>
      <c r="F9" s="1">
        <v>8000</v>
      </c>
      <c r="G9" s="1">
        <v>10</v>
      </c>
      <c r="H9" s="1">
        <v>1818.18</v>
      </c>
      <c r="I9" s="5">
        <f t="shared" si="0"/>
        <v>99.1</v>
      </c>
    </row>
    <row r="10" spans="1:10" x14ac:dyDescent="0.25">
      <c r="A10" s="1" t="s">
        <v>19</v>
      </c>
      <c r="B10" s="1" t="s">
        <v>20</v>
      </c>
      <c r="C10" s="7">
        <v>35</v>
      </c>
      <c r="D10" s="7">
        <v>30</v>
      </c>
      <c r="E10" s="1">
        <v>4.5</v>
      </c>
      <c r="F10" s="1">
        <v>9000</v>
      </c>
      <c r="G10" s="1">
        <v>14.29</v>
      </c>
      <c r="H10" s="1">
        <v>2000</v>
      </c>
      <c r="I10" s="5">
        <f t="shared" si="0"/>
        <v>34.142857142857146</v>
      </c>
    </row>
    <row r="11" spans="1:10" x14ac:dyDescent="0.25">
      <c r="A11" s="1" t="s">
        <v>21</v>
      </c>
      <c r="B11" s="1" t="s">
        <v>20</v>
      </c>
      <c r="C11" s="7">
        <v>20</v>
      </c>
      <c r="D11" s="7">
        <v>18</v>
      </c>
      <c r="E11" s="1">
        <v>4.3</v>
      </c>
      <c r="F11" s="1">
        <v>10000</v>
      </c>
      <c r="G11" s="1">
        <v>10</v>
      </c>
      <c r="H11" s="1">
        <v>2325.58</v>
      </c>
      <c r="I11" s="5">
        <f t="shared" si="0"/>
        <v>19.100000000000001</v>
      </c>
    </row>
  </sheetData>
  <autoFilter ref="A1:J11" xr:uid="{A2D16DA2-4AF2-46CD-AB2D-DD7AAD9D0F4F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F86F-8A81-4ACB-8E2B-C6D7DD1ED434}">
  <dimension ref="A1:K14"/>
  <sheetViews>
    <sheetView zoomScale="87" zoomScaleNormal="87" workbookViewId="0">
      <selection activeCell="K14" sqref="K14"/>
    </sheetView>
  </sheetViews>
  <sheetFormatPr defaultRowHeight="15" x14ac:dyDescent="0.25"/>
  <cols>
    <col min="1" max="1" width="22" bestFit="1" customWidth="1"/>
    <col min="2" max="2" width="20.42578125" bestFit="1" customWidth="1"/>
    <col min="4" max="4" width="22" customWidth="1"/>
    <col min="5" max="5" width="23.42578125" bestFit="1" customWidth="1"/>
    <col min="7" max="7" width="42.42578125" customWidth="1"/>
    <col min="8" max="8" width="20.7109375" bestFit="1" customWidth="1"/>
    <col min="9" max="9" width="8.140625" customWidth="1"/>
    <col min="10" max="10" width="43.42578125" customWidth="1"/>
    <col min="11" max="11" width="23.42578125" bestFit="1" customWidth="1"/>
    <col min="12" max="12" width="6.28515625" bestFit="1" customWidth="1"/>
    <col min="13" max="13" width="10.7109375" bestFit="1" customWidth="1"/>
    <col min="14" max="14" width="10.5703125" bestFit="1" customWidth="1"/>
    <col min="15" max="15" width="7.28515625" bestFit="1" customWidth="1"/>
    <col min="16" max="16" width="11.28515625" bestFit="1" customWidth="1"/>
  </cols>
  <sheetData>
    <row r="1" spans="1:11" x14ac:dyDescent="0.25">
      <c r="A1" s="9" t="s">
        <v>46</v>
      </c>
      <c r="B1" s="8"/>
      <c r="C1" s="14"/>
      <c r="D1" s="15" t="s">
        <v>50</v>
      </c>
      <c r="G1" s="9" t="s">
        <v>52</v>
      </c>
      <c r="J1" s="9" t="s">
        <v>53</v>
      </c>
    </row>
    <row r="3" spans="1:11" x14ac:dyDescent="0.25">
      <c r="A3" s="9" t="s">
        <v>48</v>
      </c>
      <c r="B3" s="9" t="s">
        <v>46</v>
      </c>
      <c r="D3" s="9" t="s">
        <v>48</v>
      </c>
      <c r="E3" s="9" t="s">
        <v>49</v>
      </c>
      <c r="G3" s="9" t="s">
        <v>48</v>
      </c>
      <c r="H3" s="9" t="s">
        <v>51</v>
      </c>
      <c r="J3" s="8" t="s">
        <v>54</v>
      </c>
      <c r="K3" s="9" t="s">
        <v>49</v>
      </c>
    </row>
    <row r="4" spans="1:11" x14ac:dyDescent="0.25">
      <c r="A4" s="16" t="s">
        <v>19</v>
      </c>
      <c r="B4" s="17">
        <v>4.5</v>
      </c>
      <c r="D4" s="12" t="s">
        <v>13</v>
      </c>
      <c r="E4" s="13">
        <v>30000</v>
      </c>
      <c r="G4" s="12" t="s">
        <v>13</v>
      </c>
      <c r="H4" s="13">
        <v>159.09375</v>
      </c>
      <c r="J4" s="16" t="s">
        <v>20</v>
      </c>
      <c r="K4" s="17">
        <v>19000</v>
      </c>
    </row>
    <row r="5" spans="1:11" x14ac:dyDescent="0.25">
      <c r="A5" s="16" t="s">
        <v>13</v>
      </c>
      <c r="B5" s="17">
        <v>4.5999999999999996</v>
      </c>
      <c r="D5" s="16" t="s">
        <v>11</v>
      </c>
      <c r="E5" s="17">
        <v>25000</v>
      </c>
      <c r="G5" s="16" t="s">
        <v>11</v>
      </c>
      <c r="H5" s="17">
        <v>129.23076923076923</v>
      </c>
      <c r="J5" s="16" t="s">
        <v>12</v>
      </c>
      <c r="K5" s="17">
        <v>25000</v>
      </c>
    </row>
    <row r="6" spans="1:11" x14ac:dyDescent="0.25">
      <c r="A6" s="16" t="s">
        <v>8</v>
      </c>
      <c r="B6" s="17">
        <v>4.5</v>
      </c>
      <c r="D6" s="16" t="s">
        <v>8</v>
      </c>
      <c r="E6" s="17">
        <v>20000</v>
      </c>
      <c r="G6" s="16" t="s">
        <v>14</v>
      </c>
      <c r="H6" s="17">
        <v>119.16666666666667</v>
      </c>
      <c r="J6" s="16" t="s">
        <v>16</v>
      </c>
      <c r="K6" s="17">
        <v>9000</v>
      </c>
    </row>
    <row r="7" spans="1:11" x14ac:dyDescent="0.25">
      <c r="A7" s="16" t="s">
        <v>10</v>
      </c>
      <c r="B7" s="17">
        <v>4.3</v>
      </c>
      <c r="D7" s="16" t="s">
        <v>10</v>
      </c>
      <c r="E7" s="17">
        <v>15000</v>
      </c>
      <c r="G7" s="16" t="s">
        <v>18</v>
      </c>
      <c r="H7" s="17">
        <v>99.1</v>
      </c>
      <c r="J7" s="16" t="s">
        <v>9</v>
      </c>
      <c r="K7" s="17">
        <v>85000</v>
      </c>
    </row>
    <row r="8" spans="1:11" x14ac:dyDescent="0.25">
      <c r="A8" s="16" t="s">
        <v>15</v>
      </c>
      <c r="B8" s="17">
        <v>4</v>
      </c>
      <c r="D8" s="16" t="s">
        <v>14</v>
      </c>
      <c r="E8" s="17">
        <v>12000</v>
      </c>
      <c r="G8" s="16" t="s">
        <v>8</v>
      </c>
      <c r="H8" s="17">
        <v>49.3</v>
      </c>
      <c r="J8" s="10" t="s">
        <v>47</v>
      </c>
      <c r="K8" s="11">
        <v>138000</v>
      </c>
    </row>
    <row r="9" spans="1:11" x14ac:dyDescent="0.25">
      <c r="A9" s="16" t="s">
        <v>11</v>
      </c>
      <c r="B9" s="17">
        <v>4.8</v>
      </c>
      <c r="D9" s="16" t="s">
        <v>21</v>
      </c>
      <c r="E9" s="17">
        <v>10000</v>
      </c>
      <c r="G9" s="16" t="s">
        <v>17</v>
      </c>
      <c r="H9" s="17">
        <v>44.111111111111114</v>
      </c>
    </row>
    <row r="10" spans="1:11" x14ac:dyDescent="0.25">
      <c r="A10" s="16" t="s">
        <v>17</v>
      </c>
      <c r="B10" s="17">
        <v>4.0999999999999996</v>
      </c>
      <c r="D10" s="16" t="s">
        <v>19</v>
      </c>
      <c r="E10" s="17">
        <v>9000</v>
      </c>
      <c r="G10" s="16" t="s">
        <v>10</v>
      </c>
      <c r="H10" s="17">
        <v>39.25</v>
      </c>
    </row>
    <row r="11" spans="1:11" x14ac:dyDescent="0.25">
      <c r="A11" s="16" t="s">
        <v>14</v>
      </c>
      <c r="B11" s="17">
        <v>4.2</v>
      </c>
      <c r="D11" s="16" t="s">
        <v>18</v>
      </c>
      <c r="E11" s="17">
        <v>8000</v>
      </c>
      <c r="G11" s="16" t="s">
        <v>19</v>
      </c>
      <c r="H11" s="17">
        <v>34.142857142857146</v>
      </c>
    </row>
    <row r="12" spans="1:11" x14ac:dyDescent="0.25">
      <c r="A12" s="16" t="s">
        <v>21</v>
      </c>
      <c r="B12" s="17">
        <v>4.3</v>
      </c>
      <c r="D12" s="16" t="s">
        <v>15</v>
      </c>
      <c r="E12" s="17">
        <v>5000</v>
      </c>
      <c r="G12" s="16" t="s">
        <v>15</v>
      </c>
      <c r="H12" s="17">
        <v>24.2</v>
      </c>
    </row>
    <row r="13" spans="1:11" x14ac:dyDescent="0.25">
      <c r="A13" s="16" t="s">
        <v>18</v>
      </c>
      <c r="B13" s="17">
        <v>4.4000000000000004</v>
      </c>
      <c r="D13" s="16" t="s">
        <v>17</v>
      </c>
      <c r="E13" s="17">
        <v>4000</v>
      </c>
      <c r="G13" s="16" t="s">
        <v>21</v>
      </c>
      <c r="H13" s="17">
        <v>19.100000000000001</v>
      </c>
    </row>
    <row r="14" spans="1:11" x14ac:dyDescent="0.25">
      <c r="A14" s="10" t="s">
        <v>47</v>
      </c>
      <c r="B14" s="11">
        <v>4.3699999999999992</v>
      </c>
      <c r="D14" s="10" t="s">
        <v>47</v>
      </c>
      <c r="E14" s="11">
        <v>138000</v>
      </c>
      <c r="G14" s="10" t="s">
        <v>47</v>
      </c>
      <c r="H14" s="11">
        <v>716.69515415140415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5351-620C-4CF8-981C-FDC4904646C3}">
  <dimension ref="A1:T25"/>
  <sheetViews>
    <sheetView workbookViewId="0">
      <selection sqref="A1:T25"/>
    </sheetView>
  </sheetViews>
  <sheetFormatPr defaultRowHeight="15" x14ac:dyDescent="0.25"/>
  <sheetData>
    <row r="1" spans="1:20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20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0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</sheetData>
  <mergeCells count="1">
    <mergeCell ref="A1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opLeftCell="B1" zoomScale="96" zoomScaleNormal="96" workbookViewId="0">
      <selection activeCell="C19" sqref="C19"/>
    </sheetView>
  </sheetViews>
  <sheetFormatPr defaultRowHeight="15" x14ac:dyDescent="0.25"/>
  <cols>
    <col min="1" max="1" width="14" style="4" customWidth="1"/>
    <col min="2" max="2" width="16.5703125" style="4" customWidth="1"/>
    <col min="3" max="3" width="21.42578125" style="4" customWidth="1"/>
    <col min="4" max="4" width="27" style="4" customWidth="1"/>
    <col min="5" max="5" width="26.28515625" style="4" customWidth="1"/>
    <col min="6" max="6" width="25.7109375" style="4" customWidth="1"/>
    <col min="7" max="7" width="18.42578125" style="4" customWidth="1"/>
    <col min="8" max="8" width="20.42578125" style="4" customWidth="1"/>
    <col min="9" max="9" width="20" style="4" customWidth="1"/>
    <col min="10" max="10" width="20.5703125" style="4" customWidth="1"/>
    <col min="11" max="11" width="23.7109375" style="4" customWidth="1"/>
    <col min="12" max="12" width="19.140625" style="4" customWidth="1"/>
    <col min="13" max="16384" width="9.140625" style="4"/>
  </cols>
  <sheetData>
    <row r="1" spans="1:11" x14ac:dyDescent="0.25">
      <c r="A1" s="3" t="s">
        <v>22</v>
      </c>
      <c r="B1" s="3" t="s">
        <v>44</v>
      </c>
      <c r="C1" s="3" t="s">
        <v>23</v>
      </c>
      <c r="D1" s="3" t="s">
        <v>24</v>
      </c>
      <c r="E1" s="3" t="s">
        <v>25</v>
      </c>
      <c r="F1" s="3" t="s">
        <v>43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</row>
    <row r="2" spans="1:11" x14ac:dyDescent="0.25">
      <c r="A2" s="4" t="s">
        <v>31</v>
      </c>
      <c r="B2" s="4" t="str">
        <f>PROPER(A2:A11)</f>
        <v>Female</v>
      </c>
      <c r="C2" s="4" t="s">
        <v>32</v>
      </c>
      <c r="D2" s="4" t="s">
        <v>33</v>
      </c>
      <c r="E2" s="4" t="s">
        <v>34</v>
      </c>
      <c r="F2" s="4" t="str">
        <f>PROPER(E2:E11)</f>
        <v>Completed</v>
      </c>
      <c r="G2" s="4">
        <v>78</v>
      </c>
      <c r="H2" s="4">
        <v>85</v>
      </c>
      <c r="I2" s="4">
        <v>83</v>
      </c>
      <c r="J2" s="4">
        <v>246</v>
      </c>
      <c r="K2" s="4">
        <v>82</v>
      </c>
    </row>
    <row r="3" spans="1:11" x14ac:dyDescent="0.25">
      <c r="A3" s="4" t="s">
        <v>35</v>
      </c>
      <c r="B3" s="4" t="str">
        <f t="shared" ref="B3:B11" si="0">PROPER(A3:A12)</f>
        <v>Male</v>
      </c>
      <c r="C3" s="4" t="s">
        <v>36</v>
      </c>
      <c r="D3" s="4" t="s">
        <v>37</v>
      </c>
      <c r="E3" s="4" t="s">
        <v>38</v>
      </c>
      <c r="F3" s="4" t="str">
        <f t="shared" ref="F3:F11" si="1">PROPER(E3:E12)</f>
        <v>None</v>
      </c>
      <c r="G3" s="4">
        <v>65</v>
      </c>
      <c r="H3" s="4">
        <v>60</v>
      </c>
      <c r="I3" s="4">
        <v>58</v>
      </c>
      <c r="J3" s="4">
        <v>183</v>
      </c>
      <c r="K3" s="4">
        <v>61</v>
      </c>
    </row>
    <row r="4" spans="1:11" x14ac:dyDescent="0.25">
      <c r="A4" s="4" t="s">
        <v>31</v>
      </c>
      <c r="B4" s="4" t="str">
        <f t="shared" si="0"/>
        <v>Female</v>
      </c>
      <c r="C4" s="4" t="s">
        <v>39</v>
      </c>
      <c r="D4" s="4" t="s">
        <v>40</v>
      </c>
      <c r="E4" s="4" t="s">
        <v>34</v>
      </c>
      <c r="F4" s="4" t="str">
        <f t="shared" si="1"/>
        <v>Completed</v>
      </c>
      <c r="G4" s="4">
        <v>88</v>
      </c>
      <c r="H4" s="4">
        <v>90</v>
      </c>
      <c r="I4" s="4">
        <v>91</v>
      </c>
      <c r="J4" s="4">
        <v>269</v>
      </c>
      <c r="K4" s="4">
        <v>89.67</v>
      </c>
    </row>
    <row r="5" spans="1:11" x14ac:dyDescent="0.25">
      <c r="A5" s="4" t="s">
        <v>35</v>
      </c>
      <c r="B5" s="4" t="str">
        <f t="shared" si="0"/>
        <v>Male</v>
      </c>
      <c r="C5" s="4" t="s">
        <v>32</v>
      </c>
      <c r="D5" s="4" t="s">
        <v>41</v>
      </c>
      <c r="E5" s="4" t="s">
        <v>38</v>
      </c>
      <c r="F5" s="4" t="str">
        <f t="shared" si="1"/>
        <v>None</v>
      </c>
      <c r="G5" s="4">
        <v>58</v>
      </c>
      <c r="H5" s="4">
        <v>62</v>
      </c>
      <c r="I5" s="4">
        <v>60</v>
      </c>
      <c r="J5" s="4">
        <v>180</v>
      </c>
      <c r="K5" s="4">
        <v>60</v>
      </c>
    </row>
    <row r="6" spans="1:11" x14ac:dyDescent="0.25">
      <c r="A6" s="4" t="s">
        <v>31</v>
      </c>
      <c r="B6" s="4" t="str">
        <f t="shared" si="0"/>
        <v>Female</v>
      </c>
      <c r="C6" s="4" t="s">
        <v>36</v>
      </c>
      <c r="D6" s="4" t="s">
        <v>42</v>
      </c>
      <c r="E6" s="4" t="s">
        <v>34</v>
      </c>
      <c r="F6" s="4" t="str">
        <f t="shared" si="1"/>
        <v>Completed</v>
      </c>
      <c r="G6" s="4">
        <v>90</v>
      </c>
      <c r="H6" s="4">
        <v>92</v>
      </c>
      <c r="I6" s="4">
        <v>95</v>
      </c>
      <c r="J6" s="4">
        <v>277</v>
      </c>
      <c r="K6" s="4">
        <v>92.33</v>
      </c>
    </row>
    <row r="7" spans="1:11" x14ac:dyDescent="0.25">
      <c r="A7" s="4" t="s">
        <v>35</v>
      </c>
      <c r="B7" s="4" t="str">
        <f t="shared" si="0"/>
        <v>Male</v>
      </c>
      <c r="C7" s="4" t="s">
        <v>39</v>
      </c>
      <c r="D7" s="4" t="s">
        <v>33</v>
      </c>
      <c r="E7" s="4" t="s">
        <v>38</v>
      </c>
      <c r="F7" s="4" t="str">
        <f t="shared" si="1"/>
        <v>None</v>
      </c>
      <c r="G7" s="4">
        <v>70</v>
      </c>
      <c r="H7" s="4">
        <v>72</v>
      </c>
      <c r="I7" s="4">
        <v>70</v>
      </c>
      <c r="J7" s="4">
        <v>212</v>
      </c>
      <c r="K7" s="4">
        <v>70.67</v>
      </c>
    </row>
    <row r="8" spans="1:11" x14ac:dyDescent="0.25">
      <c r="A8" s="4" t="s">
        <v>31</v>
      </c>
      <c r="B8" s="4" t="str">
        <f t="shared" si="0"/>
        <v>Female</v>
      </c>
      <c r="C8" s="4" t="s">
        <v>32</v>
      </c>
      <c r="D8" s="4" t="s">
        <v>37</v>
      </c>
      <c r="E8" s="4" t="s">
        <v>34</v>
      </c>
      <c r="F8" s="4" t="str">
        <f t="shared" si="1"/>
        <v>Completed</v>
      </c>
      <c r="G8" s="4">
        <v>72</v>
      </c>
      <c r="H8" s="4">
        <v>80</v>
      </c>
      <c r="I8" s="4">
        <v>78</v>
      </c>
      <c r="J8" s="4">
        <v>230</v>
      </c>
      <c r="K8" s="4">
        <v>76.67</v>
      </c>
    </row>
    <row r="9" spans="1:11" x14ac:dyDescent="0.25">
      <c r="A9" s="4" t="s">
        <v>35</v>
      </c>
      <c r="B9" s="4" t="str">
        <f t="shared" si="0"/>
        <v>Male</v>
      </c>
      <c r="C9" s="4" t="s">
        <v>36</v>
      </c>
      <c r="D9" s="4" t="s">
        <v>42</v>
      </c>
      <c r="E9" s="4" t="s">
        <v>38</v>
      </c>
      <c r="F9" s="4" t="str">
        <f t="shared" si="1"/>
        <v>None</v>
      </c>
      <c r="G9" s="4">
        <v>60</v>
      </c>
      <c r="H9" s="4">
        <v>65</v>
      </c>
      <c r="I9" s="4">
        <v>63</v>
      </c>
      <c r="J9" s="4">
        <v>188</v>
      </c>
      <c r="K9" s="4">
        <v>62.67</v>
      </c>
    </row>
    <row r="10" spans="1:11" x14ac:dyDescent="0.25">
      <c r="A10" s="4" t="s">
        <v>31</v>
      </c>
      <c r="B10" s="4" t="str">
        <f t="shared" si="0"/>
        <v>Female</v>
      </c>
      <c r="C10" s="4" t="s">
        <v>39</v>
      </c>
      <c r="D10" s="4" t="s">
        <v>40</v>
      </c>
      <c r="E10" s="4" t="s">
        <v>34</v>
      </c>
      <c r="F10" s="4" t="str">
        <f t="shared" si="1"/>
        <v>Completed</v>
      </c>
      <c r="G10" s="4">
        <v>85</v>
      </c>
      <c r="H10" s="4">
        <v>88</v>
      </c>
      <c r="I10" s="4">
        <v>87</v>
      </c>
      <c r="J10" s="4">
        <v>260</v>
      </c>
      <c r="K10" s="4">
        <v>86.67</v>
      </c>
    </row>
    <row r="11" spans="1:11" x14ac:dyDescent="0.25">
      <c r="A11" s="4" t="s">
        <v>35</v>
      </c>
      <c r="B11" s="4" t="str">
        <f t="shared" si="0"/>
        <v>Male</v>
      </c>
      <c r="C11" s="4" t="s">
        <v>32</v>
      </c>
      <c r="D11" s="4" t="s">
        <v>41</v>
      </c>
      <c r="E11" s="4" t="s">
        <v>38</v>
      </c>
      <c r="F11" s="4" t="str">
        <f t="shared" si="1"/>
        <v>None</v>
      </c>
      <c r="G11" s="4">
        <v>55</v>
      </c>
      <c r="H11" s="4">
        <v>58</v>
      </c>
      <c r="I11" s="4">
        <v>54</v>
      </c>
      <c r="J11" s="4">
        <v>167</v>
      </c>
      <c r="K11" s="4">
        <v>55.67</v>
      </c>
    </row>
  </sheetData>
  <autoFilter ref="A1:K11" xr:uid="{95E9209A-AD88-45E7-9C61-431603B91EDE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9CF7-91C9-43D0-88FA-E334B205163C}">
  <dimension ref="A1:H9"/>
  <sheetViews>
    <sheetView zoomScale="106" zoomScaleNormal="106" workbookViewId="0">
      <selection activeCell="G20" sqref="G20"/>
    </sheetView>
  </sheetViews>
  <sheetFormatPr defaultRowHeight="15" x14ac:dyDescent="0.25"/>
  <cols>
    <col min="1" max="1" width="32" customWidth="1"/>
    <col min="2" max="2" width="24.140625" customWidth="1"/>
    <col min="3" max="3" width="0.7109375" customWidth="1"/>
    <col min="4" max="4" width="58.28515625" customWidth="1"/>
    <col min="5" max="5" width="20.5703125" bestFit="1" customWidth="1"/>
    <col min="6" max="6" width="1.42578125" customWidth="1"/>
    <col min="7" max="7" width="43.85546875" customWidth="1"/>
    <col min="8" max="8" width="30.28515625" bestFit="1" customWidth="1"/>
  </cols>
  <sheetData>
    <row r="1" spans="1:8" x14ac:dyDescent="0.25">
      <c r="A1" s="19" t="s">
        <v>58</v>
      </c>
      <c r="B1" s="19"/>
      <c r="D1" s="19" t="s">
        <v>59</v>
      </c>
      <c r="G1" s="19" t="s">
        <v>62</v>
      </c>
    </row>
    <row r="3" spans="1:8" x14ac:dyDescent="0.25">
      <c r="A3" s="18" t="s">
        <v>22</v>
      </c>
      <c r="B3" s="18" t="s">
        <v>55</v>
      </c>
      <c r="D3" s="19" t="s">
        <v>60</v>
      </c>
      <c r="E3" s="18" t="s">
        <v>63</v>
      </c>
      <c r="G3" s="19" t="s">
        <v>24</v>
      </c>
      <c r="H3" s="18" t="s">
        <v>61</v>
      </c>
    </row>
    <row r="4" spans="1:8" x14ac:dyDescent="0.25">
      <c r="A4" s="27" t="s">
        <v>56</v>
      </c>
      <c r="B4" s="28">
        <v>427.34000000000003</v>
      </c>
      <c r="D4" s="27" t="s">
        <v>41</v>
      </c>
      <c r="E4" s="28">
        <v>347</v>
      </c>
      <c r="G4" s="27" t="s">
        <v>41</v>
      </c>
      <c r="H4" s="28">
        <v>2</v>
      </c>
    </row>
    <row r="5" spans="1:8" x14ac:dyDescent="0.25">
      <c r="A5" s="27" t="s">
        <v>57</v>
      </c>
      <c r="B5" s="28">
        <v>310.01000000000005</v>
      </c>
      <c r="D5" s="27" t="s">
        <v>33</v>
      </c>
      <c r="E5" s="28">
        <v>458</v>
      </c>
      <c r="G5" s="27" t="s">
        <v>33</v>
      </c>
      <c r="H5" s="28">
        <v>2</v>
      </c>
    </row>
    <row r="6" spans="1:8" x14ac:dyDescent="0.25">
      <c r="A6" s="20" t="s">
        <v>47</v>
      </c>
      <c r="B6" s="21">
        <v>737.35000000000014</v>
      </c>
      <c r="D6" s="27" t="s">
        <v>37</v>
      </c>
      <c r="E6" s="28">
        <v>413</v>
      </c>
      <c r="G6" s="27" t="s">
        <v>37</v>
      </c>
      <c r="H6" s="28">
        <v>2</v>
      </c>
    </row>
    <row r="7" spans="1:8" x14ac:dyDescent="0.25">
      <c r="D7" s="27" t="s">
        <v>42</v>
      </c>
      <c r="E7" s="28">
        <v>465</v>
      </c>
      <c r="G7" s="27" t="s">
        <v>42</v>
      </c>
      <c r="H7" s="28">
        <v>2</v>
      </c>
    </row>
    <row r="8" spans="1:8" x14ac:dyDescent="0.25">
      <c r="D8" s="27" t="s">
        <v>40</v>
      </c>
      <c r="E8" s="28">
        <v>529</v>
      </c>
      <c r="G8" s="27" t="s">
        <v>40</v>
      </c>
      <c r="H8" s="28">
        <v>2</v>
      </c>
    </row>
    <row r="9" spans="1:8" x14ac:dyDescent="0.25">
      <c r="D9" s="22" t="s">
        <v>47</v>
      </c>
      <c r="E9" s="23">
        <v>2212</v>
      </c>
      <c r="G9" s="22" t="s">
        <v>47</v>
      </c>
      <c r="H9" s="23">
        <v>10</v>
      </c>
    </row>
  </sheetData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B3C5-C901-44E8-BB59-675E39C359C2}">
  <dimension ref="A1:S25"/>
  <sheetViews>
    <sheetView workbookViewId="0">
      <selection activeCell="T24" sqref="T24"/>
    </sheetView>
  </sheetViews>
  <sheetFormatPr defaultRowHeight="15" x14ac:dyDescent="0.25"/>
  <cols>
    <col min="1" max="16384" width="9.140625" style="25"/>
  </cols>
  <sheetData>
    <row r="1" spans="1:19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19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19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19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9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1:19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9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19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1:19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</sheetData>
  <mergeCells count="1">
    <mergeCell ref="A1:S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 Products</vt:lpstr>
      <vt:lpstr>Amazon product  Pivot Table</vt:lpstr>
      <vt:lpstr>Amazon product Dashboard</vt:lpstr>
      <vt:lpstr>Student Performance</vt:lpstr>
      <vt:lpstr>Pivot Table</vt:lpstr>
      <vt:lpstr>Student Performance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GEEGEE</cp:lastModifiedBy>
  <dcterms:created xsi:type="dcterms:W3CDTF">2025-08-05T14:50:08Z</dcterms:created>
  <dcterms:modified xsi:type="dcterms:W3CDTF">2025-08-05T23:37:35Z</dcterms:modified>
</cp:coreProperties>
</file>