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front back" sheetId="4" r:id="rId1"/>
    <sheet name="left right" sheetId="2" r:id="rId2"/>
    <sheet name="turning" sheetId="3" r:id="rId3"/>
    <sheet name="Sheet5" sheetId="5" r:id="rId4"/>
  </sheets>
  <calcPr calcId="145621"/>
</workbook>
</file>

<file path=xl/calcChain.xml><?xml version="1.0" encoding="utf-8"?>
<calcChain xmlns="http://schemas.openxmlformats.org/spreadsheetml/2006/main">
  <c r="E3" i="5" l="1"/>
  <c r="G3" i="5" s="1"/>
  <c r="E2" i="5"/>
  <c r="D3" i="5"/>
  <c r="D4" i="5"/>
  <c r="E4" i="5" s="1"/>
  <c r="G4" i="5" s="1"/>
  <c r="D2" i="5"/>
  <c r="C57" i="4"/>
  <c r="A5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3" i="4"/>
</calcChain>
</file>

<file path=xl/sharedStrings.xml><?xml version="1.0" encoding="utf-8"?>
<sst xmlns="http://schemas.openxmlformats.org/spreadsheetml/2006/main" count="14" uniqueCount="12">
  <si>
    <t>t (s)</t>
  </si>
  <si>
    <t>x (m)</t>
  </si>
  <si>
    <t>dx/dt (m/s)</t>
  </si>
  <si>
    <t>turning 1 rotation</t>
  </si>
  <si>
    <t>t1</t>
  </si>
  <si>
    <t>t2</t>
  </si>
  <si>
    <t>dt</t>
  </si>
  <si>
    <t>forward 4 ft</t>
  </si>
  <si>
    <t>sideways 4 ft</t>
  </si>
  <si>
    <t>rad/s</t>
  </si>
  <si>
    <t>ft/s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</si>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</sst>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'front back'!$B$1</c:f>
              <c:strCache>
                <c:ptCount val="1"/>
                <c:pt idx="0">
                  <c:v>x (m)</c:v>
                </c:pt>
              </c:strCache>
            </c:strRef>
          </c:tx>
          <c:xVal>
            <c:numRef>
              <c:f>'front back'!$A$2:$A$56</c:f>
              <c:numCache>
                <c:formatCode>General</c:formatCode>
                <c:ptCount val="55"/>
                <c:pt idx="0">
                  <c:v>0.4</c:v>
                </c:pt>
                <c:pt idx="1">
                  <c:v>0.46666666666700002</c:v>
                </c:pt>
                <c:pt idx="2">
                  <c:v>0.5</c:v>
                </c:pt>
                <c:pt idx="3">
                  <c:v>0.56666666666700005</c:v>
                </c:pt>
                <c:pt idx="4">
                  <c:v>0.6</c:v>
                </c:pt>
                <c:pt idx="5">
                  <c:v>0.63333333333300001</c:v>
                </c:pt>
                <c:pt idx="6">
                  <c:v>0.66666666666700003</c:v>
                </c:pt>
                <c:pt idx="7">
                  <c:v>0.73333333333299999</c:v>
                </c:pt>
                <c:pt idx="8">
                  <c:v>0.76666666666700001</c:v>
                </c:pt>
                <c:pt idx="9">
                  <c:v>0.8</c:v>
                </c:pt>
                <c:pt idx="10">
                  <c:v>0.83333333333299997</c:v>
                </c:pt>
                <c:pt idx="11">
                  <c:v>0.9</c:v>
                </c:pt>
                <c:pt idx="12">
                  <c:v>0.93333333333299995</c:v>
                </c:pt>
                <c:pt idx="13">
                  <c:v>0.96666666666699996</c:v>
                </c:pt>
                <c:pt idx="14">
                  <c:v>1</c:v>
                </c:pt>
                <c:pt idx="15">
                  <c:v>1.0666666666669999</c:v>
                </c:pt>
                <c:pt idx="16">
                  <c:v>1.1000000000000001</c:v>
                </c:pt>
                <c:pt idx="17">
                  <c:v>1.133333333333</c:v>
                </c:pt>
                <c:pt idx="18">
                  <c:v>1.166666666667</c:v>
                </c:pt>
                <c:pt idx="19">
                  <c:v>1.2333333333330001</c:v>
                </c:pt>
                <c:pt idx="20">
                  <c:v>1.2666666666669999</c:v>
                </c:pt>
                <c:pt idx="21">
                  <c:v>1.3</c:v>
                </c:pt>
                <c:pt idx="22">
                  <c:v>1.333333333333</c:v>
                </c:pt>
                <c:pt idx="23">
                  <c:v>1.4</c:v>
                </c:pt>
                <c:pt idx="24">
                  <c:v>1.4333333333330001</c:v>
                </c:pt>
                <c:pt idx="25">
                  <c:v>1.4666666666670001</c:v>
                </c:pt>
                <c:pt idx="26">
                  <c:v>1.5</c:v>
                </c:pt>
                <c:pt idx="27">
                  <c:v>1.5666666666669999</c:v>
                </c:pt>
                <c:pt idx="28">
                  <c:v>1.6</c:v>
                </c:pt>
                <c:pt idx="29">
                  <c:v>1.633333333333</c:v>
                </c:pt>
                <c:pt idx="30">
                  <c:v>1.666666666667</c:v>
                </c:pt>
                <c:pt idx="31">
                  <c:v>1.7333333333330001</c:v>
                </c:pt>
                <c:pt idx="32">
                  <c:v>1.7666666666669999</c:v>
                </c:pt>
                <c:pt idx="33">
                  <c:v>1.8</c:v>
                </c:pt>
                <c:pt idx="34">
                  <c:v>1.833333333333</c:v>
                </c:pt>
                <c:pt idx="35">
                  <c:v>1.9</c:v>
                </c:pt>
                <c:pt idx="36">
                  <c:v>1.9333333333330001</c:v>
                </c:pt>
                <c:pt idx="37">
                  <c:v>1.9666666666670001</c:v>
                </c:pt>
                <c:pt idx="38">
                  <c:v>2</c:v>
                </c:pt>
                <c:pt idx="39">
                  <c:v>2.0666666666669999</c:v>
                </c:pt>
                <c:pt idx="40">
                  <c:v>2.1</c:v>
                </c:pt>
                <c:pt idx="41">
                  <c:v>2.1333333333329998</c:v>
                </c:pt>
                <c:pt idx="42">
                  <c:v>2.166666666667</c:v>
                </c:pt>
                <c:pt idx="43">
                  <c:v>2.2333333333329999</c:v>
                </c:pt>
                <c:pt idx="44">
                  <c:v>2.2666666666670001</c:v>
                </c:pt>
                <c:pt idx="45">
                  <c:v>2.2999999999999998</c:v>
                </c:pt>
                <c:pt idx="46">
                  <c:v>2.333333333333</c:v>
                </c:pt>
                <c:pt idx="47">
                  <c:v>2.4</c:v>
                </c:pt>
                <c:pt idx="48">
                  <c:v>2.4333333333330001</c:v>
                </c:pt>
                <c:pt idx="49">
                  <c:v>2.4666666666669999</c:v>
                </c:pt>
                <c:pt idx="50">
                  <c:v>2.5</c:v>
                </c:pt>
                <c:pt idx="51">
                  <c:v>2.5333333333330001</c:v>
                </c:pt>
                <c:pt idx="52">
                  <c:v>2.5666666666669999</c:v>
                </c:pt>
                <c:pt idx="53">
                  <c:v>2.6</c:v>
                </c:pt>
                <c:pt idx="54">
                  <c:v>2.6333333333329998</c:v>
                </c:pt>
              </c:numCache>
            </c:numRef>
          </c:xVal>
          <c:yVal>
            <c:numRef>
              <c:f>'front back'!$B$2:$B$56</c:f>
              <c:numCache>
                <c:formatCode>General</c:formatCode>
                <c:ptCount val="55"/>
                <c:pt idx="0">
                  <c:v>0</c:v>
                </c:pt>
                <c:pt idx="1">
                  <c:v>1.7312242698686423E-2</c:v>
                </c:pt>
                <c:pt idx="2">
                  <c:v>3.0072364997745637E-2</c:v>
                </c:pt>
                <c:pt idx="3">
                  <c:v>4.1773285961109637E-2</c:v>
                </c:pt>
                <c:pt idx="4">
                  <c:v>7.3181034564943237E-2</c:v>
                </c:pt>
                <c:pt idx="5">
                  <c:v>9.9456774473200837E-2</c:v>
                </c:pt>
                <c:pt idx="6">
                  <c:v>0.13373842105856404</c:v>
                </c:pt>
                <c:pt idx="7">
                  <c:v>0.16514616966239762</c:v>
                </c:pt>
                <c:pt idx="8">
                  <c:v>0.19655390009862725</c:v>
                </c:pt>
                <c:pt idx="9">
                  <c:v>0.23083554668429526</c:v>
                </c:pt>
                <c:pt idx="10">
                  <c:v>0.27168613278870007</c:v>
                </c:pt>
                <c:pt idx="11">
                  <c:v>0.31253672002848487</c:v>
                </c:pt>
                <c:pt idx="12">
                  <c:v>0.35195032648442648</c:v>
                </c:pt>
                <c:pt idx="13">
                  <c:v>0.38992699871045766</c:v>
                </c:pt>
                <c:pt idx="14">
                  <c:v>0.42420864529612567</c:v>
                </c:pt>
                <c:pt idx="15">
                  <c:v>0.45931140818591287</c:v>
                </c:pt>
                <c:pt idx="16">
                  <c:v>0.49215609669686167</c:v>
                </c:pt>
                <c:pt idx="17">
                  <c:v>0.53300669188491601</c:v>
                </c:pt>
                <c:pt idx="18">
                  <c:v>0.56215634794230729</c:v>
                </c:pt>
                <c:pt idx="19">
                  <c:v>0.59725911083209449</c:v>
                </c:pt>
                <c:pt idx="20">
                  <c:v>0.6278457431315041</c:v>
                </c:pt>
                <c:pt idx="21">
                  <c:v>0.66725938024514408</c:v>
                </c:pt>
                <c:pt idx="22">
                  <c:v>0.70523605928406485</c:v>
                </c:pt>
                <c:pt idx="23">
                  <c:v>0.73520683164588008</c:v>
                </c:pt>
                <c:pt idx="24">
                  <c:v>0.76948846006394411</c:v>
                </c:pt>
                <c:pt idx="25">
                  <c:v>0.80890211534488321</c:v>
                </c:pt>
                <c:pt idx="26">
                  <c:v>0.84174680385583212</c:v>
                </c:pt>
                <c:pt idx="27">
                  <c:v>0.88259736270898315</c:v>
                </c:pt>
                <c:pt idx="28">
                  <c:v>0.92057404174790403</c:v>
                </c:pt>
                <c:pt idx="29">
                  <c:v>0.9519817903517378</c:v>
                </c:pt>
                <c:pt idx="30">
                  <c:v>0.98770039501182016</c:v>
                </c:pt>
                <c:pt idx="31">
                  <c:v>1.0242400978087223</c:v>
                </c:pt>
                <c:pt idx="32">
                  <c:v>1.0453838653563072</c:v>
                </c:pt>
                <c:pt idx="33">
                  <c:v>1.0716596597670722</c:v>
                </c:pt>
                <c:pt idx="34">
                  <c:v>1.1008093339920673</c:v>
                </c:pt>
                <c:pt idx="35">
                  <c:v>1.150486897659144</c:v>
                </c:pt>
                <c:pt idx="36">
                  <c:v>1.1913374565122954</c:v>
                </c:pt>
                <c:pt idx="37">
                  <c:v>1.229314135551216</c:v>
                </c:pt>
                <c:pt idx="38">
                  <c:v>1.2650327402112984</c:v>
                </c:pt>
                <c:pt idx="39">
                  <c:v>1.3132734003064681</c:v>
                </c:pt>
                <c:pt idx="40">
                  <c:v>1.3555609354019427</c:v>
                </c:pt>
                <c:pt idx="41">
                  <c:v>1.3884056602477943</c:v>
                </c:pt>
                <c:pt idx="42">
                  <c:v>1.4118075021742178</c:v>
                </c:pt>
                <c:pt idx="43">
                  <c:v>1.4380832239148713</c:v>
                </c:pt>
                <c:pt idx="44">
                  <c:v>1.4672328981398666</c:v>
                </c:pt>
                <c:pt idx="45">
                  <c:v>1.5052095771787872</c:v>
                </c:pt>
                <c:pt idx="46">
                  <c:v>1.543186256218013</c:v>
                </c:pt>
                <c:pt idx="47">
                  <c:v>1.5803417644500024</c:v>
                </c:pt>
                <c:pt idx="48">
                  <c:v>1.6183185161590343</c:v>
                </c:pt>
                <c:pt idx="49">
                  <c:v>1.6562951225278439</c:v>
                </c:pt>
                <c:pt idx="50">
                  <c:v>1.6942718742368761</c:v>
                </c:pt>
                <c:pt idx="51">
                  <c:v>1.6942718742368761</c:v>
                </c:pt>
                <c:pt idx="52">
                  <c:v>1.7351224330900272</c:v>
                </c:pt>
                <c:pt idx="53">
                  <c:v>1.7730990394591417</c:v>
                </c:pt>
                <c:pt idx="54">
                  <c:v>1.8036856899261551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'front back'!$C$1</c:f>
              <c:strCache>
                <c:ptCount val="1"/>
                <c:pt idx="0">
                  <c:v>dx/dt (m/s)</c:v>
                </c:pt>
              </c:strCache>
            </c:strRef>
          </c:tx>
          <c:xVal>
            <c:numRef>
              <c:f>'front back'!$A$2:$A$56</c:f>
              <c:numCache>
                <c:formatCode>General</c:formatCode>
                <c:ptCount val="55"/>
                <c:pt idx="0">
                  <c:v>0.4</c:v>
                </c:pt>
                <c:pt idx="1">
                  <c:v>0.46666666666700002</c:v>
                </c:pt>
                <c:pt idx="2">
                  <c:v>0.5</c:v>
                </c:pt>
                <c:pt idx="3">
                  <c:v>0.56666666666700005</c:v>
                </c:pt>
                <c:pt idx="4">
                  <c:v>0.6</c:v>
                </c:pt>
                <c:pt idx="5">
                  <c:v>0.63333333333300001</c:v>
                </c:pt>
                <c:pt idx="6">
                  <c:v>0.66666666666700003</c:v>
                </c:pt>
                <c:pt idx="7">
                  <c:v>0.73333333333299999</c:v>
                </c:pt>
                <c:pt idx="8">
                  <c:v>0.76666666666700001</c:v>
                </c:pt>
                <c:pt idx="9">
                  <c:v>0.8</c:v>
                </c:pt>
                <c:pt idx="10">
                  <c:v>0.83333333333299997</c:v>
                </c:pt>
                <c:pt idx="11">
                  <c:v>0.9</c:v>
                </c:pt>
                <c:pt idx="12">
                  <c:v>0.93333333333299995</c:v>
                </c:pt>
                <c:pt idx="13">
                  <c:v>0.96666666666699996</c:v>
                </c:pt>
                <c:pt idx="14">
                  <c:v>1</c:v>
                </c:pt>
                <c:pt idx="15">
                  <c:v>1.0666666666669999</c:v>
                </c:pt>
                <c:pt idx="16">
                  <c:v>1.1000000000000001</c:v>
                </c:pt>
                <c:pt idx="17">
                  <c:v>1.133333333333</c:v>
                </c:pt>
                <c:pt idx="18">
                  <c:v>1.166666666667</c:v>
                </c:pt>
                <c:pt idx="19">
                  <c:v>1.2333333333330001</c:v>
                </c:pt>
                <c:pt idx="20">
                  <c:v>1.2666666666669999</c:v>
                </c:pt>
                <c:pt idx="21">
                  <c:v>1.3</c:v>
                </c:pt>
                <c:pt idx="22">
                  <c:v>1.333333333333</c:v>
                </c:pt>
                <c:pt idx="23">
                  <c:v>1.4</c:v>
                </c:pt>
                <c:pt idx="24">
                  <c:v>1.4333333333330001</c:v>
                </c:pt>
                <c:pt idx="25">
                  <c:v>1.4666666666670001</c:v>
                </c:pt>
                <c:pt idx="26">
                  <c:v>1.5</c:v>
                </c:pt>
                <c:pt idx="27">
                  <c:v>1.5666666666669999</c:v>
                </c:pt>
                <c:pt idx="28">
                  <c:v>1.6</c:v>
                </c:pt>
                <c:pt idx="29">
                  <c:v>1.633333333333</c:v>
                </c:pt>
                <c:pt idx="30">
                  <c:v>1.666666666667</c:v>
                </c:pt>
                <c:pt idx="31">
                  <c:v>1.7333333333330001</c:v>
                </c:pt>
                <c:pt idx="32">
                  <c:v>1.7666666666669999</c:v>
                </c:pt>
                <c:pt idx="33">
                  <c:v>1.8</c:v>
                </c:pt>
                <c:pt idx="34">
                  <c:v>1.833333333333</c:v>
                </c:pt>
                <c:pt idx="35">
                  <c:v>1.9</c:v>
                </c:pt>
                <c:pt idx="36">
                  <c:v>1.9333333333330001</c:v>
                </c:pt>
                <c:pt idx="37">
                  <c:v>1.9666666666670001</c:v>
                </c:pt>
                <c:pt idx="38">
                  <c:v>2</c:v>
                </c:pt>
                <c:pt idx="39">
                  <c:v>2.0666666666669999</c:v>
                </c:pt>
                <c:pt idx="40">
                  <c:v>2.1</c:v>
                </c:pt>
                <c:pt idx="41">
                  <c:v>2.1333333333329998</c:v>
                </c:pt>
                <c:pt idx="42">
                  <c:v>2.166666666667</c:v>
                </c:pt>
                <c:pt idx="43">
                  <c:v>2.2333333333329999</c:v>
                </c:pt>
                <c:pt idx="44">
                  <c:v>2.2666666666670001</c:v>
                </c:pt>
                <c:pt idx="45">
                  <c:v>2.2999999999999998</c:v>
                </c:pt>
                <c:pt idx="46">
                  <c:v>2.333333333333</c:v>
                </c:pt>
                <c:pt idx="47">
                  <c:v>2.4</c:v>
                </c:pt>
                <c:pt idx="48">
                  <c:v>2.4333333333330001</c:v>
                </c:pt>
                <c:pt idx="49">
                  <c:v>2.4666666666669999</c:v>
                </c:pt>
                <c:pt idx="50">
                  <c:v>2.5</c:v>
                </c:pt>
                <c:pt idx="51">
                  <c:v>2.5333333333330001</c:v>
                </c:pt>
                <c:pt idx="52">
                  <c:v>2.5666666666669999</c:v>
                </c:pt>
                <c:pt idx="53">
                  <c:v>2.6</c:v>
                </c:pt>
                <c:pt idx="54">
                  <c:v>2.6333333333329998</c:v>
                </c:pt>
              </c:numCache>
            </c:numRef>
          </c:xVal>
          <c:yVal>
            <c:numRef>
              <c:f>'front back'!$C$2:$C$56</c:f>
              <c:numCache>
                <c:formatCode>General</c:formatCode>
                <c:ptCount val="55"/>
                <c:pt idx="1">
                  <c:v>0.25968364047899795</c:v>
                </c:pt>
                <c:pt idx="2">
                  <c:v>0.38280366897560464</c:v>
                </c:pt>
                <c:pt idx="3">
                  <c:v>0.17551381444958228</c:v>
                </c:pt>
                <c:pt idx="4">
                  <c:v>0.94223245812443246</c:v>
                </c:pt>
                <c:pt idx="5">
                  <c:v>0.78827219725560982</c:v>
                </c:pt>
                <c:pt idx="6">
                  <c:v>1.0284493975403266</c:v>
                </c:pt>
                <c:pt idx="7">
                  <c:v>0.47111622906221512</c:v>
                </c:pt>
                <c:pt idx="8">
                  <c:v>0.94223191306804388</c:v>
                </c:pt>
                <c:pt idx="9">
                  <c:v>1.0284493975803237</c:v>
                </c:pt>
                <c:pt idx="10">
                  <c:v>1.2255175831444023</c:v>
                </c:pt>
                <c:pt idx="11">
                  <c:v>0.61275880859370768</c:v>
                </c:pt>
                <c:pt idx="12">
                  <c:v>1.182408193690075</c:v>
                </c:pt>
                <c:pt idx="13">
                  <c:v>1.139300166758149</c:v>
                </c:pt>
                <c:pt idx="14">
                  <c:v>1.0284493975803237</c:v>
                </c:pt>
                <c:pt idx="15">
                  <c:v>0.52654144334417574</c:v>
                </c:pt>
                <c:pt idx="16">
                  <c:v>0.98534065533831283</c:v>
                </c:pt>
                <c:pt idx="17">
                  <c:v>1.2255178556538882</c:v>
                </c:pt>
                <c:pt idx="18">
                  <c:v>0.87448968170424823</c:v>
                </c:pt>
                <c:pt idx="19">
                  <c:v>0.52654144335207276</c:v>
                </c:pt>
                <c:pt idx="20">
                  <c:v>0.917598968963942</c:v>
                </c:pt>
                <c:pt idx="21">
                  <c:v>1.1824091134210184</c:v>
                </c:pt>
                <c:pt idx="22">
                  <c:v>1.1393003711790186</c:v>
                </c:pt>
                <c:pt idx="23">
                  <c:v>0.44956158542498093</c:v>
                </c:pt>
                <c:pt idx="24">
                  <c:v>1.0284488525522011</c:v>
                </c:pt>
                <c:pt idx="25">
                  <c:v>1.1824096584045243</c:v>
                </c:pt>
                <c:pt idx="26">
                  <c:v>0.98534065533832271</c:v>
                </c:pt>
                <c:pt idx="27">
                  <c:v>0.61275838279420225</c:v>
                </c:pt>
                <c:pt idx="28">
                  <c:v>1.1393003711790144</c:v>
                </c:pt>
                <c:pt idx="29">
                  <c:v>0.94223245812443768</c:v>
                </c:pt>
                <c:pt idx="30">
                  <c:v>1.0715581397810392</c:v>
                </c:pt>
                <c:pt idx="31">
                  <c:v>0.548095541959012</c:v>
                </c:pt>
                <c:pt idx="32">
                  <c:v>0.63431302641486642</c:v>
                </c:pt>
                <c:pt idx="33">
                  <c:v>0.78827383233082915</c:v>
                </c:pt>
                <c:pt idx="34">
                  <c:v>0.874490226758598</c:v>
                </c:pt>
                <c:pt idx="35">
                  <c:v>0.74516345500242631</c:v>
                </c:pt>
                <c:pt idx="36">
                  <c:v>1.2255167656067907</c:v>
                </c:pt>
                <c:pt idx="37">
                  <c:v>1.1393003711448333</c:v>
                </c:pt>
                <c:pt idx="38">
                  <c:v>1.0715581398131888</c:v>
                </c:pt>
                <c:pt idx="39">
                  <c:v>0.723609901423928</c:v>
                </c:pt>
                <c:pt idx="40">
                  <c:v>1.2686260528769173</c:v>
                </c:pt>
                <c:pt idx="41">
                  <c:v>0.98534174538541197</c:v>
                </c:pt>
                <c:pt idx="42">
                  <c:v>0.70205525777865807</c:v>
                </c:pt>
                <c:pt idx="43">
                  <c:v>0.39413582611374492</c:v>
                </c:pt>
                <c:pt idx="44">
                  <c:v>0.87449022673236176</c:v>
                </c:pt>
                <c:pt idx="45">
                  <c:v>1.1393003711790228</c:v>
                </c:pt>
                <c:pt idx="46">
                  <c:v>1.1393003711881604</c:v>
                </c:pt>
                <c:pt idx="47">
                  <c:v>0.55733262347705526</c:v>
                </c:pt>
                <c:pt idx="48">
                  <c:v>1.1393025512823456</c:v>
                </c:pt>
                <c:pt idx="49">
                  <c:v>1.1392981910415096</c:v>
                </c:pt>
                <c:pt idx="50">
                  <c:v>1.1393025512823522</c:v>
                </c:pt>
                <c:pt idx="51">
                  <c:v>0</c:v>
                </c:pt>
                <c:pt idx="52">
                  <c:v>1.2255167655700316</c:v>
                </c:pt>
                <c:pt idx="53">
                  <c:v>1.1392981910848226</c:v>
                </c:pt>
                <c:pt idx="54">
                  <c:v>0.91759951401958506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2192"/>
        <c:axId val="105343232"/>
      </c:scatterChart>
      <c:valAx>
        <c:axId val="1104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43232"/>
        <c:crosses val="autoZero"/>
        <c:crossBetween val="midCat"/>
      </c:valAx>
      <c:valAx>
        <c:axId val="1053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7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17</xdr:row>
      <xdr:rowOff>4762</xdr:rowOff>
    </xdr:from>
    <xdr:to>
      <xdr:col>18</xdr:col>
      <xdr:colOff>104775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57" totalsRowCount="1">
  <autoFilter ref="A1:C56"/>
  <tableColumns count="3">
    <tableColumn id="1" name="t (s)" totalsRowFunction="average"/>
    <tableColumn id="2" name="x (m)"/>
    <tableColumn id="3" name="dx/dt (m/s)" totalsRowFunction="average">
      <calculatedColumnFormula>(B2-B1)/(A2-A1)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16" workbookViewId="0">
      <selection activeCell="E54" sqref="E54"/>
    </sheetView>
  </sheetViews>
  <sheetFormatPr defaultRowHeight="15" x14ac:dyDescent="0.25"/>
  <cols>
    <col min="3" max="3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</v>
      </c>
      <c r="B2">
        <v>0</v>
      </c>
    </row>
    <row r="3" spans="1:3" x14ac:dyDescent="0.25">
      <c r="A3">
        <v>0.46666666666700002</v>
      </c>
      <c r="B3">
        <v>1.7312242698686423E-2</v>
      </c>
      <c r="C3">
        <f>(B3-B2)/(A3-A2)</f>
        <v>0.25968364047899795</v>
      </c>
    </row>
    <row r="4" spans="1:3" x14ac:dyDescent="0.25">
      <c r="A4">
        <v>0.5</v>
      </c>
      <c r="B4">
        <v>3.0072364997745637E-2</v>
      </c>
      <c r="C4">
        <f t="shared" ref="C4:C56" si="0">(B4-B3)/(A4-A3)</f>
        <v>0.38280366897560464</v>
      </c>
    </row>
    <row r="5" spans="1:3" x14ac:dyDescent="0.25">
      <c r="A5">
        <v>0.56666666666700005</v>
      </c>
      <c r="B5">
        <v>4.1773285961109637E-2</v>
      </c>
      <c r="C5">
        <f t="shared" si="0"/>
        <v>0.17551381444958228</v>
      </c>
    </row>
    <row r="6" spans="1:3" x14ac:dyDescent="0.25">
      <c r="A6">
        <v>0.6</v>
      </c>
      <c r="B6">
        <v>7.3181034564943237E-2</v>
      </c>
      <c r="C6">
        <f t="shared" si="0"/>
        <v>0.94223245812443246</v>
      </c>
    </row>
    <row r="7" spans="1:3" x14ac:dyDescent="0.25">
      <c r="A7">
        <v>0.63333333333300001</v>
      </c>
      <c r="B7">
        <v>9.9456774473200837E-2</v>
      </c>
      <c r="C7">
        <f t="shared" si="0"/>
        <v>0.78827219725560982</v>
      </c>
    </row>
    <row r="8" spans="1:3" x14ac:dyDescent="0.25">
      <c r="A8">
        <v>0.66666666666700003</v>
      </c>
      <c r="B8">
        <v>0.13373842105856404</v>
      </c>
      <c r="C8">
        <f t="shared" si="0"/>
        <v>1.0284493975403266</v>
      </c>
    </row>
    <row r="9" spans="1:3" x14ac:dyDescent="0.25">
      <c r="A9">
        <v>0.73333333333299999</v>
      </c>
      <c r="B9">
        <v>0.16514616966239762</v>
      </c>
      <c r="C9">
        <f t="shared" si="0"/>
        <v>0.47111622906221512</v>
      </c>
    </row>
    <row r="10" spans="1:3" x14ac:dyDescent="0.25">
      <c r="A10">
        <v>0.76666666666700001</v>
      </c>
      <c r="B10">
        <v>0.19655390009862725</v>
      </c>
      <c r="C10">
        <f t="shared" si="0"/>
        <v>0.94223191306804388</v>
      </c>
    </row>
    <row r="11" spans="1:3" x14ac:dyDescent="0.25">
      <c r="A11">
        <v>0.8</v>
      </c>
      <c r="B11">
        <v>0.23083554668429526</v>
      </c>
      <c r="C11">
        <f t="shared" si="0"/>
        <v>1.0284493975803237</v>
      </c>
    </row>
    <row r="12" spans="1:3" x14ac:dyDescent="0.25">
      <c r="A12">
        <v>0.83333333333299997</v>
      </c>
      <c r="B12">
        <v>0.27168613278870007</v>
      </c>
      <c r="C12">
        <f t="shared" si="0"/>
        <v>1.2255175831444023</v>
      </c>
    </row>
    <row r="13" spans="1:3" x14ac:dyDescent="0.25">
      <c r="A13">
        <v>0.9</v>
      </c>
      <c r="B13">
        <v>0.31253672002848487</v>
      </c>
      <c r="C13">
        <f t="shared" si="0"/>
        <v>0.61275880859370768</v>
      </c>
    </row>
    <row r="14" spans="1:3" x14ac:dyDescent="0.25">
      <c r="A14">
        <v>0.93333333333299995</v>
      </c>
      <c r="B14">
        <v>0.35195032648442648</v>
      </c>
      <c r="C14">
        <f t="shared" si="0"/>
        <v>1.182408193690075</v>
      </c>
    </row>
    <row r="15" spans="1:3" x14ac:dyDescent="0.25">
      <c r="A15">
        <v>0.96666666666699996</v>
      </c>
      <c r="B15">
        <v>0.38992699871045766</v>
      </c>
      <c r="C15">
        <f t="shared" si="0"/>
        <v>1.139300166758149</v>
      </c>
    </row>
    <row r="16" spans="1:3" x14ac:dyDescent="0.25">
      <c r="A16">
        <v>1</v>
      </c>
      <c r="B16">
        <v>0.42420864529612567</v>
      </c>
      <c r="C16">
        <f t="shared" si="0"/>
        <v>1.0284493975803237</v>
      </c>
    </row>
    <row r="17" spans="1:3" x14ac:dyDescent="0.25">
      <c r="A17">
        <v>1.0666666666669999</v>
      </c>
      <c r="B17">
        <v>0.45931140818591287</v>
      </c>
      <c r="C17">
        <f t="shared" si="0"/>
        <v>0.52654144334417574</v>
      </c>
    </row>
    <row r="18" spans="1:3" x14ac:dyDescent="0.25">
      <c r="A18">
        <v>1.1000000000000001</v>
      </c>
      <c r="B18">
        <v>0.49215609669686167</v>
      </c>
      <c r="C18">
        <f t="shared" si="0"/>
        <v>0.98534065533831283</v>
      </c>
    </row>
    <row r="19" spans="1:3" x14ac:dyDescent="0.25">
      <c r="A19">
        <v>1.133333333333</v>
      </c>
      <c r="B19">
        <v>0.53300669188491601</v>
      </c>
      <c r="C19">
        <f t="shared" si="0"/>
        <v>1.2255178556538882</v>
      </c>
    </row>
    <row r="20" spans="1:3" x14ac:dyDescent="0.25">
      <c r="A20">
        <v>1.166666666667</v>
      </c>
      <c r="B20">
        <v>0.56215634794230729</v>
      </c>
      <c r="C20">
        <f t="shared" si="0"/>
        <v>0.87448968170424823</v>
      </c>
    </row>
    <row r="21" spans="1:3" x14ac:dyDescent="0.25">
      <c r="A21">
        <v>1.2333333333330001</v>
      </c>
      <c r="B21">
        <v>0.59725911083209449</v>
      </c>
      <c r="C21">
        <f t="shared" si="0"/>
        <v>0.52654144335207276</v>
      </c>
    </row>
    <row r="22" spans="1:3" x14ac:dyDescent="0.25">
      <c r="A22">
        <v>1.2666666666669999</v>
      </c>
      <c r="B22">
        <v>0.6278457431315041</v>
      </c>
      <c r="C22">
        <f t="shared" si="0"/>
        <v>0.917598968963942</v>
      </c>
    </row>
    <row r="23" spans="1:3" x14ac:dyDescent="0.25">
      <c r="A23">
        <v>1.3</v>
      </c>
      <c r="B23">
        <v>0.66725938024514408</v>
      </c>
      <c r="C23">
        <f t="shared" si="0"/>
        <v>1.1824091134210184</v>
      </c>
    </row>
    <row r="24" spans="1:3" x14ac:dyDescent="0.25">
      <c r="A24">
        <v>1.333333333333</v>
      </c>
      <c r="B24">
        <v>0.70523605928406485</v>
      </c>
      <c r="C24">
        <f t="shared" si="0"/>
        <v>1.1393003711790186</v>
      </c>
    </row>
    <row r="25" spans="1:3" x14ac:dyDescent="0.25">
      <c r="A25">
        <v>1.4</v>
      </c>
      <c r="B25">
        <v>0.73520683164588008</v>
      </c>
      <c r="C25">
        <f t="shared" si="0"/>
        <v>0.44956158542498093</v>
      </c>
    </row>
    <row r="26" spans="1:3" x14ac:dyDescent="0.25">
      <c r="A26">
        <v>1.4333333333330001</v>
      </c>
      <c r="B26">
        <v>0.76948846006394411</v>
      </c>
      <c r="C26">
        <f t="shared" si="0"/>
        <v>1.0284488525522011</v>
      </c>
    </row>
    <row r="27" spans="1:3" x14ac:dyDescent="0.25">
      <c r="A27">
        <v>1.4666666666670001</v>
      </c>
      <c r="B27">
        <v>0.80890211534488321</v>
      </c>
      <c r="C27">
        <f t="shared" si="0"/>
        <v>1.1824096584045243</v>
      </c>
    </row>
    <row r="28" spans="1:3" x14ac:dyDescent="0.25">
      <c r="A28">
        <v>1.5</v>
      </c>
      <c r="B28">
        <v>0.84174680385583212</v>
      </c>
      <c r="C28">
        <f t="shared" si="0"/>
        <v>0.98534065533832271</v>
      </c>
    </row>
    <row r="29" spans="1:3" x14ac:dyDescent="0.25">
      <c r="A29">
        <v>1.5666666666669999</v>
      </c>
      <c r="B29">
        <v>0.88259736270898315</v>
      </c>
      <c r="C29">
        <f t="shared" si="0"/>
        <v>0.61275838279420225</v>
      </c>
    </row>
    <row r="30" spans="1:3" x14ac:dyDescent="0.25">
      <c r="A30">
        <v>1.6</v>
      </c>
      <c r="B30">
        <v>0.92057404174790403</v>
      </c>
      <c r="C30">
        <f t="shared" si="0"/>
        <v>1.1393003711790144</v>
      </c>
    </row>
    <row r="31" spans="1:3" x14ac:dyDescent="0.25">
      <c r="A31">
        <v>1.633333333333</v>
      </c>
      <c r="B31">
        <v>0.9519817903517378</v>
      </c>
      <c r="C31">
        <f t="shared" si="0"/>
        <v>0.94223245812443768</v>
      </c>
    </row>
    <row r="32" spans="1:3" x14ac:dyDescent="0.25">
      <c r="A32">
        <v>1.666666666667</v>
      </c>
      <c r="B32">
        <v>0.98770039501182016</v>
      </c>
      <c r="C32">
        <f t="shared" si="0"/>
        <v>1.0715581397810392</v>
      </c>
    </row>
    <row r="33" spans="1:3" x14ac:dyDescent="0.25">
      <c r="A33">
        <v>1.7333333333330001</v>
      </c>
      <c r="B33">
        <v>1.0242400978087223</v>
      </c>
      <c r="C33">
        <f t="shared" si="0"/>
        <v>0.548095541959012</v>
      </c>
    </row>
    <row r="34" spans="1:3" x14ac:dyDescent="0.25">
      <c r="A34">
        <v>1.7666666666669999</v>
      </c>
      <c r="B34">
        <v>1.0453838653563072</v>
      </c>
      <c r="C34">
        <f t="shared" si="0"/>
        <v>0.63431302641486642</v>
      </c>
    </row>
    <row r="35" spans="1:3" x14ac:dyDescent="0.25">
      <c r="A35">
        <v>1.8</v>
      </c>
      <c r="B35">
        <v>1.0716596597670722</v>
      </c>
      <c r="C35">
        <f t="shared" si="0"/>
        <v>0.78827383233082915</v>
      </c>
    </row>
    <row r="36" spans="1:3" x14ac:dyDescent="0.25">
      <c r="A36">
        <v>1.833333333333</v>
      </c>
      <c r="B36">
        <v>1.1008093339920673</v>
      </c>
      <c r="C36">
        <f t="shared" si="0"/>
        <v>0.874490226758598</v>
      </c>
    </row>
    <row r="37" spans="1:3" x14ac:dyDescent="0.25">
      <c r="A37">
        <v>1.9</v>
      </c>
      <c r="B37">
        <v>1.150486897659144</v>
      </c>
      <c r="C37">
        <f t="shared" si="0"/>
        <v>0.74516345500242631</v>
      </c>
    </row>
    <row r="38" spans="1:3" x14ac:dyDescent="0.25">
      <c r="A38">
        <v>1.9333333333330001</v>
      </c>
      <c r="B38">
        <v>1.1913374565122954</v>
      </c>
      <c r="C38">
        <f t="shared" si="0"/>
        <v>1.2255167656067907</v>
      </c>
    </row>
    <row r="39" spans="1:3" x14ac:dyDescent="0.25">
      <c r="A39">
        <v>1.9666666666670001</v>
      </c>
      <c r="B39">
        <v>1.229314135551216</v>
      </c>
      <c r="C39">
        <f t="shared" si="0"/>
        <v>1.1393003711448333</v>
      </c>
    </row>
    <row r="40" spans="1:3" x14ac:dyDescent="0.25">
      <c r="A40">
        <v>2</v>
      </c>
      <c r="B40">
        <v>1.2650327402112984</v>
      </c>
      <c r="C40">
        <f t="shared" si="0"/>
        <v>1.0715581398131888</v>
      </c>
    </row>
    <row r="41" spans="1:3" x14ac:dyDescent="0.25">
      <c r="A41">
        <v>2.0666666666669999</v>
      </c>
      <c r="B41">
        <v>1.3132734003064681</v>
      </c>
      <c r="C41">
        <f t="shared" si="0"/>
        <v>0.723609901423928</v>
      </c>
    </row>
    <row r="42" spans="1:3" x14ac:dyDescent="0.25">
      <c r="A42">
        <v>2.1</v>
      </c>
      <c r="B42">
        <v>1.3555609354019427</v>
      </c>
      <c r="C42">
        <f t="shared" si="0"/>
        <v>1.2686260528769173</v>
      </c>
    </row>
    <row r="43" spans="1:3" x14ac:dyDescent="0.25">
      <c r="A43">
        <v>2.1333333333329998</v>
      </c>
      <c r="B43">
        <v>1.3884056602477943</v>
      </c>
      <c r="C43">
        <f t="shared" si="0"/>
        <v>0.98534174538541197</v>
      </c>
    </row>
    <row r="44" spans="1:3" x14ac:dyDescent="0.25">
      <c r="A44">
        <v>2.166666666667</v>
      </c>
      <c r="B44">
        <v>1.4118075021742178</v>
      </c>
      <c r="C44">
        <f t="shared" si="0"/>
        <v>0.70205525777865807</v>
      </c>
    </row>
    <row r="45" spans="1:3" x14ac:dyDescent="0.25">
      <c r="A45">
        <v>2.2333333333329999</v>
      </c>
      <c r="B45">
        <v>1.4380832239148713</v>
      </c>
      <c r="C45">
        <f t="shared" si="0"/>
        <v>0.39413582611374492</v>
      </c>
    </row>
    <row r="46" spans="1:3" x14ac:dyDescent="0.25">
      <c r="A46">
        <v>2.2666666666670001</v>
      </c>
      <c r="B46">
        <v>1.4672328981398666</v>
      </c>
      <c r="C46">
        <f t="shared" si="0"/>
        <v>0.87449022673236176</v>
      </c>
    </row>
    <row r="47" spans="1:3" x14ac:dyDescent="0.25">
      <c r="A47">
        <v>2.2999999999999998</v>
      </c>
      <c r="B47">
        <v>1.5052095771787872</v>
      </c>
      <c r="C47">
        <f t="shared" si="0"/>
        <v>1.1393003711790228</v>
      </c>
    </row>
    <row r="48" spans="1:3" x14ac:dyDescent="0.25">
      <c r="A48">
        <v>2.333333333333</v>
      </c>
      <c r="B48">
        <v>1.543186256218013</v>
      </c>
      <c r="C48">
        <f t="shared" si="0"/>
        <v>1.1393003711881604</v>
      </c>
    </row>
    <row r="49" spans="1:3" x14ac:dyDescent="0.25">
      <c r="A49">
        <v>2.4</v>
      </c>
      <c r="B49">
        <v>1.5803417644500024</v>
      </c>
      <c r="C49">
        <f t="shared" si="0"/>
        <v>0.55733262347705526</v>
      </c>
    </row>
    <row r="50" spans="1:3" x14ac:dyDescent="0.25">
      <c r="A50">
        <v>2.4333333333330001</v>
      </c>
      <c r="B50">
        <v>1.6183185161590343</v>
      </c>
      <c r="C50">
        <f t="shared" si="0"/>
        <v>1.1393025512823456</v>
      </c>
    </row>
    <row r="51" spans="1:3" x14ac:dyDescent="0.25">
      <c r="A51">
        <v>2.4666666666669999</v>
      </c>
      <c r="B51">
        <v>1.6562951225278439</v>
      </c>
      <c r="C51">
        <f t="shared" si="0"/>
        <v>1.1392981910415096</v>
      </c>
    </row>
    <row r="52" spans="1:3" x14ac:dyDescent="0.25">
      <c r="A52">
        <v>2.5</v>
      </c>
      <c r="B52">
        <v>1.6942718742368761</v>
      </c>
      <c r="C52">
        <f t="shared" si="0"/>
        <v>1.1393025512823522</v>
      </c>
    </row>
    <row r="53" spans="1:3" x14ac:dyDescent="0.25">
      <c r="A53">
        <v>2.5333333333330001</v>
      </c>
      <c r="B53">
        <v>1.6942718742368761</v>
      </c>
      <c r="C53">
        <f t="shared" si="0"/>
        <v>0</v>
      </c>
    </row>
    <row r="54" spans="1:3" x14ac:dyDescent="0.25">
      <c r="A54">
        <v>2.5666666666669999</v>
      </c>
      <c r="B54">
        <v>1.7351224330900272</v>
      </c>
      <c r="C54">
        <f t="shared" si="0"/>
        <v>1.2255167655700316</v>
      </c>
    </row>
    <row r="55" spans="1:3" x14ac:dyDescent="0.25">
      <c r="A55">
        <v>2.6</v>
      </c>
      <c r="B55">
        <v>1.7730990394591417</v>
      </c>
      <c r="C55">
        <f t="shared" si="0"/>
        <v>1.1392981910848226</v>
      </c>
    </row>
    <row r="56" spans="1:3" x14ac:dyDescent="0.25">
      <c r="A56">
        <v>2.6333333333329998</v>
      </c>
      <c r="B56">
        <v>1.8036856899261551</v>
      </c>
      <c r="C56">
        <f t="shared" si="0"/>
        <v>0.91759951401958506</v>
      </c>
    </row>
    <row r="57" spans="1:3" x14ac:dyDescent="0.25">
      <c r="A57">
        <f>SUBTOTAL(101,Table2[t (s)])</f>
        <v>1.5509090909090908</v>
      </c>
      <c r="C57">
        <f>SUBTOTAL(101,Table2[dx/dt (m/s)])</f>
        <v>0.87977329633932722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A1:G4"/>
    </sheetView>
  </sheetViews>
  <sheetFormatPr defaultRowHeight="15" x14ac:dyDescent="0.25"/>
  <cols>
    <col min="1" max="1" width="18.28515625" customWidth="1"/>
    <col min="5" max="5" width="11.28515625" customWidth="1"/>
  </cols>
  <sheetData>
    <row r="1" spans="1:8" x14ac:dyDescent="0.25">
      <c r="B1" t="s">
        <v>4</v>
      </c>
      <c r="C1" t="s">
        <v>5</v>
      </c>
      <c r="D1" t="s">
        <v>6</v>
      </c>
    </row>
    <row r="2" spans="1:8" x14ac:dyDescent="0.25">
      <c r="A2" t="s">
        <v>3</v>
      </c>
      <c r="B2" s="1">
        <v>1.9</v>
      </c>
      <c r="C2" s="1">
        <v>4.0999999999999996</v>
      </c>
      <c r="D2" s="1">
        <f>C2-B2</f>
        <v>2.1999999999999997</v>
      </c>
      <c r="E2" s="1">
        <f>2*PI()/D2</f>
        <v>2.8559933214452666</v>
      </c>
      <c r="F2" t="s">
        <v>9</v>
      </c>
    </row>
    <row r="3" spans="1:8" x14ac:dyDescent="0.25">
      <c r="A3" t="s">
        <v>7</v>
      </c>
      <c r="B3" s="1">
        <v>1.2330000000000001</v>
      </c>
      <c r="C3" s="1">
        <v>2.633</v>
      </c>
      <c r="D3" s="1">
        <f t="shared" ref="D3:D4" si="0">C3-B3</f>
        <v>1.4</v>
      </c>
      <c r="E3" s="1">
        <f>D3/4</f>
        <v>0.35</v>
      </c>
      <c r="F3" t="s">
        <v>10</v>
      </c>
      <c r="G3" s="1">
        <f>E3/0.3048</f>
        <v>1.148293963254593</v>
      </c>
      <c r="H3" t="s">
        <v>11</v>
      </c>
    </row>
    <row r="4" spans="1:8" x14ac:dyDescent="0.25">
      <c r="A4" t="s">
        <v>8</v>
      </c>
      <c r="B4" s="1">
        <v>1.6659999999999999</v>
      </c>
      <c r="C4" s="1">
        <v>3.266</v>
      </c>
      <c r="D4" s="1">
        <f t="shared" si="0"/>
        <v>1.6</v>
      </c>
      <c r="E4" s="1">
        <f>D4/4</f>
        <v>0.4</v>
      </c>
      <c r="F4" t="s">
        <v>10</v>
      </c>
      <c r="G4" s="1">
        <f>E4/0.3048</f>
        <v>1.3123359580052494</v>
      </c>
      <c r="H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back</vt:lpstr>
      <vt:lpstr>left right</vt:lpstr>
      <vt:lpstr>turning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2012-11-01T07:24:02Z</dcterms:created>
  <dcterms:modified xsi:type="dcterms:W3CDTF">2012-11-01T08:19:06Z</dcterms:modified>
</cp:coreProperties>
</file>