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420" tabRatio="500"/>
  </bookViews>
  <sheets>
    <sheet name="MULTIPLE-BUILDINGS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E2" i="2"/>
  <c r="B2" i="2"/>
  <c r="H1" i="2"/>
  <c r="K2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B6" i="2"/>
  <c r="B5" i="2"/>
  <c r="E6" i="2"/>
  <c r="E5" i="2"/>
  <c r="H6" i="2"/>
  <c r="H5" i="2"/>
  <c r="K3" i="2"/>
  <c r="K10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H10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E10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B108" i="2"/>
  <c r="K107" i="2"/>
  <c r="H107" i="2"/>
  <c r="E107" i="2"/>
  <c r="B107" i="2"/>
  <c r="K106" i="2"/>
  <c r="H106" i="2"/>
  <c r="E106" i="2"/>
  <c r="B106" i="2"/>
  <c r="K105" i="2"/>
  <c r="H105" i="2"/>
  <c r="E105" i="2"/>
  <c r="B105" i="2"/>
  <c r="K104" i="2"/>
  <c r="H104" i="2"/>
  <c r="E104" i="2"/>
  <c r="B104" i="2"/>
  <c r="K103" i="2"/>
  <c r="H103" i="2"/>
  <c r="E103" i="2"/>
  <c r="B103" i="2"/>
  <c r="K102" i="2"/>
  <c r="H102" i="2"/>
  <c r="E102" i="2"/>
  <c r="B102" i="2"/>
  <c r="K101" i="2"/>
  <c r="H101" i="2"/>
  <c r="E101" i="2"/>
  <c r="B101" i="2"/>
  <c r="K100" i="2"/>
  <c r="H100" i="2"/>
  <c r="E100" i="2"/>
  <c r="B100" i="2"/>
  <c r="K99" i="2"/>
  <c r="H99" i="2"/>
  <c r="E99" i="2"/>
  <c r="B99" i="2"/>
  <c r="K98" i="2"/>
  <c r="H98" i="2"/>
  <c r="E98" i="2"/>
  <c r="B98" i="2"/>
  <c r="K97" i="2"/>
  <c r="H97" i="2"/>
  <c r="E97" i="2"/>
  <c r="B97" i="2"/>
  <c r="K96" i="2"/>
  <c r="H96" i="2"/>
  <c r="E96" i="2"/>
  <c r="B96" i="2"/>
  <c r="K95" i="2"/>
  <c r="H95" i="2"/>
  <c r="E95" i="2"/>
  <c r="B95" i="2"/>
  <c r="K94" i="2"/>
  <c r="H94" i="2"/>
  <c r="E94" i="2"/>
  <c r="B94" i="2"/>
  <c r="K93" i="2"/>
  <c r="H93" i="2"/>
  <c r="E93" i="2"/>
  <c r="B93" i="2"/>
  <c r="K92" i="2"/>
  <c r="H92" i="2"/>
  <c r="E92" i="2"/>
  <c r="B92" i="2"/>
  <c r="K91" i="2"/>
  <c r="H91" i="2"/>
  <c r="E91" i="2"/>
  <c r="B91" i="2"/>
  <c r="K90" i="2"/>
  <c r="H90" i="2"/>
  <c r="E90" i="2"/>
  <c r="B90" i="2"/>
  <c r="K89" i="2"/>
  <c r="H89" i="2"/>
  <c r="E89" i="2"/>
  <c r="B89" i="2"/>
  <c r="K88" i="2"/>
  <c r="H88" i="2"/>
  <c r="E88" i="2"/>
  <c r="B88" i="2"/>
  <c r="K87" i="2"/>
  <c r="H87" i="2"/>
  <c r="E87" i="2"/>
  <c r="B87" i="2"/>
  <c r="K86" i="2"/>
  <c r="H86" i="2"/>
  <c r="E86" i="2"/>
  <c r="B86" i="2"/>
  <c r="K85" i="2"/>
  <c r="H85" i="2"/>
  <c r="E85" i="2"/>
  <c r="B85" i="2"/>
  <c r="K84" i="2"/>
  <c r="H84" i="2"/>
  <c r="E84" i="2"/>
  <c r="B84" i="2"/>
  <c r="K83" i="2"/>
  <c r="H83" i="2"/>
  <c r="E83" i="2"/>
  <c r="B83" i="2"/>
  <c r="K82" i="2"/>
  <c r="H82" i="2"/>
  <c r="E82" i="2"/>
  <c r="B82" i="2"/>
  <c r="K81" i="2"/>
  <c r="H81" i="2"/>
  <c r="E81" i="2"/>
  <c r="B81" i="2"/>
  <c r="K80" i="2"/>
  <c r="H80" i="2"/>
  <c r="E80" i="2"/>
  <c r="B80" i="2"/>
  <c r="K79" i="2"/>
  <c r="H79" i="2"/>
  <c r="E79" i="2"/>
  <c r="B79" i="2"/>
  <c r="K78" i="2"/>
  <c r="H78" i="2"/>
  <c r="E78" i="2"/>
  <c r="B78" i="2"/>
  <c r="K77" i="2"/>
  <c r="H77" i="2"/>
  <c r="E77" i="2"/>
  <c r="B77" i="2"/>
  <c r="K76" i="2"/>
  <c r="H76" i="2"/>
  <c r="E76" i="2"/>
  <c r="B76" i="2"/>
  <c r="K75" i="2"/>
  <c r="H75" i="2"/>
  <c r="E75" i="2"/>
  <c r="B75" i="2"/>
  <c r="K74" i="2"/>
  <c r="H74" i="2"/>
  <c r="E74" i="2"/>
  <c r="B74" i="2"/>
  <c r="K73" i="2"/>
  <c r="H73" i="2"/>
  <c r="E73" i="2"/>
  <c r="B73" i="2"/>
  <c r="K72" i="2"/>
  <c r="H72" i="2"/>
  <c r="E72" i="2"/>
  <c r="B72" i="2"/>
  <c r="K71" i="2"/>
  <c r="H71" i="2"/>
  <c r="E71" i="2"/>
  <c r="B71" i="2"/>
  <c r="K70" i="2"/>
  <c r="H70" i="2"/>
  <c r="E70" i="2"/>
  <c r="B70" i="2"/>
  <c r="K69" i="2"/>
  <c r="H69" i="2"/>
  <c r="E69" i="2"/>
  <c r="B69" i="2"/>
  <c r="K68" i="2"/>
  <c r="H68" i="2"/>
  <c r="E68" i="2"/>
  <c r="B68" i="2"/>
  <c r="K67" i="2"/>
  <c r="H67" i="2"/>
  <c r="E67" i="2"/>
  <c r="B67" i="2"/>
  <c r="K66" i="2"/>
  <c r="H66" i="2"/>
  <c r="E66" i="2"/>
  <c r="B66" i="2"/>
  <c r="K65" i="2"/>
  <c r="H65" i="2"/>
  <c r="E65" i="2"/>
  <c r="B65" i="2"/>
  <c r="K64" i="2"/>
  <c r="H64" i="2"/>
  <c r="E64" i="2"/>
  <c r="B64" i="2"/>
  <c r="K63" i="2"/>
  <c r="H63" i="2"/>
  <c r="E63" i="2"/>
  <c r="B63" i="2"/>
  <c r="K62" i="2"/>
  <c r="H62" i="2"/>
  <c r="E62" i="2"/>
  <c r="B62" i="2"/>
  <c r="K61" i="2"/>
  <c r="H61" i="2"/>
  <c r="E61" i="2"/>
  <c r="B61" i="2"/>
  <c r="K60" i="2"/>
  <c r="H60" i="2"/>
  <c r="E60" i="2"/>
  <c r="B60" i="2"/>
  <c r="K59" i="2"/>
  <c r="H59" i="2"/>
  <c r="E59" i="2"/>
  <c r="B59" i="2"/>
  <c r="K58" i="2"/>
  <c r="H58" i="2"/>
  <c r="E58" i="2"/>
  <c r="B58" i="2"/>
  <c r="K57" i="2"/>
  <c r="H57" i="2"/>
  <c r="E57" i="2"/>
  <c r="B57" i="2"/>
  <c r="K56" i="2"/>
  <c r="H56" i="2"/>
  <c r="E56" i="2"/>
  <c r="B56" i="2"/>
  <c r="K55" i="2"/>
  <c r="H55" i="2"/>
  <c r="E55" i="2"/>
  <c r="B55" i="2"/>
  <c r="K54" i="2"/>
  <c r="H54" i="2"/>
  <c r="E54" i="2"/>
  <c r="B54" i="2"/>
  <c r="K53" i="2"/>
  <c r="H53" i="2"/>
  <c r="E53" i="2"/>
  <c r="B53" i="2"/>
  <c r="K52" i="2"/>
  <c r="H52" i="2"/>
  <c r="E52" i="2"/>
  <c r="B52" i="2"/>
  <c r="K51" i="2"/>
  <c r="H51" i="2"/>
  <c r="E51" i="2"/>
  <c r="B51" i="2"/>
  <c r="K50" i="2"/>
  <c r="H50" i="2"/>
  <c r="E50" i="2"/>
  <c r="B50" i="2"/>
  <c r="K49" i="2"/>
  <c r="H49" i="2"/>
  <c r="E49" i="2"/>
  <c r="B49" i="2"/>
  <c r="K48" i="2"/>
  <c r="H48" i="2"/>
  <c r="E48" i="2"/>
  <c r="B48" i="2"/>
  <c r="K47" i="2"/>
  <c r="H47" i="2"/>
  <c r="E47" i="2"/>
  <c r="B47" i="2"/>
  <c r="K46" i="2"/>
  <c r="H46" i="2"/>
  <c r="E46" i="2"/>
  <c r="B46" i="2"/>
  <c r="K45" i="2"/>
  <c r="H45" i="2"/>
  <c r="E45" i="2"/>
  <c r="B45" i="2"/>
  <c r="K44" i="2"/>
  <c r="H44" i="2"/>
  <c r="E44" i="2"/>
  <c r="B44" i="2"/>
  <c r="K43" i="2"/>
  <c r="H43" i="2"/>
  <c r="E43" i="2"/>
  <c r="B43" i="2"/>
  <c r="K42" i="2"/>
  <c r="H42" i="2"/>
  <c r="E42" i="2"/>
  <c r="B42" i="2"/>
  <c r="K41" i="2"/>
  <c r="H41" i="2"/>
  <c r="E41" i="2"/>
  <c r="B41" i="2"/>
  <c r="K40" i="2"/>
  <c r="H40" i="2"/>
  <c r="E40" i="2"/>
  <c r="B40" i="2"/>
  <c r="K39" i="2"/>
  <c r="H39" i="2"/>
  <c r="E39" i="2"/>
  <c r="B39" i="2"/>
  <c r="K38" i="2"/>
  <c r="H38" i="2"/>
  <c r="E38" i="2"/>
  <c r="B38" i="2"/>
  <c r="K37" i="2"/>
  <c r="H37" i="2"/>
  <c r="E37" i="2"/>
  <c r="B37" i="2"/>
  <c r="K36" i="2"/>
  <c r="H36" i="2"/>
  <c r="E36" i="2"/>
  <c r="B36" i="2"/>
  <c r="K35" i="2"/>
  <c r="H35" i="2"/>
  <c r="E35" i="2"/>
  <c r="B35" i="2"/>
  <c r="K34" i="2"/>
  <c r="H34" i="2"/>
  <c r="E34" i="2"/>
  <c r="B34" i="2"/>
  <c r="K33" i="2"/>
  <c r="H33" i="2"/>
  <c r="E33" i="2"/>
  <c r="B33" i="2"/>
  <c r="K32" i="2"/>
  <c r="H32" i="2"/>
  <c r="E32" i="2"/>
  <c r="B32" i="2"/>
  <c r="K31" i="2"/>
  <c r="H31" i="2"/>
  <c r="E31" i="2"/>
  <c r="B31" i="2"/>
  <c r="K30" i="2"/>
  <c r="H30" i="2"/>
  <c r="E30" i="2"/>
  <c r="B30" i="2"/>
  <c r="K29" i="2"/>
  <c r="H29" i="2"/>
  <c r="E29" i="2"/>
  <c r="B29" i="2"/>
  <c r="K28" i="2"/>
  <c r="H28" i="2"/>
  <c r="E28" i="2"/>
  <c r="B28" i="2"/>
  <c r="K27" i="2"/>
  <c r="H27" i="2"/>
  <c r="E27" i="2"/>
  <c r="B27" i="2"/>
  <c r="K26" i="2"/>
  <c r="H26" i="2"/>
  <c r="E26" i="2"/>
  <c r="B26" i="2"/>
  <c r="K25" i="2"/>
  <c r="H25" i="2"/>
  <c r="E25" i="2"/>
  <c r="B25" i="2"/>
  <c r="K24" i="2"/>
  <c r="H24" i="2"/>
  <c r="E24" i="2"/>
  <c r="B24" i="2"/>
  <c r="K23" i="2"/>
  <c r="H23" i="2"/>
  <c r="E23" i="2"/>
  <c r="B23" i="2"/>
  <c r="K22" i="2"/>
  <c r="H22" i="2"/>
  <c r="E22" i="2"/>
  <c r="B22" i="2"/>
  <c r="K21" i="2"/>
  <c r="H21" i="2"/>
  <c r="E21" i="2"/>
  <c r="B21" i="2"/>
  <c r="K20" i="2"/>
  <c r="H20" i="2"/>
  <c r="E20" i="2"/>
  <c r="B20" i="2"/>
  <c r="K19" i="2"/>
  <c r="H19" i="2"/>
  <c r="E19" i="2"/>
  <c r="B19" i="2"/>
  <c r="K18" i="2"/>
  <c r="H18" i="2"/>
  <c r="E18" i="2"/>
  <c r="B18" i="2"/>
  <c r="K17" i="2"/>
  <c r="H17" i="2"/>
  <c r="E17" i="2"/>
  <c r="B17" i="2"/>
  <c r="K16" i="2"/>
  <c r="H16" i="2"/>
  <c r="E16" i="2"/>
  <c r="B16" i="2"/>
  <c r="K15" i="2"/>
  <c r="H15" i="2"/>
  <c r="E15" i="2"/>
  <c r="B15" i="2"/>
  <c r="K14" i="2"/>
  <c r="H14" i="2"/>
  <c r="E14" i="2"/>
  <c r="B14" i="2"/>
  <c r="K13" i="2"/>
  <c r="H13" i="2"/>
  <c r="E13" i="2"/>
  <c r="B13" i="2"/>
  <c r="K12" i="2"/>
  <c r="H12" i="2"/>
  <c r="E12" i="2"/>
  <c r="B12" i="2"/>
  <c r="K11" i="2"/>
  <c r="H11" i="2"/>
  <c r="E11" i="2"/>
  <c r="B11" i="2"/>
  <c r="K10" i="2"/>
  <c r="H10" i="2"/>
  <c r="E10" i="2"/>
  <c r="B10" i="2"/>
  <c r="K9" i="2"/>
  <c r="H9" i="2"/>
  <c r="E9" i="2"/>
  <c r="B9" i="2"/>
  <c r="K5" i="2"/>
  <c r="K4" i="2"/>
  <c r="K6" i="2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rFont val="Arial"/>
          </rPr>
          <t>Weighting Scheme WS1 takes the weighted mean of the μ[ln(Xi)] =ln(θi) to get μ[ln(X)] = ln(θ) and the SRSS of the weighted standard deviation of the μ[ln(Xi)] = ln(θi) and the weighted mean of the σ[ln(Xi)] = βi to get σ[ln(X)] = β.</t>
        </r>
      </text>
    </comment>
    <comment ref="K3" authorId="0">
      <text>
        <r>
          <rPr>
            <sz val="10"/>
            <rFont val="Arial"/>
          </rPr>
          <t>Calculating the weighted log standard deviation with only three values using this equation will give a biased estimate
	-Anirudh Rao</t>
        </r>
      </text>
    </comment>
  </commentList>
</comments>
</file>

<file path=xl/sharedStrings.xml><?xml version="1.0" encoding="utf-8"?>
<sst xmlns="http://schemas.openxmlformats.org/spreadsheetml/2006/main" count="32" uniqueCount="29">
  <si>
    <t>w1 =</t>
  </si>
  <si>
    <t>w2 =</t>
  </si>
  <si>
    <t>w3 =</t>
  </si>
  <si>
    <t>WS1</t>
  </si>
  <si>
    <t>θ1 =</t>
  </si>
  <si>
    <t>θ2 =</t>
  </si>
  <si>
    <t>θ3 =</t>
  </si>
  <si>
    <t>θ =</t>
  </si>
  <si>
    <t>β1 =</t>
  </si>
  <si>
    <t>β2 =</t>
  </si>
  <si>
    <t>β3 =</t>
  </si>
  <si>
    <t>β =</t>
  </si>
  <si>
    <t>μ(X1) =</t>
  </si>
  <si>
    <t>μ(X2) =</t>
  </si>
  <si>
    <t>μ(X3) =</t>
  </si>
  <si>
    <t>μ(X) =</t>
  </si>
  <si>
    <t>σ(X1) =</t>
  </si>
  <si>
    <t>σ(X2) =</t>
  </si>
  <si>
    <t>σ(X3) =</t>
  </si>
  <si>
    <t>σ(X) =</t>
  </si>
  <si>
    <t>CoV(X1) =</t>
  </si>
  <si>
    <t>CoV(X2) =</t>
  </si>
  <si>
    <t>CoV(X3) =</t>
  </si>
  <si>
    <t>CoV(X) =</t>
  </si>
  <si>
    <t>x</t>
  </si>
  <si>
    <t>P(Y1 ≥ y | x)</t>
  </si>
  <si>
    <t>P(Y2 ≥ y | x)</t>
  </si>
  <si>
    <t>P(Y3 ≥ y | x)</t>
  </si>
  <si>
    <t>Weighted (WS1)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</si>
</sst>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1"/>
      <color rgb="FF252525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164" fontId="2" fillId="2" borderId="0" xfId="0" applyNumberFormat="1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left"/>
    </xf>
  </cellXfs>
  <cellStyles count="2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'MULTIPLE-BUILDINGS'!$A$8:$A$108</c:f>
              <c:numCache>
                <c:formatCode>0.00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'MULTIPLE-BUILDINGS'!$B$8:$B$108</c:f>
              <c:numCache>
                <c:formatCode>0.000</c:formatCode>
                <c:ptCount val="101"/>
                <c:pt idx="0">
                  <c:v>0.0</c:v>
                </c:pt>
                <c:pt idx="1">
                  <c:v>1.24748285568227E-8</c:v>
                </c:pt>
                <c:pt idx="2">
                  <c:v>6.79977425106571E-5</c:v>
                </c:pt>
                <c:pt idx="3">
                  <c:v>0.00266147513944861</c:v>
                </c:pt>
                <c:pt idx="4">
                  <c:v>0.0198403190750892</c:v>
                </c:pt>
                <c:pt idx="5">
                  <c:v>0.0679784227060704</c:v>
                </c:pt>
                <c:pt idx="6">
                  <c:v>0.151850518656475</c:v>
                </c:pt>
                <c:pt idx="7">
                  <c:v>0.261899460599735</c:v>
                </c:pt>
                <c:pt idx="8">
                  <c:v>0.382555457252909</c:v>
                </c:pt>
                <c:pt idx="9">
                  <c:v>0.500000004394205</c:v>
                </c:pt>
                <c:pt idx="10">
                  <c:v>0.605367171218449</c:v>
                </c:pt>
                <c:pt idx="11">
                  <c:v>0.69463590652065</c:v>
                </c:pt>
                <c:pt idx="12">
                  <c:v>0.767229406927029</c:v>
                </c:pt>
                <c:pt idx="13">
                  <c:v>0.824536960008769</c:v>
                </c:pt>
                <c:pt idx="14">
                  <c:v>0.868809577619017</c:v>
                </c:pt>
                <c:pt idx="15">
                  <c:v>0.902476658649856</c:v>
                </c:pt>
                <c:pt idx="16">
                  <c:v>0.927787049670009</c:v>
                </c:pt>
                <c:pt idx="17">
                  <c:v>0.946659274040364</c:v>
                </c:pt>
                <c:pt idx="18">
                  <c:v>0.960650233894572</c:v>
                </c:pt>
                <c:pt idx="19">
                  <c:v>0.970982433745043</c:v>
                </c:pt>
                <c:pt idx="20">
                  <c:v>0.978594352751916</c:v>
                </c:pt>
                <c:pt idx="21">
                  <c:v>0.984195108043927</c:v>
                </c:pt>
                <c:pt idx="22">
                  <c:v>0.98831454542338</c:v>
                </c:pt>
                <c:pt idx="23">
                  <c:v>0.991345455340388</c:v>
                </c:pt>
                <c:pt idx="24">
                  <c:v>0.99357744571811</c:v>
                </c:pt>
                <c:pt idx="25">
                  <c:v>0.995223277116092</c:v>
                </c:pt>
                <c:pt idx="26">
                  <c:v>0.996438907280968</c:v>
                </c:pt>
                <c:pt idx="27">
                  <c:v>0.997338525041467</c:v>
                </c:pt>
                <c:pt idx="28">
                  <c:v>0.998005710635886</c:v>
                </c:pt>
                <c:pt idx="29">
                  <c:v>0.998501661191701</c:v>
                </c:pt>
                <c:pt idx="30">
                  <c:v>0.998871223327744</c:v>
                </c:pt>
                <c:pt idx="31">
                  <c:v>0.999147303141415</c:v>
                </c:pt>
                <c:pt idx="32">
                  <c:v>0.999354083667806</c:v>
                </c:pt>
                <c:pt idx="33">
                  <c:v>0.99950936996237</c:v>
                </c:pt>
                <c:pt idx="34">
                  <c:v>0.999626297953255</c:v>
                </c:pt>
                <c:pt idx="35">
                  <c:v>0.999714580138991</c:v>
                </c:pt>
                <c:pt idx="36">
                  <c:v>0.999781414430129</c:v>
                </c:pt>
                <c:pt idx="37">
                  <c:v>0.999832148036458</c:v>
                </c:pt>
                <c:pt idx="38">
                  <c:v>0.99987076315846</c:v>
                </c:pt>
                <c:pt idx="39">
                  <c:v>0.999900232937777</c:v>
                </c:pt>
                <c:pt idx="40">
                  <c:v>0.999922782831678</c:v>
                </c:pt>
                <c:pt idx="41">
                  <c:v>0.999940082942381</c:v>
                </c:pt>
                <c:pt idx="42">
                  <c:v>0.999953389853171</c:v>
                </c:pt>
                <c:pt idx="43">
                  <c:v>0.99996365146816</c:v>
                </c:pt>
                <c:pt idx="44">
                  <c:v>0.999971584689284</c:v>
                </c:pt>
                <c:pt idx="45">
                  <c:v>0.999977733107268</c:v>
                </c:pt>
                <c:pt idx="46">
                  <c:v>0.999982509954027</c:v>
                </c:pt>
                <c:pt idx="47">
                  <c:v>0.999986230161037</c:v>
                </c:pt>
                <c:pt idx="48">
                  <c:v>0.999989134346293</c:v>
                </c:pt>
                <c:pt idx="49">
                  <c:v>0.999991406806806</c:v>
                </c:pt>
                <c:pt idx="50">
                  <c:v>0.999993189048297</c:v>
                </c:pt>
                <c:pt idx="51">
                  <c:v>0.999994589984314</c:v>
                </c:pt>
                <c:pt idx="52">
                  <c:v>0.999995693643651</c:v>
                </c:pt>
                <c:pt idx="53">
                  <c:v>0.999996565009099</c:v>
                </c:pt>
                <c:pt idx="54">
                  <c:v>0.999997254451355</c:v>
                </c:pt>
                <c:pt idx="55">
                  <c:v>0.999997801104233</c:v>
                </c:pt>
                <c:pt idx="56">
                  <c:v>0.999998235440079</c:v>
                </c:pt>
                <c:pt idx="57">
                  <c:v>0.999998581239576</c:v>
                </c:pt>
                <c:pt idx="58">
                  <c:v>0.999998857101834</c:v>
                </c:pt>
                <c:pt idx="59">
                  <c:v>0.999999077604745</c:v>
                </c:pt>
                <c:pt idx="60">
                  <c:v>0.999999254198608</c:v>
                </c:pt>
                <c:pt idx="61">
                  <c:v>0.999999395895898</c:v>
                </c:pt>
                <c:pt idx="62">
                  <c:v>0.999999509804841</c:v>
                </c:pt>
                <c:pt idx="63">
                  <c:v>0.999999601543084</c:v>
                </c:pt>
                <c:pt idx="64">
                  <c:v>0.999999675559081</c:v>
                </c:pt>
                <c:pt idx="65">
                  <c:v>0.999999735382318</c:v>
                </c:pt>
                <c:pt idx="66">
                  <c:v>0.999999783818531</c:v>
                </c:pt>
                <c:pt idx="67">
                  <c:v>0.999999823102335</c:v>
                </c:pt>
                <c:pt idx="68">
                  <c:v>0.999999855016784</c:v>
                </c:pt>
                <c:pt idx="69">
                  <c:v>0.999999880987225</c:v>
                </c:pt>
                <c:pt idx="70">
                  <c:v>0.999999902155105</c:v>
                </c:pt>
                <c:pt idx="71">
                  <c:v>0.999999919436139</c:v>
                </c:pt>
                <c:pt idx="72">
                  <c:v>0.999999933566227</c:v>
                </c:pt>
                <c:pt idx="73">
                  <c:v>0.999999945137776</c:v>
                </c:pt>
                <c:pt idx="74">
                  <c:v>0.999999954628484</c:v>
                </c:pt>
                <c:pt idx="75">
                  <c:v>0.999999962424191</c:v>
                </c:pt>
                <c:pt idx="76">
                  <c:v>0.999999968837048</c:v>
                </c:pt>
                <c:pt idx="77">
                  <c:v>0.999999974119998</c:v>
                </c:pt>
                <c:pt idx="78">
                  <c:v>0.999999978478332</c:v>
                </c:pt>
                <c:pt idx="79">
                  <c:v>0.999999982078919</c:v>
                </c:pt>
                <c:pt idx="80">
                  <c:v>0.999999985057611</c:v>
                </c:pt>
                <c:pt idx="81">
                  <c:v>0.999999987525173</c:v>
                </c:pt>
                <c:pt idx="82">
                  <c:v>0.999999989572048</c:v>
                </c:pt>
                <c:pt idx="83">
                  <c:v>0.999999991272195</c:v>
                </c:pt>
                <c:pt idx="84">
                  <c:v>0.99999999268618</c:v>
                </c:pt>
                <c:pt idx="85">
                  <c:v>0.999999993863671</c:v>
                </c:pt>
                <c:pt idx="86">
                  <c:v>0.999999994845456</c:v>
                </c:pt>
                <c:pt idx="87">
                  <c:v>0.999999995665078</c:v>
                </c:pt>
                <c:pt idx="88">
                  <c:v>0.999999996350157</c:v>
                </c:pt>
                <c:pt idx="89">
                  <c:v>0.999999996923467</c:v>
                </c:pt>
                <c:pt idx="90">
                  <c:v>0.999999997403811</c:v>
                </c:pt>
                <c:pt idx="91">
                  <c:v>0.999999997806735</c:v>
                </c:pt>
                <c:pt idx="92">
                  <c:v>0.999999998145105</c:v>
                </c:pt>
                <c:pt idx="93">
                  <c:v>0.999999998429587</c:v>
                </c:pt>
                <c:pt idx="94">
                  <c:v>0.99999999866903</c:v>
                </c:pt>
                <c:pt idx="95">
                  <c:v>0.999999998870787</c:v>
                </c:pt>
                <c:pt idx="96">
                  <c:v>0.999999999040974</c:v>
                </c:pt>
                <c:pt idx="97">
                  <c:v>0.999999999184684</c:v>
                </c:pt>
                <c:pt idx="98">
                  <c:v>0.999999999306165</c:v>
                </c:pt>
                <c:pt idx="99">
                  <c:v>0.999999999408963</c:v>
                </c:pt>
                <c:pt idx="100">
                  <c:v>0.999999999496039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'MULTIPLE-BUILDINGS'!$D$8:$D$108</c:f>
              <c:numCache>
                <c:formatCode>0.00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'MULTIPLE-BUILDINGS'!$E$8:$E$108</c:f>
              <c:numCache>
                <c:formatCode>0.000</c:formatCode>
                <c:ptCount val="101"/>
                <c:pt idx="0">
                  <c:v>0.0</c:v>
                </c:pt>
                <c:pt idx="1">
                  <c:v>1.66014448344607E-6</c:v>
                </c:pt>
                <c:pt idx="2">
                  <c:v>0.000576680687455562</c:v>
                </c:pt>
                <c:pt idx="3">
                  <c:v>0.00752121998110634</c:v>
                </c:pt>
                <c:pt idx="4">
                  <c:v>0.0321281154685604</c:v>
                </c:pt>
                <c:pt idx="5">
                  <c:v>0.0807908137592329</c:v>
                </c:pt>
                <c:pt idx="6">
                  <c:v>0.15113357840053</c:v>
                </c:pt>
                <c:pt idx="7">
                  <c:v>0.235674744318905</c:v>
                </c:pt>
                <c:pt idx="8">
                  <c:v>0.326129594960756</c:v>
                </c:pt>
                <c:pt idx="9">
                  <c:v>0.415753313774983</c:v>
                </c:pt>
                <c:pt idx="10">
                  <c:v>0.5</c:v>
                </c:pt>
                <c:pt idx="11">
                  <c:v>0.576314366378957</c:v>
                </c:pt>
                <c:pt idx="12">
                  <c:v>0.643633537118501</c:v>
                </c:pt>
                <c:pt idx="13">
                  <c:v>0.701885078871301</c:v>
                </c:pt>
                <c:pt idx="14">
                  <c:v>0.751585279773656</c:v>
                </c:pt>
                <c:pt idx="15">
                  <c:v>0.793553753405702</c:v>
                </c:pt>
                <c:pt idx="16">
                  <c:v>0.828726823313612</c:v>
                </c:pt>
                <c:pt idx="17">
                  <c:v>0.85804430195809</c:v>
                </c:pt>
                <c:pt idx="18">
                  <c:v>0.882386635939284</c:v>
                </c:pt>
                <c:pt idx="19">
                  <c:v>0.902544636679044</c:v>
                </c:pt>
                <c:pt idx="20">
                  <c:v>0.919209186240767</c:v>
                </c:pt>
                <c:pt idx="21">
                  <c:v>0.932972458732713</c:v>
                </c:pt>
                <c:pt idx="22">
                  <c:v>0.944335223008774</c:v>
                </c:pt>
                <c:pt idx="23">
                  <c:v>0.953716873722945</c:v>
                </c:pt>
                <c:pt idx="24">
                  <c:v>0.961466213021897</c:v>
                </c:pt>
                <c:pt idx="25">
                  <c:v>0.96787188453144</c:v>
                </c:pt>
                <c:pt idx="26">
                  <c:v>0.973171906444741</c:v>
                </c:pt>
                <c:pt idx="27">
                  <c:v>0.977562077107192</c:v>
                </c:pt>
                <c:pt idx="28">
                  <c:v>0.981203213721146</c:v>
                </c:pt>
                <c:pt idx="29">
                  <c:v>0.984227285297342</c:v>
                </c:pt>
                <c:pt idx="30">
                  <c:v>0.986742548935568</c:v>
                </c:pt>
                <c:pt idx="31">
                  <c:v>0.988837815680072</c:v>
                </c:pt>
                <c:pt idx="32">
                  <c:v>0.990585972148186</c:v>
                </c:pt>
                <c:pt idx="33">
                  <c:v>0.992046875175997</c:v>
                </c:pt>
                <c:pt idx="34">
                  <c:v>0.993269723806858</c:v>
                </c:pt>
                <c:pt idx="35">
                  <c:v>0.994294998908086</c:v>
                </c:pt>
                <c:pt idx="36">
                  <c:v>0.995156047085194</c:v>
                </c:pt>
                <c:pt idx="37">
                  <c:v>0.995880373137736</c:v>
                </c:pt>
                <c:pt idx="38">
                  <c:v>0.996490694374983</c:v>
                </c:pt>
                <c:pt idx="39">
                  <c:v>0.997005800733983</c:v>
                </c:pt>
                <c:pt idx="40">
                  <c:v>0.997441256731651</c:v>
                </c:pt>
                <c:pt idx="41">
                  <c:v>0.99780997468719</c:v>
                </c:pt>
                <c:pt idx="42">
                  <c:v>0.998122683200198</c:v>
                </c:pt>
                <c:pt idx="43">
                  <c:v>0.998388310393289</c:v>
                </c:pt>
                <c:pt idx="44">
                  <c:v>0.998614297768875</c:v>
                </c:pt>
                <c:pt idx="45">
                  <c:v>0.99880685754868</c:v>
                </c:pt>
                <c:pt idx="46">
                  <c:v>0.998971183941915</c:v>
                </c:pt>
                <c:pt idx="47">
                  <c:v>0.99911162682227</c:v>
                </c:pt>
                <c:pt idx="48">
                  <c:v>0.999231834700653</c:v>
                </c:pt>
                <c:pt idx="49">
                  <c:v>0.999334872589915</c:v>
                </c:pt>
                <c:pt idx="50">
                  <c:v>0.999423319312544</c:v>
                </c:pt>
                <c:pt idx="51">
                  <c:v>0.999499347955561</c:v>
                </c:pt>
                <c:pt idx="52">
                  <c:v>0.999564792490764</c:v>
                </c:pt>
                <c:pt idx="53">
                  <c:v>0.999621203022223</c:v>
                </c:pt>
                <c:pt idx="54">
                  <c:v>0.999669891671554</c:v>
                </c:pt>
                <c:pt idx="55">
                  <c:v>0.999711970744996</c:v>
                </c:pt>
                <c:pt idx="56">
                  <c:v>0.999748384528335</c:v>
                </c:pt>
                <c:pt idx="57">
                  <c:v>0.999779935813278</c:v>
                </c:pt>
                <c:pt idx="58">
                  <c:v>0.999807308061316</c:v>
                </c:pt>
                <c:pt idx="59">
                  <c:v>0.99983108394999</c:v>
                </c:pt>
                <c:pt idx="60">
                  <c:v>0.999851760914832</c:v>
                </c:pt>
                <c:pt idx="61">
                  <c:v>0.99986976419266</c:v>
                </c:pt>
                <c:pt idx="62">
                  <c:v>0.999885457783715</c:v>
                </c:pt>
                <c:pt idx="63">
                  <c:v>0.999899153677871</c:v>
                </c:pt>
                <c:pt idx="64">
                  <c:v>0.999911119630789</c:v>
                </c:pt>
                <c:pt idx="65">
                  <c:v>0.999921585727062</c:v>
                </c:pt>
                <c:pt idx="66">
                  <c:v>0.999930749927208</c:v>
                </c:pt>
                <c:pt idx="67">
                  <c:v>0.999938782762237</c:v>
                </c:pt>
                <c:pt idx="68">
                  <c:v>0.999945831312122</c:v>
                </c:pt>
                <c:pt idx="69">
                  <c:v>0.999952022581884</c:v>
                </c:pt>
                <c:pt idx="70">
                  <c:v>0.99995746637025</c:v>
                </c:pt>
                <c:pt idx="71">
                  <c:v>0.999962257710295</c:v>
                </c:pt>
                <c:pt idx="72">
                  <c:v>0.999966478948589</c:v>
                </c:pt>
                <c:pt idx="73">
                  <c:v>0.999970201518601</c:v>
                </c:pt>
                <c:pt idx="74">
                  <c:v>0.999973487455197</c:v>
                </c:pt>
                <c:pt idx="75">
                  <c:v>0.999976390689624</c:v>
                </c:pt>
                <c:pt idx="76">
                  <c:v>0.999978958158108</c:v>
                </c:pt>
                <c:pt idx="77">
                  <c:v>0.999981230752037</c:v>
                </c:pt>
                <c:pt idx="78">
                  <c:v>0.999983244133306</c:v>
                </c:pt>
                <c:pt idx="79">
                  <c:v>0.999985029434771</c:v>
                </c:pt>
                <c:pt idx="80">
                  <c:v>0.999986613862684</c:v>
                </c:pt>
                <c:pt idx="81">
                  <c:v>0.999988021215403</c:v>
                </c:pt>
                <c:pt idx="82">
                  <c:v>0.999989272330512</c:v>
                </c:pt>
                <c:pt idx="83">
                  <c:v>0.99999038547064</c:v>
                </c:pt>
                <c:pt idx="84">
                  <c:v>0.999991376656751</c:v>
                </c:pt>
                <c:pt idx="85">
                  <c:v>0.999992259956355</c:v>
                </c:pt>
                <c:pt idx="86">
                  <c:v>0.999993047732999</c:v>
                </c:pt>
                <c:pt idx="87">
                  <c:v>0.999993750862456</c:v>
                </c:pt>
                <c:pt idx="88">
                  <c:v>0.999994378920257</c:v>
                </c:pt>
                <c:pt idx="89">
                  <c:v>0.999994940344519</c:v>
                </c:pt>
                <c:pt idx="90">
                  <c:v>0.999995442577462</c:v>
                </c:pt>
                <c:pt idx="91">
                  <c:v>0.999995892188524</c:v>
                </c:pt>
                <c:pt idx="92">
                  <c:v>0.99999629498158</c:v>
                </c:pt>
                <c:pt idx="93">
                  <c:v>0.999996656088383</c:v>
                </c:pt>
                <c:pt idx="94">
                  <c:v>0.999996980050095</c:v>
                </c:pt>
                <c:pt idx="95">
                  <c:v>0.999997270888479</c:v>
                </c:pt>
                <c:pt idx="96">
                  <c:v>0.999997532168125</c:v>
                </c:pt>
                <c:pt idx="97">
                  <c:v>0.999997767050879</c:v>
                </c:pt>
                <c:pt idx="98">
                  <c:v>0.999997978343509</c:v>
                </c:pt>
                <c:pt idx="99">
                  <c:v>0.999998168539465</c:v>
                </c:pt>
                <c:pt idx="100">
                  <c:v>0.999998339855517</c:v>
                </c:pt>
              </c:numCache>
            </c:numRef>
          </c:yVal>
          <c:smooth val="0"/>
        </c:ser>
        <c:ser>
          <c:idx val="4"/>
          <c:order val="2"/>
          <c:marker>
            <c:symbol val="none"/>
          </c:marker>
          <c:xVal>
            <c:numRef>
              <c:f>'MULTIPLE-BUILDINGS'!$G$8:$G$108</c:f>
              <c:numCache>
                <c:formatCode>0.00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'MULTIPLE-BUILDINGS'!$H$8:$H$108</c:f>
              <c:numCache>
                <c:formatCode>0.000</c:formatCode>
                <c:ptCount val="101"/>
                <c:pt idx="0">
                  <c:v>0.0</c:v>
                </c:pt>
                <c:pt idx="1">
                  <c:v>1.07695856647523E-11</c:v>
                </c:pt>
                <c:pt idx="2">
                  <c:v>1.00646019804308E-6</c:v>
                </c:pt>
                <c:pt idx="3">
                  <c:v>0.00014988341602132</c:v>
                </c:pt>
                <c:pt idx="4">
                  <c:v>0.00248435240339346</c:v>
                </c:pt>
                <c:pt idx="5">
                  <c:v>0.014498481403729</c:v>
                </c:pt>
                <c:pt idx="6">
                  <c:v>0.0472193551372014</c:v>
                </c:pt>
                <c:pt idx="7">
                  <c:v>0.107430208106481</c:v>
                </c:pt>
                <c:pt idx="8">
                  <c:v>0.193248206009374</c:v>
                </c:pt>
                <c:pt idx="9">
                  <c:v>0.296043925288306</c:v>
                </c:pt>
                <c:pt idx="10">
                  <c:v>0.404986558821649</c:v>
                </c:pt>
                <c:pt idx="11">
                  <c:v>0.510657616995839</c:v>
                </c:pt>
                <c:pt idx="12">
                  <c:v>0.60666326312035</c:v>
                </c:pt>
                <c:pt idx="13">
                  <c:v>0.689704447738929</c:v>
                </c:pt>
                <c:pt idx="14">
                  <c:v>0.758896147668956</c:v>
                </c:pt>
                <c:pt idx="15">
                  <c:v>0.814916524107745</c:v>
                </c:pt>
                <c:pt idx="16">
                  <c:v>0.859277401860623</c:v>
                </c:pt>
                <c:pt idx="17">
                  <c:v>0.893805774373152</c:v>
                </c:pt>
                <c:pt idx="18">
                  <c:v>0.920323984958542</c:v>
                </c:pt>
                <c:pt idx="19">
                  <c:v>0.940480303953101</c:v>
                </c:pt>
                <c:pt idx="20">
                  <c:v>0.955679123610594</c:v>
                </c:pt>
                <c:pt idx="21">
                  <c:v>0.967070165386269</c:v>
                </c:pt>
                <c:pt idx="22">
                  <c:v>0.975568489926104</c:v>
                </c:pt>
                <c:pt idx="23">
                  <c:v>0.981887574575793</c:v>
                </c:pt>
                <c:pt idx="24">
                  <c:v>0.986575284914234</c:v>
                </c:pt>
                <c:pt idx="25">
                  <c:v>0.990047512855249</c:v>
                </c:pt>
                <c:pt idx="26">
                  <c:v>0.992617244556871</c:v>
                </c:pt>
                <c:pt idx="27">
                  <c:v>0.994518493583968</c:v>
                </c:pt>
                <c:pt idx="28">
                  <c:v>0.995925381291469</c:v>
                </c:pt>
                <c:pt idx="29">
                  <c:v>0.996967008246589</c:v>
                </c:pt>
                <c:pt idx="30">
                  <c:v>0.997738856913189</c:v>
                </c:pt>
                <c:pt idx="31">
                  <c:v>0.998311429698019</c:v>
                </c:pt>
                <c:pt idx="32">
                  <c:v>0.99873673404621</c:v>
                </c:pt>
                <c:pt idx="33">
                  <c:v>0.999053118617794</c:v>
                </c:pt>
                <c:pt idx="34">
                  <c:v>0.999288861906166</c:v>
                </c:pt>
                <c:pt idx="35">
                  <c:v>0.99946482547902</c:v>
                </c:pt>
                <c:pt idx="36">
                  <c:v>0.999596410618351</c:v>
                </c:pt>
                <c:pt idx="37">
                  <c:v>0.999694998767429</c:v>
                </c:pt>
                <c:pt idx="38">
                  <c:v>0.999769010861638</c:v>
                </c:pt>
                <c:pt idx="39">
                  <c:v>0.99982468599992</c:v>
                </c:pt>
                <c:pt idx="40">
                  <c:v>0.999866653794669</c:v>
                </c:pt>
                <c:pt idx="41">
                  <c:v>0.999898355209947</c:v>
                </c:pt>
                <c:pt idx="42">
                  <c:v>0.999922352195027</c:v>
                </c:pt>
                <c:pt idx="43">
                  <c:v>0.999940555703026</c:v>
                </c:pt>
                <c:pt idx="44">
                  <c:v>0.999954393793068</c:v>
                </c:pt>
                <c:pt idx="45">
                  <c:v>0.999964935719066</c:v>
                </c:pt>
                <c:pt idx="46">
                  <c:v>0.999972983659568</c:v>
                </c:pt>
                <c:pt idx="47">
                  <c:v>0.999979140631757</c:v>
                </c:pt>
                <c:pt idx="48">
                  <c:v>0.999983860855566</c:v>
                </c:pt>
                <c:pt idx="49">
                  <c:v>0.999987487167428</c:v>
                </c:pt>
                <c:pt idx="50">
                  <c:v>0.999990278863377</c:v>
                </c:pt>
                <c:pt idx="51">
                  <c:v>0.999992432457904</c:v>
                </c:pt>
                <c:pt idx="52">
                  <c:v>0.999994097190201</c:v>
                </c:pt>
                <c:pt idx="53">
                  <c:v>0.999995386629058</c:v>
                </c:pt>
                <c:pt idx="54">
                  <c:v>0.999996387374849</c:v>
                </c:pt>
                <c:pt idx="55">
                  <c:v>0.999997165597534</c:v>
                </c:pt>
                <c:pt idx="56">
                  <c:v>0.999997771958487</c:v>
                </c:pt>
                <c:pt idx="57">
                  <c:v>0.999998245323007</c:v>
                </c:pt>
                <c:pt idx="58">
                  <c:v>0.999998615566172</c:v>
                </c:pt>
                <c:pt idx="59">
                  <c:v>0.99999890569767</c:v>
                </c:pt>
                <c:pt idx="60">
                  <c:v>0.999999133474069</c:v>
                </c:pt>
                <c:pt idx="61">
                  <c:v>0.999999312624587</c:v>
                </c:pt>
                <c:pt idx="62">
                  <c:v>0.999999453784824</c:v>
                </c:pt>
                <c:pt idx="63">
                  <c:v>0.999999565209438</c:v>
                </c:pt>
                <c:pt idx="64">
                  <c:v>0.999999653317138</c:v>
                </c:pt>
                <c:pt idx="65">
                  <c:v>0.99999972310825</c:v>
                </c:pt>
                <c:pt idx="66">
                  <c:v>0.999999778485266</c:v>
                </c:pt>
                <c:pt idx="67">
                  <c:v>0.999999822499371</c:v>
                </c:pt>
                <c:pt idx="68">
                  <c:v>0.999999857540406</c:v>
                </c:pt>
                <c:pt idx="69">
                  <c:v>0.999999885483507</c:v>
                </c:pt>
                <c:pt idx="70">
                  <c:v>0.99999990780252</c:v>
                </c:pt>
                <c:pt idx="71">
                  <c:v>0.999999925657864</c:v>
                </c:pt>
                <c:pt idx="72">
                  <c:v>0.999999939964734</c:v>
                </c:pt>
                <c:pt idx="73">
                  <c:v>0.999999951446127</c:v>
                </c:pt>
                <c:pt idx="74">
                  <c:v>0.999999960674151</c:v>
                </c:pt>
                <c:pt idx="75">
                  <c:v>0.99999996810225</c:v>
                </c:pt>
                <c:pt idx="76">
                  <c:v>0.999999974090395</c:v>
                </c:pt>
                <c:pt idx="77">
                  <c:v>0.999999978924808</c:v>
                </c:pt>
                <c:pt idx="78">
                  <c:v>0.999999982833423</c:v>
                </c:pt>
                <c:pt idx="79">
                  <c:v>0.999999985998041</c:v>
                </c:pt>
                <c:pt idx="80">
                  <c:v>0.999999988563884</c:v>
                </c:pt>
                <c:pt idx="81">
                  <c:v>0.999999990647133</c:v>
                </c:pt>
                <c:pt idx="82">
                  <c:v>0.99999999234087</c:v>
                </c:pt>
                <c:pt idx="83">
                  <c:v>0.999999993719782</c:v>
                </c:pt>
                <c:pt idx="84">
                  <c:v>0.999999994843881</c:v>
                </c:pt>
                <c:pt idx="85">
                  <c:v>0.999999995761458</c:v>
                </c:pt>
                <c:pt idx="86">
                  <c:v>0.999999996511426</c:v>
                </c:pt>
                <c:pt idx="87">
                  <c:v>0.999999997125185</c:v>
                </c:pt>
                <c:pt idx="88">
                  <c:v>0.999999997628105</c:v>
                </c:pt>
                <c:pt idx="89">
                  <c:v>0.999999998040717</c:v>
                </c:pt>
                <c:pt idx="90">
                  <c:v>0.999999998379651</c:v>
                </c:pt>
                <c:pt idx="91">
                  <c:v>0.999999998658401</c:v>
                </c:pt>
                <c:pt idx="92">
                  <c:v>0.999999998887928</c:v>
                </c:pt>
                <c:pt idx="93">
                  <c:v>0.999999999077146</c:v>
                </c:pt>
                <c:pt idx="94">
                  <c:v>0.999999999233316</c:v>
                </c:pt>
                <c:pt idx="95">
                  <c:v>0.999999999362359</c:v>
                </c:pt>
                <c:pt idx="96">
                  <c:v>0.999999999469107</c:v>
                </c:pt>
                <c:pt idx="97">
                  <c:v>0.999999999557511</c:v>
                </c:pt>
                <c:pt idx="98">
                  <c:v>0.999999999630804</c:v>
                </c:pt>
                <c:pt idx="99">
                  <c:v>0.999999999691635</c:v>
                </c:pt>
                <c:pt idx="100">
                  <c:v>0.999999999742179</c:v>
                </c:pt>
              </c:numCache>
            </c:numRef>
          </c:yVal>
          <c:smooth val="0"/>
        </c:ser>
        <c:ser>
          <c:idx val="6"/>
          <c:order val="3"/>
          <c:marker>
            <c:symbol val="none"/>
          </c:marker>
          <c:xVal>
            <c:numRef>
              <c:f>'MULTIPLE-BUILDINGS'!$J$8:$J$108</c:f>
              <c:numCache>
                <c:formatCode>0.00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'MULTIPLE-BUILDINGS'!$K$8:$K$108</c:f>
              <c:numCache>
                <c:formatCode>0.000</c:formatCode>
                <c:ptCount val="101"/>
                <c:pt idx="0">
                  <c:v>0.0</c:v>
                </c:pt>
                <c:pt idx="1">
                  <c:v>2.19982159430343E-8</c:v>
                </c:pt>
                <c:pt idx="2">
                  <c:v>6.45678157321659E-5</c:v>
                </c:pt>
                <c:pt idx="3">
                  <c:v>0.00208302971820659</c:v>
                </c:pt>
                <c:pt idx="4">
                  <c:v>0.0145476622623351</c:v>
                </c:pt>
                <c:pt idx="5">
                  <c:v>0.0492338213732126</c:v>
                </c:pt>
                <c:pt idx="6">
                  <c:v>0.111346644166661</c:v>
                </c:pt>
                <c:pt idx="7">
                  <c:v>0.196729830753168</c:v>
                </c:pt>
                <c:pt idx="8">
                  <c:v>0.295881194350067</c:v>
                </c:pt>
                <c:pt idx="9">
                  <c:v>0.398742701271874</c:v>
                </c:pt>
                <c:pt idx="10">
                  <c:v>0.49743896789735</c:v>
                </c:pt>
                <c:pt idx="11">
                  <c:v>0.587024954895501</c:v>
                </c:pt>
                <c:pt idx="12">
                  <c:v>0.665132239422435</c:v>
                </c:pt>
                <c:pt idx="13">
                  <c:v>0.73124277744828</c:v>
                </c:pt>
                <c:pt idx="14">
                  <c:v>0.785979578770241</c:v>
                </c:pt>
                <c:pt idx="15">
                  <c:v>0.830558663164823</c:v>
                </c:pt>
                <c:pt idx="16">
                  <c:v>0.866419640813692</c:v>
                </c:pt>
                <c:pt idx="17">
                  <c:v>0.895002775363538</c:v>
                </c:pt>
                <c:pt idx="18">
                  <c:v>0.917630123007103</c:v>
                </c:pt>
                <c:pt idx="19">
                  <c:v>0.935453830664297</c:v>
                </c:pt>
                <c:pt idx="20">
                  <c:v>0.949444280866892</c:v>
                </c:pt>
                <c:pt idx="21">
                  <c:v>0.960399715863794</c:v>
                </c:pt>
                <c:pt idx="22">
                  <c:v>0.968965838141953</c:v>
                </c:pt>
                <c:pt idx="23">
                  <c:v>0.975658645252695</c:v>
                </c:pt>
                <c:pt idx="24">
                  <c:v>0.980886842092781</c:v>
                </c:pt>
                <c:pt idx="25">
                  <c:v>0.98497206634773</c:v>
                </c:pt>
                <c:pt idx="26">
                  <c:v>0.988166262776618</c:v>
                </c:pt>
                <c:pt idx="27">
                  <c:v>0.990666141284847</c:v>
                </c:pt>
                <c:pt idx="28">
                  <c:v>0.992624950270515</c:v>
                </c:pt>
                <c:pt idx="29">
                  <c:v>0.994161918311476</c:v>
                </c:pt>
                <c:pt idx="30">
                  <c:v>0.995369743163585</c:v>
                </c:pt>
                <c:pt idx="31">
                  <c:v>0.996320484712962</c:v>
                </c:pt>
                <c:pt idx="32">
                  <c:v>0.997070175288973</c:v>
                </c:pt>
                <c:pt idx="33">
                  <c:v>0.997662411594069</c:v>
                </c:pt>
                <c:pt idx="34">
                  <c:v>0.998131145110918</c:v>
                </c:pt>
                <c:pt idx="35">
                  <c:v>0.998502845665978</c:v>
                </c:pt>
                <c:pt idx="36">
                  <c:v>0.998798177004015</c:v>
                </c:pt>
                <c:pt idx="37">
                  <c:v>0.99903329370208</c:v>
                </c:pt>
                <c:pt idx="38">
                  <c:v>0.999220844908577</c:v>
                </c:pt>
                <c:pt idx="39">
                  <c:v>0.999370751414373</c:v>
                </c:pt>
                <c:pt idx="40">
                  <c:v>0.999490807611591</c:v>
                </c:pt>
                <c:pt idx="41">
                  <c:v>0.999587148205536</c:v>
                </c:pt>
                <c:pt idx="42">
                  <c:v>0.999664610454846</c:v>
                </c:pt>
                <c:pt idx="43">
                  <c:v>0.999727015674052</c:v>
                </c:pt>
                <c:pt idx="44">
                  <c:v>0.999777388294605</c:v>
                </c:pt>
                <c:pt idx="45">
                  <c:v>0.999818126588029</c:v>
                </c:pt>
                <c:pt idx="46">
                  <c:v>0.999851135926739</c:v>
                </c:pt>
                <c:pt idx="47">
                  <c:v>0.999877932974004</c:v>
                </c:pt>
                <c:pt idx="48">
                  <c:v>0.999899727283267</c:v>
                </c:pt>
                <c:pt idx="49">
                  <c:v>0.999917485316292</c:v>
                </c:pt>
                <c:pt idx="50">
                  <c:v>0.999931980757272</c:v>
                </c:pt>
                <c:pt idx="51">
                  <c:v>0.99994383412756</c:v>
                </c:pt>
                <c:pt idx="52">
                  <c:v>0.99995354403285</c:v>
                </c:pt>
                <c:pt idx="53">
                  <c:v>0.999961511855216</c:v>
                </c:pt>
                <c:pt idx="54">
                  <c:v>0.999968061300845</c:v>
                </c:pt>
                <c:pt idx="55">
                  <c:v>0.999973453903556</c:v>
                </c:pt>
                <c:pt idx="56">
                  <c:v>0.999977901343239</c:v>
                </c:pt>
                <c:pt idx="57">
                  <c:v>0.999981575251389</c:v>
                </c:pt>
                <c:pt idx="58">
                  <c:v>0.999984615030478</c:v>
                </c:pt>
                <c:pt idx="59">
                  <c:v>0.999987134100685</c:v>
                </c:pt>
                <c:pt idx="60">
                  <c:v>0.999989224899182</c:v>
                </c:pt>
                <c:pt idx="61">
                  <c:v>0.99999096288817</c:v>
                </c:pt>
                <c:pt idx="62">
                  <c:v>0.99999240977384</c:v>
                </c:pt>
                <c:pt idx="63">
                  <c:v>0.99999361609609</c:v>
                </c:pt>
                <c:pt idx="64">
                  <c:v>0.999994623315592</c:v>
                </c:pt>
                <c:pt idx="65">
                  <c:v>0.999995465498613</c:v>
                </c:pt>
                <c:pt idx="66">
                  <c:v>0.999996170679415</c:v>
                </c:pt>
                <c:pt idx="67">
                  <c:v>0.999996761963748</c:v>
                </c:pt>
                <c:pt idx="68">
                  <c:v>0.999997258424112</c:v>
                </c:pt>
                <c:pt idx="69">
                  <c:v>0.999997675827251</c:v>
                </c:pt>
                <c:pt idx="70">
                  <c:v>0.999998027226267</c:v>
                </c:pt>
                <c:pt idx="71">
                  <c:v>0.9999983234433</c:v>
                </c:pt>
                <c:pt idx="72">
                  <c:v>0.999998573463621</c:v>
                </c:pt>
                <c:pt idx="73">
                  <c:v>0.999998784757876</c:v>
                </c:pt>
                <c:pt idx="74">
                  <c:v>0.999998963545994</c:v>
                </c:pt>
                <c:pt idx="75">
                  <c:v>0.999999115013631</c:v>
                </c:pt>
                <c:pt idx="76">
                  <c:v>0.999999243489958</c:v>
                </c:pt>
                <c:pt idx="77">
                  <c:v>0.999999352593896</c:v>
                </c:pt>
                <c:pt idx="78">
                  <c:v>0.999999445354579</c:v>
                </c:pt>
                <c:pt idx="79">
                  <c:v>0.99999952431073</c:v>
                </c:pt>
                <c:pt idx="80">
                  <c:v>0.999999591592747</c:v>
                </c:pt>
                <c:pt idx="81">
                  <c:v>0.999999648990601</c:v>
                </c:pt>
                <c:pt idx="82">
                  <c:v>0.999999698010082</c:v>
                </c:pt>
                <c:pt idx="83">
                  <c:v>0.999999739919449</c:v>
                </c:pt>
                <c:pt idx="84">
                  <c:v>0.999999775788173</c:v>
                </c:pt>
                <c:pt idx="85">
                  <c:v>0.999999806519149</c:v>
                </c:pt>
                <c:pt idx="86">
                  <c:v>0.999999832875533</c:v>
                </c:pt>
                <c:pt idx="87">
                  <c:v>0.999999855503095</c:v>
                </c:pt>
                <c:pt idx="88">
                  <c:v>0.999999874948896</c:v>
                </c:pt>
                <c:pt idx="89">
                  <c:v>0.999999891676888</c:v>
                </c:pt>
                <c:pt idx="90">
                  <c:v>0.999999906080969</c:v>
                </c:pt>
                <c:pt idx="91">
                  <c:v>0.999999918495924</c:v>
                </c:pt>
                <c:pt idx="92">
                  <c:v>0.999999929206594</c:v>
                </c:pt>
                <c:pt idx="93">
                  <c:v>0.999999938455585</c:v>
                </c:pt>
                <c:pt idx="94">
                  <c:v>0.999999946449741</c:v>
                </c:pt>
                <c:pt idx="95">
                  <c:v>0.999999953365598</c:v>
                </c:pt>
                <c:pt idx="96">
                  <c:v>0.999999959353973</c:v>
                </c:pt>
                <c:pt idx="97">
                  <c:v>0.999999964543842</c:v>
                </c:pt>
                <c:pt idx="98">
                  <c:v>0.999999969045609</c:v>
                </c:pt>
                <c:pt idx="99">
                  <c:v>0.999999972953871</c:v>
                </c:pt>
                <c:pt idx="100">
                  <c:v>0.99999997634976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24984"/>
        <c:axId val="2133310888"/>
      </c:scatterChart>
      <c:valAx>
        <c:axId val="2133624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3310888"/>
        <c:crosses val="autoZero"/>
        <c:crossBetween val="midCat"/>
      </c:valAx>
      <c:valAx>
        <c:axId val="21333108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3624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9</xdr:row>
      <xdr:rowOff>25400</xdr:rowOff>
    </xdr:from>
    <xdr:to>
      <xdr:col>11</xdr:col>
      <xdr:colOff>330200</xdr:colOff>
      <xdr:row>34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8"/>
  <sheetViews>
    <sheetView tabSelected="1" workbookViewId="0">
      <selection activeCell="O6" sqref="O6"/>
    </sheetView>
  </sheetViews>
  <sheetFormatPr baseColWidth="10" defaultRowHeight="15" x14ac:dyDescent="0"/>
  <sheetData>
    <row r="1" spans="1:13">
      <c r="A1" s="5" t="s">
        <v>0</v>
      </c>
      <c r="B1" s="1">
        <v>0.3</v>
      </c>
      <c r="C1" s="5"/>
      <c r="D1" s="5" t="s">
        <v>1</v>
      </c>
      <c r="E1" s="1">
        <v>0.3</v>
      </c>
      <c r="F1" s="5"/>
      <c r="G1" s="5" t="s">
        <v>2</v>
      </c>
      <c r="H1" s="1">
        <f>1-B1-E1</f>
        <v>0.39999999999999997</v>
      </c>
      <c r="I1" s="2"/>
      <c r="J1" s="9" t="s">
        <v>3</v>
      </c>
      <c r="K1" s="10"/>
      <c r="L1" s="2"/>
    </row>
    <row r="2" spans="1:13">
      <c r="A2" s="5" t="s">
        <v>4</v>
      </c>
      <c r="B2" s="1">
        <f>EXP(B4)</f>
        <v>0.89999999609204373</v>
      </c>
      <c r="C2" s="5"/>
      <c r="D2" s="5" t="s">
        <v>5</v>
      </c>
      <c r="E2" s="1">
        <f>EXP(E4)</f>
        <v>1</v>
      </c>
      <c r="F2" s="5"/>
      <c r="G2" s="5" t="s">
        <v>6</v>
      </c>
      <c r="H2" s="1">
        <f>EXP(H4)</f>
        <v>1.0895656820487234</v>
      </c>
      <c r="I2" s="5"/>
      <c r="J2" s="5" t="s">
        <v>7</v>
      </c>
      <c r="K2" s="1">
        <f>EXP(B1*LN(B2)+E1*LN(E2)+H1*LN(H2))</f>
        <v>1.0027071657732833</v>
      </c>
      <c r="L2" s="6"/>
    </row>
    <row r="3" spans="1:13">
      <c r="A3" s="3" t="s">
        <v>8</v>
      </c>
      <c r="B3" s="11">
        <v>0.39421843000000001</v>
      </c>
      <c r="C3" s="3"/>
      <c r="D3" s="3" t="s">
        <v>9</v>
      </c>
      <c r="E3" s="11">
        <v>0.49518580000000001</v>
      </c>
      <c r="F3" s="3"/>
      <c r="G3" s="3" t="s">
        <v>10</v>
      </c>
      <c r="H3" s="11">
        <v>0.35672838000000001</v>
      </c>
      <c r="I3" s="3"/>
      <c r="J3" s="3" t="s">
        <v>11</v>
      </c>
      <c r="K3" s="1">
        <f>SQRT(B1*((LN(B2)-LN(K2))^2 + B3^2)+ E1*((LN(E2)-LN(K2))^2 + E3^2) + H1*((LN(H2)-LN(K2))^2 + H3^2))</f>
        <v>0.42113343191199926</v>
      </c>
      <c r="L3" s="2"/>
    </row>
    <row r="4" spans="1:13">
      <c r="A4" s="3" t="s">
        <v>12</v>
      </c>
      <c r="B4" s="11">
        <v>-0.10536052</v>
      </c>
      <c r="C4" s="3"/>
      <c r="D4" s="3" t="s">
        <v>13</v>
      </c>
      <c r="E4" s="11">
        <v>0</v>
      </c>
      <c r="F4" s="3"/>
      <c r="G4" s="3" t="s">
        <v>14</v>
      </c>
      <c r="H4" s="11">
        <v>8.5779159999999993E-2</v>
      </c>
      <c r="I4" s="3"/>
      <c r="J4" s="3" t="s">
        <v>15</v>
      </c>
      <c r="K4" s="12">
        <f>K2*EXP(K3^2/2)</f>
        <v>1.0956854966523215</v>
      </c>
      <c r="L4" s="2"/>
    </row>
    <row r="5" spans="1:13">
      <c r="A5" s="3" t="s">
        <v>16</v>
      </c>
      <c r="B5" s="1">
        <f>B4*B6</f>
        <v>-6.3216311999999997E-2</v>
      </c>
      <c r="C5" s="3"/>
      <c r="D5" s="3" t="s">
        <v>17</v>
      </c>
      <c r="E5" s="1">
        <f>E4*E6</f>
        <v>0</v>
      </c>
      <c r="F5" s="3"/>
      <c r="G5" s="3" t="s">
        <v>18</v>
      </c>
      <c r="H5" s="1">
        <f>H4*H6</f>
        <v>5.1467495999999995E-2</v>
      </c>
      <c r="I5" s="3"/>
      <c r="J5" s="3" t="s">
        <v>19</v>
      </c>
      <c r="K5" s="1">
        <f>SQRT(EXP(K3^2-1)*EXP(2*LN(K2)+K3^2))</f>
        <v>0.72619033831885627</v>
      </c>
      <c r="L5" s="2"/>
      <c r="M5" s="1"/>
    </row>
    <row r="6" spans="1:13">
      <c r="A6" s="4" t="s">
        <v>20</v>
      </c>
      <c r="B6" s="1">
        <f>0.6</f>
        <v>0.6</v>
      </c>
      <c r="C6" s="4"/>
      <c r="D6" s="4" t="s">
        <v>21</v>
      </c>
      <c r="E6" s="1">
        <f>0.6</f>
        <v>0.6</v>
      </c>
      <c r="F6" s="4"/>
      <c r="G6" s="4" t="s">
        <v>22</v>
      </c>
      <c r="H6" s="1">
        <f>0.6</f>
        <v>0.6</v>
      </c>
      <c r="I6" s="4"/>
      <c r="J6" s="4" t="s">
        <v>23</v>
      </c>
      <c r="K6" s="12">
        <f>K5/K4</f>
        <v>0.66277261179198399</v>
      </c>
      <c r="L6" s="2"/>
      <c r="M6" s="1"/>
    </row>
    <row r="7" spans="1:13" ht="25">
      <c r="A7" s="4" t="s">
        <v>24</v>
      </c>
      <c r="B7" s="7" t="s">
        <v>25</v>
      </c>
      <c r="C7" s="4"/>
      <c r="D7" s="4" t="s">
        <v>24</v>
      </c>
      <c r="E7" s="7" t="s">
        <v>26</v>
      </c>
      <c r="F7" s="4"/>
      <c r="G7" s="4" t="s">
        <v>24</v>
      </c>
      <c r="H7" s="7" t="s">
        <v>27</v>
      </c>
      <c r="I7" s="4"/>
      <c r="J7" s="4" t="s">
        <v>24</v>
      </c>
      <c r="K7" s="8" t="s">
        <v>28</v>
      </c>
      <c r="L7" s="2"/>
      <c r="M7" s="1"/>
    </row>
    <row r="8" spans="1:13">
      <c r="A8" s="4">
        <v>0</v>
      </c>
      <c r="B8" s="7">
        <v>0</v>
      </c>
      <c r="C8" s="4"/>
      <c r="D8" s="4">
        <v>0</v>
      </c>
      <c r="E8" s="7">
        <v>0</v>
      </c>
      <c r="F8" s="4"/>
      <c r="G8" s="4">
        <v>0</v>
      </c>
      <c r="H8" s="7">
        <v>0</v>
      </c>
      <c r="I8" s="4"/>
      <c r="J8" s="4">
        <v>0</v>
      </c>
      <c r="K8" s="7">
        <v>0</v>
      </c>
      <c r="L8" s="2"/>
    </row>
    <row r="9" spans="1:13">
      <c r="A9" s="4">
        <v>0.1</v>
      </c>
      <c r="B9" s="7">
        <f t="shared" ref="B9:B72" si="0">LOGNORMDIST($A9,LN(B$2),B$3)</f>
        <v>1.2474828556822653E-8</v>
      </c>
      <c r="C9" s="4"/>
      <c r="D9" s="4">
        <v>0.1</v>
      </c>
      <c r="E9" s="7">
        <f t="shared" ref="E9:E72" si="1">LOGNORMDIST($A9,LN(E$2),E$3)</f>
        <v>1.6601444834460739E-6</v>
      </c>
      <c r="F9" s="4"/>
      <c r="G9" s="4">
        <v>0.1</v>
      </c>
      <c r="H9" s="7">
        <f t="shared" ref="H9:H72" si="2">LOGNORMDIST($A9,LN(H$2),H$3)</f>
        <v>1.0769585664752277E-11</v>
      </c>
      <c r="I9" s="4"/>
      <c r="J9" s="4">
        <v>0.1</v>
      </c>
      <c r="K9" s="7">
        <f t="shared" ref="K9:K72" si="3">LOGNORMDIST($A9,LN(K$2),K$3)</f>
        <v>2.19982159430343E-8</v>
      </c>
      <c r="L9" s="2"/>
    </row>
    <row r="10" spans="1:13">
      <c r="A10" s="4">
        <f t="shared" ref="A10:A73" si="4">A9+$A$9</f>
        <v>0.2</v>
      </c>
      <c r="B10" s="7">
        <f t="shared" si="0"/>
        <v>6.7997742510657064E-5</v>
      </c>
      <c r="C10" s="4"/>
      <c r="D10" s="4">
        <f t="shared" ref="D10:D73" si="5">D9+$A$9</f>
        <v>0.2</v>
      </c>
      <c r="E10" s="7">
        <f t="shared" si="1"/>
        <v>5.7668068745556208E-4</v>
      </c>
      <c r="F10" s="4"/>
      <c r="G10" s="4">
        <f t="shared" ref="G10:G73" si="6">G9+$A$9</f>
        <v>0.2</v>
      </c>
      <c r="H10" s="7">
        <f t="shared" si="2"/>
        <v>1.0064601980430814E-6</v>
      </c>
      <c r="I10" s="4"/>
      <c r="J10" s="4">
        <f t="shared" ref="J10:J73" si="7">J9+$A$9</f>
        <v>0.2</v>
      </c>
      <c r="K10" s="7">
        <f t="shared" si="3"/>
        <v>6.4567815732165864E-5</v>
      </c>
      <c r="L10" s="2"/>
    </row>
    <row r="11" spans="1:13">
      <c r="A11" s="4">
        <f t="shared" si="4"/>
        <v>0.30000000000000004</v>
      </c>
      <c r="B11" s="7">
        <f t="shared" si="0"/>
        <v>2.6614751394486115E-3</v>
      </c>
      <c r="C11" s="4"/>
      <c r="D11" s="4">
        <f t="shared" si="5"/>
        <v>0.30000000000000004</v>
      </c>
      <c r="E11" s="7">
        <f t="shared" si="1"/>
        <v>7.5212199811063385E-3</v>
      </c>
      <c r="F11" s="4"/>
      <c r="G11" s="4">
        <f t="shared" si="6"/>
        <v>0.30000000000000004</v>
      </c>
      <c r="H11" s="7">
        <f t="shared" si="2"/>
        <v>1.4988341602132008E-4</v>
      </c>
      <c r="I11" s="4"/>
      <c r="J11" s="4">
        <f t="shared" si="7"/>
        <v>0.30000000000000004</v>
      </c>
      <c r="K11" s="7">
        <f t="shared" si="3"/>
        <v>2.0830297182065876E-3</v>
      </c>
      <c r="L11" s="2"/>
    </row>
    <row r="12" spans="1:13">
      <c r="A12" s="4">
        <f t="shared" si="4"/>
        <v>0.4</v>
      </c>
      <c r="B12" s="7">
        <f t="shared" si="0"/>
        <v>1.9840319075089156E-2</v>
      </c>
      <c r="C12" s="4"/>
      <c r="D12" s="4">
        <f t="shared" si="5"/>
        <v>0.4</v>
      </c>
      <c r="E12" s="7">
        <f t="shared" si="1"/>
        <v>3.212811546856037E-2</v>
      </c>
      <c r="F12" s="4"/>
      <c r="G12" s="4">
        <f t="shared" si="6"/>
        <v>0.4</v>
      </c>
      <c r="H12" s="7">
        <f t="shared" si="2"/>
        <v>2.4843524033934571E-3</v>
      </c>
      <c r="I12" s="4"/>
      <c r="J12" s="4">
        <f t="shared" si="7"/>
        <v>0.4</v>
      </c>
      <c r="K12" s="7">
        <f t="shared" si="3"/>
        <v>1.4547662262335108E-2</v>
      </c>
      <c r="L12" s="2"/>
    </row>
    <row r="13" spans="1:13">
      <c r="A13" s="4">
        <f t="shared" si="4"/>
        <v>0.5</v>
      </c>
      <c r="B13" s="7">
        <f t="shared" si="0"/>
        <v>6.7978422706070449E-2</v>
      </c>
      <c r="C13" s="4"/>
      <c r="D13" s="4">
        <f t="shared" si="5"/>
        <v>0.5</v>
      </c>
      <c r="E13" s="7">
        <f t="shared" si="1"/>
        <v>8.0790813759232943E-2</v>
      </c>
      <c r="F13" s="4"/>
      <c r="G13" s="4">
        <f t="shared" si="6"/>
        <v>0.5</v>
      </c>
      <c r="H13" s="7">
        <f t="shared" si="2"/>
        <v>1.4498481403728954E-2</v>
      </c>
      <c r="I13" s="4"/>
      <c r="J13" s="4">
        <f t="shared" si="7"/>
        <v>0.5</v>
      </c>
      <c r="K13" s="7">
        <f t="shared" si="3"/>
        <v>4.9233821373212618E-2</v>
      </c>
      <c r="L13" s="2"/>
    </row>
    <row r="14" spans="1:13">
      <c r="A14" s="4">
        <f t="shared" si="4"/>
        <v>0.6</v>
      </c>
      <c r="B14" s="7">
        <f t="shared" si="0"/>
        <v>0.15185051865647545</v>
      </c>
      <c r="C14" s="4"/>
      <c r="D14" s="4">
        <f t="shared" si="5"/>
        <v>0.6</v>
      </c>
      <c r="E14" s="7">
        <f t="shared" si="1"/>
        <v>0.15113357840052977</v>
      </c>
      <c r="F14" s="4"/>
      <c r="G14" s="4">
        <f t="shared" si="6"/>
        <v>0.6</v>
      </c>
      <c r="H14" s="7">
        <f t="shared" si="2"/>
        <v>4.7219355137201408E-2</v>
      </c>
      <c r="I14" s="4"/>
      <c r="J14" s="4">
        <f t="shared" si="7"/>
        <v>0.6</v>
      </c>
      <c r="K14" s="7">
        <f t="shared" si="3"/>
        <v>0.11134664416666121</v>
      </c>
      <c r="L14" s="2"/>
    </row>
    <row r="15" spans="1:13">
      <c r="A15" s="4">
        <f t="shared" si="4"/>
        <v>0.7</v>
      </c>
      <c r="B15" s="7">
        <f t="shared" si="0"/>
        <v>0.26189946059973468</v>
      </c>
      <c r="C15" s="4"/>
      <c r="D15" s="4">
        <f t="shared" si="5"/>
        <v>0.7</v>
      </c>
      <c r="E15" s="7">
        <f t="shared" si="1"/>
        <v>0.23567474431890462</v>
      </c>
      <c r="F15" s="4"/>
      <c r="G15" s="4">
        <f t="shared" si="6"/>
        <v>0.7</v>
      </c>
      <c r="H15" s="7">
        <f t="shared" si="2"/>
        <v>0.10743020810648071</v>
      </c>
      <c r="I15" s="4"/>
      <c r="J15" s="4">
        <f t="shared" si="7"/>
        <v>0.7</v>
      </c>
      <c r="K15" s="7">
        <f t="shared" si="3"/>
        <v>0.19672983075316849</v>
      </c>
      <c r="L15" s="2"/>
    </row>
    <row r="16" spans="1:13">
      <c r="A16" s="4">
        <f t="shared" si="4"/>
        <v>0.79999999999999993</v>
      </c>
      <c r="B16" s="7">
        <f t="shared" si="0"/>
        <v>0.38255545725290874</v>
      </c>
      <c r="C16" s="4"/>
      <c r="D16" s="4">
        <f t="shared" si="5"/>
        <v>0.79999999999999993</v>
      </c>
      <c r="E16" s="7">
        <f t="shared" si="1"/>
        <v>0.32612959496075605</v>
      </c>
      <c r="F16" s="4"/>
      <c r="G16" s="4">
        <f t="shared" si="6"/>
        <v>0.79999999999999993</v>
      </c>
      <c r="H16" s="7">
        <f t="shared" si="2"/>
        <v>0.19324820600937401</v>
      </c>
      <c r="I16" s="4"/>
      <c r="J16" s="4">
        <f t="shared" si="7"/>
        <v>0.79999999999999993</v>
      </c>
      <c r="K16" s="7">
        <f t="shared" si="3"/>
        <v>0.29588119435006688</v>
      </c>
      <c r="L16" s="2"/>
    </row>
    <row r="17" spans="1:12">
      <c r="A17" s="4">
        <f t="shared" si="4"/>
        <v>0.89999999999999991</v>
      </c>
      <c r="B17" s="7">
        <f t="shared" si="0"/>
        <v>0.500000004394205</v>
      </c>
      <c r="C17" s="4"/>
      <c r="D17" s="4">
        <f t="shared" si="5"/>
        <v>0.89999999999999991</v>
      </c>
      <c r="E17" s="7">
        <f t="shared" si="1"/>
        <v>0.41575331377498276</v>
      </c>
      <c r="F17" s="4"/>
      <c r="G17" s="4">
        <f t="shared" si="6"/>
        <v>0.89999999999999991</v>
      </c>
      <c r="H17" s="7">
        <f t="shared" si="2"/>
        <v>0.29604392528830636</v>
      </c>
      <c r="I17" s="4"/>
      <c r="J17" s="4">
        <f t="shared" si="7"/>
        <v>0.89999999999999991</v>
      </c>
      <c r="K17" s="7">
        <f t="shared" si="3"/>
        <v>0.39874270127187406</v>
      </c>
      <c r="L17" s="2"/>
    </row>
    <row r="18" spans="1:12">
      <c r="A18" s="4">
        <f t="shared" si="4"/>
        <v>0.99999999999999989</v>
      </c>
      <c r="B18" s="7">
        <f t="shared" si="0"/>
        <v>0.60536717121844896</v>
      </c>
      <c r="C18" s="4"/>
      <c r="D18" s="4">
        <f t="shared" si="5"/>
        <v>0.99999999999999989</v>
      </c>
      <c r="E18" s="7">
        <f t="shared" si="1"/>
        <v>0.49999999999999989</v>
      </c>
      <c r="F18" s="4"/>
      <c r="G18" s="4">
        <f t="shared" si="6"/>
        <v>0.99999999999999989</v>
      </c>
      <c r="H18" s="7">
        <f t="shared" si="2"/>
        <v>0.40498655882164897</v>
      </c>
      <c r="I18" s="4"/>
      <c r="J18" s="4">
        <f t="shared" si="7"/>
        <v>0.99999999999999989</v>
      </c>
      <c r="K18" s="7">
        <f t="shared" si="3"/>
        <v>0.49743896789734998</v>
      </c>
      <c r="L18" s="2"/>
    </row>
    <row r="19" spans="1:12">
      <c r="A19" s="4">
        <f t="shared" si="4"/>
        <v>1.0999999999999999</v>
      </c>
      <c r="B19" s="7">
        <f t="shared" si="0"/>
        <v>0.69463590652064988</v>
      </c>
      <c r="C19" s="4"/>
      <c r="D19" s="4">
        <f t="shared" si="5"/>
        <v>1.0999999999999999</v>
      </c>
      <c r="E19" s="7">
        <f t="shared" si="1"/>
        <v>0.57631436637895739</v>
      </c>
      <c r="F19" s="4"/>
      <c r="G19" s="4">
        <f t="shared" si="6"/>
        <v>1.0999999999999999</v>
      </c>
      <c r="H19" s="7">
        <f t="shared" si="2"/>
        <v>0.510657616995839</v>
      </c>
      <c r="I19" s="4"/>
      <c r="J19" s="4">
        <f t="shared" si="7"/>
        <v>1.0999999999999999</v>
      </c>
      <c r="K19" s="7">
        <f t="shared" si="3"/>
        <v>0.58702495489550088</v>
      </c>
      <c r="L19" s="2"/>
    </row>
    <row r="20" spans="1:12">
      <c r="A20" s="4">
        <f t="shared" si="4"/>
        <v>1.2</v>
      </c>
      <c r="B20" s="7">
        <f t="shared" si="0"/>
        <v>0.7672294069270289</v>
      </c>
      <c r="C20" s="4"/>
      <c r="D20" s="4">
        <f t="shared" si="5"/>
        <v>1.2</v>
      </c>
      <c r="E20" s="7">
        <f t="shared" si="1"/>
        <v>0.64363353711850091</v>
      </c>
      <c r="F20" s="4"/>
      <c r="G20" s="4">
        <f t="shared" si="6"/>
        <v>1.2</v>
      </c>
      <c r="H20" s="7">
        <f t="shared" si="2"/>
        <v>0.6066632631203499</v>
      </c>
      <c r="I20" s="4"/>
      <c r="J20" s="4">
        <f t="shared" si="7"/>
        <v>1.2</v>
      </c>
      <c r="K20" s="7">
        <f t="shared" si="3"/>
        <v>0.66513223942243527</v>
      </c>
      <c r="L20" s="2"/>
    </row>
    <row r="21" spans="1:12">
      <c r="A21" s="4">
        <f t="shared" si="4"/>
        <v>1.3</v>
      </c>
      <c r="B21" s="7">
        <f t="shared" si="0"/>
        <v>0.82453696000876864</v>
      </c>
      <c r="C21" s="4"/>
      <c r="D21" s="4">
        <f t="shared" si="5"/>
        <v>1.3</v>
      </c>
      <c r="E21" s="7">
        <f t="shared" si="1"/>
        <v>0.70188507887130136</v>
      </c>
      <c r="F21" s="4"/>
      <c r="G21" s="4">
        <f t="shared" si="6"/>
        <v>1.3</v>
      </c>
      <c r="H21" s="7">
        <f t="shared" si="2"/>
        <v>0.68970444773892925</v>
      </c>
      <c r="I21" s="4"/>
      <c r="J21" s="4">
        <f t="shared" si="7"/>
        <v>1.3</v>
      </c>
      <c r="K21" s="7">
        <f t="shared" si="3"/>
        <v>0.73124277744828015</v>
      </c>
      <c r="L21" s="2"/>
    </row>
    <row r="22" spans="1:12">
      <c r="A22" s="4">
        <f t="shared" si="4"/>
        <v>1.4000000000000001</v>
      </c>
      <c r="B22" s="7">
        <f t="shared" si="0"/>
        <v>0.86880957761901656</v>
      </c>
      <c r="C22" s="4"/>
      <c r="D22" s="4">
        <f t="shared" si="5"/>
        <v>1.4000000000000001</v>
      </c>
      <c r="E22" s="7">
        <f t="shared" si="1"/>
        <v>0.75158527977365619</v>
      </c>
      <c r="F22" s="4"/>
      <c r="G22" s="4">
        <f t="shared" si="6"/>
        <v>1.4000000000000001</v>
      </c>
      <c r="H22" s="7">
        <f t="shared" si="2"/>
        <v>0.7588961476689563</v>
      </c>
      <c r="I22" s="4"/>
      <c r="J22" s="4">
        <f t="shared" si="7"/>
        <v>1.4000000000000001</v>
      </c>
      <c r="K22" s="7">
        <f t="shared" si="3"/>
        <v>0.78597957877024127</v>
      </c>
      <c r="L22" s="2"/>
    </row>
    <row r="23" spans="1:12">
      <c r="A23" s="4">
        <f t="shared" si="4"/>
        <v>1.5000000000000002</v>
      </c>
      <c r="B23" s="7">
        <f t="shared" si="0"/>
        <v>0.90247665864985627</v>
      </c>
      <c r="C23" s="4"/>
      <c r="D23" s="4">
        <f t="shared" si="5"/>
        <v>1.5000000000000002</v>
      </c>
      <c r="E23" s="7">
        <f t="shared" si="1"/>
        <v>0.79355375340570256</v>
      </c>
      <c r="F23" s="4"/>
      <c r="G23" s="4">
        <f t="shared" si="6"/>
        <v>1.5000000000000002</v>
      </c>
      <c r="H23" s="7">
        <f t="shared" si="2"/>
        <v>0.81491652410774462</v>
      </c>
      <c r="I23" s="4"/>
      <c r="J23" s="4">
        <f t="shared" si="7"/>
        <v>1.5000000000000002</v>
      </c>
      <c r="K23" s="7">
        <f t="shared" si="3"/>
        <v>0.83055866316482319</v>
      </c>
      <c r="L23" s="2"/>
    </row>
    <row r="24" spans="1:12">
      <c r="A24" s="4">
        <f t="shared" si="4"/>
        <v>1.6000000000000003</v>
      </c>
      <c r="B24" s="7">
        <f t="shared" si="0"/>
        <v>0.92778704967000936</v>
      </c>
      <c r="C24" s="4"/>
      <c r="D24" s="4">
        <f t="shared" si="5"/>
        <v>1.6000000000000003</v>
      </c>
      <c r="E24" s="7">
        <f t="shared" si="1"/>
        <v>0.8287268233136118</v>
      </c>
      <c r="F24" s="4"/>
      <c r="G24" s="4">
        <f t="shared" si="6"/>
        <v>1.6000000000000003</v>
      </c>
      <c r="H24" s="7">
        <f t="shared" si="2"/>
        <v>0.85927740186062329</v>
      </c>
      <c r="I24" s="4"/>
      <c r="J24" s="4">
        <f t="shared" si="7"/>
        <v>1.6000000000000003</v>
      </c>
      <c r="K24" s="7">
        <f t="shared" si="3"/>
        <v>0.86641964081369216</v>
      </c>
      <c r="L24" s="2"/>
    </row>
    <row r="25" spans="1:12">
      <c r="A25" s="4">
        <f t="shared" si="4"/>
        <v>1.7000000000000004</v>
      </c>
      <c r="B25" s="7">
        <f t="shared" si="0"/>
        <v>0.94665927404036376</v>
      </c>
      <c r="C25" s="4"/>
      <c r="D25" s="4">
        <f t="shared" si="5"/>
        <v>1.7000000000000004</v>
      </c>
      <c r="E25" s="7">
        <f t="shared" si="1"/>
        <v>0.85804430195808989</v>
      </c>
      <c r="F25" s="4"/>
      <c r="G25" s="4">
        <f t="shared" si="6"/>
        <v>1.7000000000000004</v>
      </c>
      <c r="H25" s="7">
        <f t="shared" si="2"/>
        <v>0.89380577437315245</v>
      </c>
      <c r="I25" s="4"/>
      <c r="J25" s="4">
        <f t="shared" si="7"/>
        <v>1.7000000000000004</v>
      </c>
      <c r="K25" s="7">
        <f t="shared" si="3"/>
        <v>0.89500277536353834</v>
      </c>
      <c r="L25" s="2"/>
    </row>
    <row r="26" spans="1:12">
      <c r="A26" s="4">
        <f t="shared" si="4"/>
        <v>1.8000000000000005</v>
      </c>
      <c r="B26" s="7">
        <f t="shared" si="0"/>
        <v>0.96065023389457249</v>
      </c>
      <c r="C26" s="4"/>
      <c r="D26" s="4">
        <f t="shared" si="5"/>
        <v>1.8000000000000005</v>
      </c>
      <c r="E26" s="7">
        <f t="shared" si="1"/>
        <v>0.88238663593928379</v>
      </c>
      <c r="F26" s="4"/>
      <c r="G26" s="4">
        <f t="shared" si="6"/>
        <v>1.8000000000000005</v>
      </c>
      <c r="H26" s="7">
        <f t="shared" si="2"/>
        <v>0.92032398495854173</v>
      </c>
      <c r="I26" s="4"/>
      <c r="J26" s="4">
        <f t="shared" si="7"/>
        <v>1.8000000000000005</v>
      </c>
      <c r="K26" s="7">
        <f t="shared" si="3"/>
        <v>0.91763012300710267</v>
      </c>
      <c r="L26" s="2"/>
    </row>
    <row r="27" spans="1:12">
      <c r="A27" s="4">
        <f t="shared" si="4"/>
        <v>1.9000000000000006</v>
      </c>
      <c r="B27" s="7">
        <f t="shared" si="0"/>
        <v>0.97098243374504267</v>
      </c>
      <c r="C27" s="4"/>
      <c r="D27" s="4">
        <f t="shared" si="5"/>
        <v>1.9000000000000006</v>
      </c>
      <c r="E27" s="7">
        <f t="shared" si="1"/>
        <v>0.90254463667904372</v>
      </c>
      <c r="F27" s="4"/>
      <c r="G27" s="4">
        <f t="shared" si="6"/>
        <v>1.9000000000000006</v>
      </c>
      <c r="H27" s="7">
        <f t="shared" si="2"/>
        <v>0.94048030395310112</v>
      </c>
      <c r="I27" s="4"/>
      <c r="J27" s="4">
        <f t="shared" si="7"/>
        <v>1.9000000000000006</v>
      </c>
      <c r="K27" s="7">
        <f t="shared" si="3"/>
        <v>0.93545383066429744</v>
      </c>
      <c r="L27" s="2"/>
    </row>
    <row r="28" spans="1:12">
      <c r="A28" s="4">
        <f t="shared" si="4"/>
        <v>2.0000000000000004</v>
      </c>
      <c r="B28" s="7">
        <f t="shared" si="0"/>
        <v>0.97859435275191586</v>
      </c>
      <c r="C28" s="4"/>
      <c r="D28" s="4">
        <f t="shared" si="5"/>
        <v>2.0000000000000004</v>
      </c>
      <c r="E28" s="7">
        <f t="shared" si="1"/>
        <v>0.91920918624076708</v>
      </c>
      <c r="F28" s="4"/>
      <c r="G28" s="4">
        <f t="shared" si="6"/>
        <v>2.0000000000000004</v>
      </c>
      <c r="H28" s="7">
        <f t="shared" si="2"/>
        <v>0.95567912361059393</v>
      </c>
      <c r="I28" s="4"/>
      <c r="J28" s="4">
        <f t="shared" si="7"/>
        <v>2.0000000000000004</v>
      </c>
      <c r="K28" s="7">
        <f t="shared" si="3"/>
        <v>0.94944428086689248</v>
      </c>
      <c r="L28" s="2"/>
    </row>
    <row r="29" spans="1:12">
      <c r="A29" s="4">
        <f t="shared" si="4"/>
        <v>2.1000000000000005</v>
      </c>
      <c r="B29" s="7">
        <f t="shared" si="0"/>
        <v>0.9841951080439274</v>
      </c>
      <c r="C29" s="4"/>
      <c r="D29" s="4">
        <f t="shared" si="5"/>
        <v>2.1000000000000005</v>
      </c>
      <c r="E29" s="7">
        <f t="shared" si="1"/>
        <v>0.93297245873271328</v>
      </c>
      <c r="F29" s="4"/>
      <c r="G29" s="4">
        <f t="shared" si="6"/>
        <v>2.1000000000000005</v>
      </c>
      <c r="H29" s="7">
        <f t="shared" si="2"/>
        <v>0.96707016538626911</v>
      </c>
      <c r="I29" s="4"/>
      <c r="J29" s="4">
        <f t="shared" si="7"/>
        <v>2.1000000000000005</v>
      </c>
      <c r="K29" s="7">
        <f t="shared" si="3"/>
        <v>0.96039971586379447</v>
      </c>
      <c r="L29" s="2"/>
    </row>
    <row r="30" spans="1:12">
      <c r="A30" s="4">
        <f t="shared" si="4"/>
        <v>2.2000000000000006</v>
      </c>
      <c r="B30" s="7">
        <f t="shared" si="0"/>
        <v>0.9883145454233796</v>
      </c>
      <c r="C30" s="4"/>
      <c r="D30" s="4">
        <f t="shared" si="5"/>
        <v>2.2000000000000006</v>
      </c>
      <c r="E30" s="7">
        <f t="shared" si="1"/>
        <v>0.94433522300877426</v>
      </c>
      <c r="F30" s="4"/>
      <c r="G30" s="4">
        <f t="shared" si="6"/>
        <v>2.2000000000000006</v>
      </c>
      <c r="H30" s="7">
        <f t="shared" si="2"/>
        <v>0.97556848992610401</v>
      </c>
      <c r="I30" s="4"/>
      <c r="J30" s="4">
        <f t="shared" si="7"/>
        <v>2.2000000000000006</v>
      </c>
      <c r="K30" s="7">
        <f t="shared" si="3"/>
        <v>0.96896583814195336</v>
      </c>
      <c r="L30" s="2"/>
    </row>
    <row r="31" spans="1:12">
      <c r="A31" s="4">
        <f t="shared" si="4"/>
        <v>2.3000000000000007</v>
      </c>
      <c r="B31" s="7">
        <f t="shared" si="0"/>
        <v>0.9913454553403882</v>
      </c>
      <c r="C31" s="4"/>
      <c r="D31" s="4">
        <f t="shared" si="5"/>
        <v>2.3000000000000007</v>
      </c>
      <c r="E31" s="7">
        <f t="shared" si="1"/>
        <v>0.95371687372294545</v>
      </c>
      <c r="F31" s="4"/>
      <c r="G31" s="4">
        <f t="shared" si="6"/>
        <v>2.3000000000000007</v>
      </c>
      <c r="H31" s="7">
        <f t="shared" si="2"/>
        <v>0.98188757457579268</v>
      </c>
      <c r="I31" s="4"/>
      <c r="J31" s="4">
        <f t="shared" si="7"/>
        <v>2.3000000000000007</v>
      </c>
      <c r="K31" s="7">
        <f t="shared" si="3"/>
        <v>0.97565864525269541</v>
      </c>
      <c r="L31" s="2"/>
    </row>
    <row r="32" spans="1:12">
      <c r="A32" s="4">
        <f t="shared" si="4"/>
        <v>2.4000000000000008</v>
      </c>
      <c r="B32" s="7">
        <f t="shared" si="0"/>
        <v>0.99357744571811035</v>
      </c>
      <c r="C32" s="4"/>
      <c r="D32" s="4">
        <f t="shared" si="5"/>
        <v>2.4000000000000008</v>
      </c>
      <c r="E32" s="7">
        <f t="shared" si="1"/>
        <v>0.96146621302189672</v>
      </c>
      <c r="F32" s="4"/>
      <c r="G32" s="4">
        <f t="shared" si="6"/>
        <v>2.4000000000000008</v>
      </c>
      <c r="H32" s="7">
        <f t="shared" si="2"/>
        <v>0.98657528491423374</v>
      </c>
      <c r="I32" s="4"/>
      <c r="J32" s="4">
        <f t="shared" si="7"/>
        <v>2.4000000000000008</v>
      </c>
      <c r="K32" s="7">
        <f t="shared" si="3"/>
        <v>0.98088684209278065</v>
      </c>
      <c r="L32" s="2"/>
    </row>
    <row r="33" spans="1:12">
      <c r="A33" s="4">
        <f t="shared" si="4"/>
        <v>2.5000000000000009</v>
      </c>
      <c r="B33" s="7">
        <f t="shared" si="0"/>
        <v>0.9952232771160916</v>
      </c>
      <c r="C33" s="4"/>
      <c r="D33" s="4">
        <f t="shared" si="5"/>
        <v>2.5000000000000009</v>
      </c>
      <c r="E33" s="7">
        <f t="shared" si="1"/>
        <v>0.96787188453143969</v>
      </c>
      <c r="F33" s="4"/>
      <c r="G33" s="4">
        <f t="shared" si="6"/>
        <v>2.5000000000000009</v>
      </c>
      <c r="H33" s="7">
        <f t="shared" si="2"/>
        <v>0.99004751285524895</v>
      </c>
      <c r="I33" s="4"/>
      <c r="J33" s="4">
        <f t="shared" si="7"/>
        <v>2.5000000000000009</v>
      </c>
      <c r="K33" s="7">
        <f t="shared" si="3"/>
        <v>0.98497206634773016</v>
      </c>
      <c r="L33" s="2"/>
    </row>
    <row r="34" spans="1:12">
      <c r="A34" s="4">
        <f t="shared" si="4"/>
        <v>2.600000000000001</v>
      </c>
      <c r="B34" s="7">
        <f t="shared" si="0"/>
        <v>0.99643890728096818</v>
      </c>
      <c r="C34" s="4"/>
      <c r="D34" s="4">
        <f t="shared" si="5"/>
        <v>2.600000000000001</v>
      </c>
      <c r="E34" s="7">
        <f t="shared" si="1"/>
        <v>0.97317190644474105</v>
      </c>
      <c r="F34" s="4"/>
      <c r="G34" s="4">
        <f t="shared" si="6"/>
        <v>2.600000000000001</v>
      </c>
      <c r="H34" s="7">
        <f t="shared" si="2"/>
        <v>0.99261724455687095</v>
      </c>
      <c r="I34" s="4"/>
      <c r="J34" s="4">
        <f t="shared" si="7"/>
        <v>2.600000000000001</v>
      </c>
      <c r="K34" s="7">
        <f t="shared" si="3"/>
        <v>0.98816626277661757</v>
      </c>
      <c r="L34" s="2"/>
    </row>
    <row r="35" spans="1:12">
      <c r="A35" s="4">
        <f t="shared" si="4"/>
        <v>2.7000000000000011</v>
      </c>
      <c r="B35" s="7">
        <f t="shared" si="0"/>
        <v>0.99733852504146714</v>
      </c>
      <c r="C35" s="4"/>
      <c r="D35" s="4">
        <f t="shared" si="5"/>
        <v>2.7000000000000011</v>
      </c>
      <c r="E35" s="7">
        <f t="shared" si="1"/>
        <v>0.97756207710719156</v>
      </c>
      <c r="F35" s="4"/>
      <c r="G35" s="4">
        <f t="shared" si="6"/>
        <v>2.7000000000000011</v>
      </c>
      <c r="H35" s="7">
        <f t="shared" si="2"/>
        <v>0.99451849358396771</v>
      </c>
      <c r="I35" s="4"/>
      <c r="J35" s="4">
        <f t="shared" si="7"/>
        <v>2.7000000000000011</v>
      </c>
      <c r="K35" s="7">
        <f t="shared" si="3"/>
        <v>0.99066614128484753</v>
      </c>
      <c r="L35" s="2"/>
    </row>
    <row r="36" spans="1:12">
      <c r="A36" s="4">
        <f t="shared" si="4"/>
        <v>2.8000000000000012</v>
      </c>
      <c r="B36" s="7">
        <f t="shared" si="0"/>
        <v>0.99800571063588617</v>
      </c>
      <c r="C36" s="4"/>
      <c r="D36" s="4">
        <f t="shared" si="5"/>
        <v>2.8000000000000012</v>
      </c>
      <c r="E36" s="7">
        <f t="shared" si="1"/>
        <v>0.98120321372114616</v>
      </c>
      <c r="F36" s="4"/>
      <c r="G36" s="4">
        <f t="shared" si="6"/>
        <v>2.8000000000000012</v>
      </c>
      <c r="H36" s="7">
        <f t="shared" si="2"/>
        <v>0.99592538129146857</v>
      </c>
      <c r="I36" s="4"/>
      <c r="J36" s="4">
        <f t="shared" si="7"/>
        <v>2.8000000000000012</v>
      </c>
      <c r="K36" s="7">
        <f t="shared" si="3"/>
        <v>0.99262495027051456</v>
      </c>
      <c r="L36" s="2"/>
    </row>
    <row r="37" spans="1:12">
      <c r="A37" s="4">
        <f t="shared" si="4"/>
        <v>2.9000000000000012</v>
      </c>
      <c r="B37" s="7">
        <f t="shared" si="0"/>
        <v>0.99850166119170147</v>
      </c>
      <c r="C37" s="4"/>
      <c r="D37" s="4">
        <f t="shared" si="5"/>
        <v>2.9000000000000012</v>
      </c>
      <c r="E37" s="7">
        <f t="shared" si="1"/>
        <v>0.98422728529734238</v>
      </c>
      <c r="F37" s="4"/>
      <c r="G37" s="4">
        <f t="shared" si="6"/>
        <v>2.9000000000000012</v>
      </c>
      <c r="H37" s="7">
        <f t="shared" si="2"/>
        <v>0.99696700824658935</v>
      </c>
      <c r="I37" s="4"/>
      <c r="J37" s="4">
        <f t="shared" si="7"/>
        <v>2.9000000000000012</v>
      </c>
      <c r="K37" s="7">
        <f t="shared" si="3"/>
        <v>0.99416191831147582</v>
      </c>
      <c r="L37" s="2"/>
    </row>
    <row r="38" spans="1:12">
      <c r="A38" s="4">
        <f t="shared" si="4"/>
        <v>3.0000000000000013</v>
      </c>
      <c r="B38" s="7">
        <f t="shared" si="0"/>
        <v>0.99887122332774447</v>
      </c>
      <c r="C38" s="4"/>
      <c r="D38" s="4">
        <f t="shared" si="5"/>
        <v>3.0000000000000013</v>
      </c>
      <c r="E38" s="7">
        <f t="shared" si="1"/>
        <v>0.98674254893556756</v>
      </c>
      <c r="F38" s="4"/>
      <c r="G38" s="4">
        <f t="shared" si="6"/>
        <v>3.0000000000000013</v>
      </c>
      <c r="H38" s="7">
        <f t="shared" si="2"/>
        <v>0.99773885691318942</v>
      </c>
      <c r="I38" s="4"/>
      <c r="J38" s="4">
        <f t="shared" si="7"/>
        <v>3.0000000000000013</v>
      </c>
      <c r="K38" s="7">
        <f t="shared" si="3"/>
        <v>0.99536974316358484</v>
      </c>
      <c r="L38" s="2"/>
    </row>
    <row r="39" spans="1:12">
      <c r="A39" s="4">
        <f t="shared" si="4"/>
        <v>3.1000000000000014</v>
      </c>
      <c r="B39" s="7">
        <f t="shared" si="0"/>
        <v>0.99914730314141487</v>
      </c>
      <c r="C39" s="4"/>
      <c r="D39" s="4">
        <f t="shared" si="5"/>
        <v>3.1000000000000014</v>
      </c>
      <c r="E39" s="7">
        <f t="shared" si="1"/>
        <v>0.9888378156800719</v>
      </c>
      <c r="F39" s="4"/>
      <c r="G39" s="4">
        <f t="shared" si="6"/>
        <v>3.1000000000000014</v>
      </c>
      <c r="H39" s="7">
        <f t="shared" si="2"/>
        <v>0.99831142969801867</v>
      </c>
      <c r="I39" s="4"/>
      <c r="J39" s="4">
        <f t="shared" si="7"/>
        <v>3.1000000000000014</v>
      </c>
      <c r="K39" s="7">
        <f t="shared" si="3"/>
        <v>0.99632048471296253</v>
      </c>
      <c r="L39" s="2"/>
    </row>
    <row r="40" spans="1:12">
      <c r="A40" s="4">
        <f t="shared" si="4"/>
        <v>3.2000000000000015</v>
      </c>
      <c r="B40" s="7">
        <f t="shared" si="0"/>
        <v>0.99935408366780565</v>
      </c>
      <c r="C40" s="4"/>
      <c r="D40" s="4">
        <f t="shared" si="5"/>
        <v>3.2000000000000015</v>
      </c>
      <c r="E40" s="7">
        <f t="shared" si="1"/>
        <v>0.99058597214818589</v>
      </c>
      <c r="F40" s="4"/>
      <c r="G40" s="4">
        <f t="shared" si="6"/>
        <v>3.2000000000000015</v>
      </c>
      <c r="H40" s="7">
        <f t="shared" si="2"/>
        <v>0.99873673404620977</v>
      </c>
      <c r="I40" s="4"/>
      <c r="J40" s="4">
        <f t="shared" si="7"/>
        <v>3.2000000000000015</v>
      </c>
      <c r="K40" s="7">
        <f t="shared" si="3"/>
        <v>0.99707017528897257</v>
      </c>
      <c r="L40" s="2"/>
    </row>
    <row r="41" spans="1:12">
      <c r="A41" s="4">
        <f t="shared" si="4"/>
        <v>3.3000000000000016</v>
      </c>
      <c r="B41" s="7">
        <f t="shared" si="0"/>
        <v>0.99950936996236961</v>
      </c>
      <c r="C41" s="4"/>
      <c r="D41" s="4">
        <f t="shared" si="5"/>
        <v>3.3000000000000016</v>
      </c>
      <c r="E41" s="7">
        <f t="shared" si="1"/>
        <v>0.99204687517599666</v>
      </c>
      <c r="F41" s="4"/>
      <c r="G41" s="4">
        <f t="shared" si="6"/>
        <v>3.3000000000000016</v>
      </c>
      <c r="H41" s="7">
        <f t="shared" si="2"/>
        <v>0.999053118617794</v>
      </c>
      <c r="I41" s="4"/>
      <c r="J41" s="4">
        <f t="shared" si="7"/>
        <v>3.3000000000000016</v>
      </c>
      <c r="K41" s="7">
        <f t="shared" si="3"/>
        <v>0.9976624115940691</v>
      </c>
      <c r="L41" s="2"/>
    </row>
    <row r="42" spans="1:12">
      <c r="A42" s="4">
        <f t="shared" si="4"/>
        <v>3.4000000000000017</v>
      </c>
      <c r="B42" s="7">
        <f t="shared" si="0"/>
        <v>0.99962629795325553</v>
      </c>
      <c r="C42" s="4"/>
      <c r="D42" s="4">
        <f t="shared" si="5"/>
        <v>3.4000000000000017</v>
      </c>
      <c r="E42" s="7">
        <f t="shared" si="1"/>
        <v>0.99326972380685763</v>
      </c>
      <c r="F42" s="4"/>
      <c r="G42" s="4">
        <f t="shared" si="6"/>
        <v>3.4000000000000017</v>
      </c>
      <c r="H42" s="7">
        <f t="shared" si="2"/>
        <v>0.99928886190616562</v>
      </c>
      <c r="I42" s="4"/>
      <c r="J42" s="4">
        <f t="shared" si="7"/>
        <v>3.4000000000000017</v>
      </c>
      <c r="K42" s="7">
        <f t="shared" si="3"/>
        <v>0.99813114511091849</v>
      </c>
      <c r="L42" s="2"/>
    </row>
    <row r="43" spans="1:12">
      <c r="A43" s="4">
        <f t="shared" si="4"/>
        <v>3.5000000000000018</v>
      </c>
      <c r="B43" s="7">
        <f t="shared" si="0"/>
        <v>0.99971458013899128</v>
      </c>
      <c r="C43" s="4"/>
      <c r="D43" s="4">
        <f t="shared" si="5"/>
        <v>3.5000000000000018</v>
      </c>
      <c r="E43" s="7">
        <f t="shared" si="1"/>
        <v>0.99429499890808581</v>
      </c>
      <c r="F43" s="4"/>
      <c r="G43" s="4">
        <f t="shared" si="6"/>
        <v>3.5000000000000018</v>
      </c>
      <c r="H43" s="7">
        <f t="shared" si="2"/>
        <v>0.99946482547902049</v>
      </c>
      <c r="I43" s="4"/>
      <c r="J43" s="4">
        <f t="shared" si="7"/>
        <v>3.5000000000000018</v>
      </c>
      <c r="K43" s="7">
        <f t="shared" si="3"/>
        <v>0.99850284566597824</v>
      </c>
      <c r="L43" s="2"/>
    </row>
    <row r="44" spans="1:12">
      <c r="A44" s="4">
        <f t="shared" si="4"/>
        <v>3.6000000000000019</v>
      </c>
      <c r="B44" s="7">
        <f t="shared" si="0"/>
        <v>0.9997814144301288</v>
      </c>
      <c r="C44" s="4"/>
      <c r="D44" s="4">
        <f t="shared" si="5"/>
        <v>3.6000000000000019</v>
      </c>
      <c r="E44" s="7">
        <f t="shared" si="1"/>
        <v>0.9951560470851939</v>
      </c>
      <c r="F44" s="4"/>
      <c r="G44" s="4">
        <f t="shared" si="6"/>
        <v>3.6000000000000019</v>
      </c>
      <c r="H44" s="7">
        <f t="shared" si="2"/>
        <v>0.99959641061835147</v>
      </c>
      <c r="I44" s="4"/>
      <c r="J44" s="4">
        <f t="shared" si="7"/>
        <v>3.6000000000000019</v>
      </c>
      <c r="K44" s="7">
        <f t="shared" si="3"/>
        <v>0.9987981770040153</v>
      </c>
      <c r="L44" s="2"/>
    </row>
    <row r="45" spans="1:12">
      <c r="A45" s="4">
        <f t="shared" si="4"/>
        <v>3.700000000000002</v>
      </c>
      <c r="B45" s="7">
        <f t="shared" si="0"/>
        <v>0.99983214803645826</v>
      </c>
      <c r="C45" s="4"/>
      <c r="D45" s="4">
        <f t="shared" si="5"/>
        <v>3.700000000000002</v>
      </c>
      <c r="E45" s="7">
        <f t="shared" si="1"/>
        <v>0.9958803731377357</v>
      </c>
      <c r="F45" s="4"/>
      <c r="G45" s="4">
        <f t="shared" si="6"/>
        <v>3.700000000000002</v>
      </c>
      <c r="H45" s="7">
        <f t="shared" si="2"/>
        <v>0.99969499876742873</v>
      </c>
      <c r="I45" s="4"/>
      <c r="J45" s="4">
        <f t="shared" si="7"/>
        <v>3.700000000000002</v>
      </c>
      <c r="K45" s="7">
        <f t="shared" si="3"/>
        <v>0.99903329370208005</v>
      </c>
      <c r="L45" s="2"/>
    </row>
    <row r="46" spans="1:12">
      <c r="A46" s="4">
        <f t="shared" si="4"/>
        <v>3.800000000000002</v>
      </c>
      <c r="B46" s="7">
        <f t="shared" si="0"/>
        <v>0.99987076315846035</v>
      </c>
      <c r="C46" s="4"/>
      <c r="D46" s="4">
        <f t="shared" si="5"/>
        <v>3.800000000000002</v>
      </c>
      <c r="E46" s="7">
        <f t="shared" si="1"/>
        <v>0.99649069437498272</v>
      </c>
      <c r="F46" s="4"/>
      <c r="G46" s="4">
        <f t="shared" si="6"/>
        <v>3.800000000000002</v>
      </c>
      <c r="H46" s="7">
        <f t="shared" si="2"/>
        <v>0.9997690108616385</v>
      </c>
      <c r="I46" s="4"/>
      <c r="J46" s="4">
        <f t="shared" si="7"/>
        <v>3.800000000000002</v>
      </c>
      <c r="K46" s="7">
        <f t="shared" si="3"/>
        <v>0.99922084490857688</v>
      </c>
      <c r="L46" s="2"/>
    </row>
    <row r="47" spans="1:12">
      <c r="A47" s="4">
        <f t="shared" si="4"/>
        <v>3.9000000000000021</v>
      </c>
      <c r="B47" s="7">
        <f t="shared" si="0"/>
        <v>0.99990023293777708</v>
      </c>
      <c r="C47" s="4"/>
      <c r="D47" s="4">
        <f t="shared" si="5"/>
        <v>3.9000000000000021</v>
      </c>
      <c r="E47" s="7">
        <f t="shared" si="1"/>
        <v>0.99700580073398282</v>
      </c>
      <c r="F47" s="4"/>
      <c r="G47" s="4">
        <f t="shared" si="6"/>
        <v>3.9000000000000021</v>
      </c>
      <c r="H47" s="7">
        <f t="shared" si="2"/>
        <v>0.99982468599991958</v>
      </c>
      <c r="I47" s="4"/>
      <c r="J47" s="4">
        <f t="shared" si="7"/>
        <v>3.9000000000000021</v>
      </c>
      <c r="K47" s="7">
        <f t="shared" si="3"/>
        <v>0.99937075141437337</v>
      </c>
      <c r="L47" s="2"/>
    </row>
    <row r="48" spans="1:12">
      <c r="A48" s="4">
        <f t="shared" si="4"/>
        <v>4.0000000000000018</v>
      </c>
      <c r="B48" s="7">
        <f t="shared" si="0"/>
        <v>0.99992278283167801</v>
      </c>
      <c r="C48" s="4"/>
      <c r="D48" s="4">
        <f t="shared" si="5"/>
        <v>4.0000000000000018</v>
      </c>
      <c r="E48" s="7">
        <f t="shared" si="1"/>
        <v>0.99744125673165096</v>
      </c>
      <c r="F48" s="4"/>
      <c r="G48" s="4">
        <f t="shared" si="6"/>
        <v>4.0000000000000018</v>
      </c>
      <c r="H48" s="7">
        <f t="shared" si="2"/>
        <v>0.99986665379466932</v>
      </c>
      <c r="I48" s="4"/>
      <c r="J48" s="4">
        <f t="shared" si="7"/>
        <v>4.0000000000000018</v>
      </c>
      <c r="K48" s="7">
        <f t="shared" si="3"/>
        <v>0.9994908076115907</v>
      </c>
      <c r="L48" s="2"/>
    </row>
    <row r="49" spans="1:12">
      <c r="A49" s="4">
        <f t="shared" si="4"/>
        <v>4.1000000000000014</v>
      </c>
      <c r="B49" s="7">
        <f t="shared" si="0"/>
        <v>0.99994008294238068</v>
      </c>
      <c r="C49" s="4"/>
      <c r="D49" s="4">
        <f t="shared" si="5"/>
        <v>4.1000000000000014</v>
      </c>
      <c r="E49" s="7">
        <f t="shared" si="1"/>
        <v>0.99780997468719035</v>
      </c>
      <c r="F49" s="4"/>
      <c r="G49" s="4">
        <f t="shared" si="6"/>
        <v>4.1000000000000014</v>
      </c>
      <c r="H49" s="7">
        <f t="shared" si="2"/>
        <v>0.99989835520994674</v>
      </c>
      <c r="I49" s="4"/>
      <c r="J49" s="4">
        <f t="shared" si="7"/>
        <v>4.1000000000000014</v>
      </c>
      <c r="K49" s="7">
        <f t="shared" si="3"/>
        <v>0.99958714820553629</v>
      </c>
      <c r="L49" s="2"/>
    </row>
    <row r="50" spans="1:12">
      <c r="A50" s="4">
        <f t="shared" si="4"/>
        <v>4.2000000000000011</v>
      </c>
      <c r="B50" s="7">
        <f t="shared" si="0"/>
        <v>0.99995338985317062</v>
      </c>
      <c r="C50" s="4"/>
      <c r="D50" s="4">
        <f t="shared" si="5"/>
        <v>4.2000000000000011</v>
      </c>
      <c r="E50" s="7">
        <f t="shared" si="1"/>
        <v>0.9981226832001977</v>
      </c>
      <c r="F50" s="4"/>
      <c r="G50" s="4">
        <f t="shared" si="6"/>
        <v>4.2000000000000011</v>
      </c>
      <c r="H50" s="7">
        <f t="shared" si="2"/>
        <v>0.99992235219502668</v>
      </c>
      <c r="I50" s="4"/>
      <c r="J50" s="4">
        <f t="shared" si="7"/>
        <v>4.2000000000000011</v>
      </c>
      <c r="K50" s="7">
        <f t="shared" si="3"/>
        <v>0.999664610454846</v>
      </c>
      <c r="L50" s="2"/>
    </row>
    <row r="51" spans="1:12">
      <c r="A51" s="4">
        <f t="shared" si="4"/>
        <v>4.3000000000000007</v>
      </c>
      <c r="B51" s="7">
        <f t="shared" si="0"/>
        <v>0.99996365146815969</v>
      </c>
      <c r="C51" s="4"/>
      <c r="D51" s="4">
        <f t="shared" si="5"/>
        <v>4.3000000000000007</v>
      </c>
      <c r="E51" s="7">
        <f t="shared" si="1"/>
        <v>0.99838831039328946</v>
      </c>
      <c r="F51" s="4"/>
      <c r="G51" s="4">
        <f t="shared" si="6"/>
        <v>4.3000000000000007</v>
      </c>
      <c r="H51" s="7">
        <f t="shared" si="2"/>
        <v>0.99994055570302631</v>
      </c>
      <c r="I51" s="4"/>
      <c r="J51" s="4">
        <f t="shared" si="7"/>
        <v>4.3000000000000007</v>
      </c>
      <c r="K51" s="7">
        <f t="shared" si="3"/>
        <v>0.99972701567405176</v>
      </c>
      <c r="L51" s="2"/>
    </row>
    <row r="52" spans="1:12">
      <c r="A52" s="4">
        <f t="shared" si="4"/>
        <v>4.4000000000000004</v>
      </c>
      <c r="B52" s="7">
        <f t="shared" si="0"/>
        <v>0.99997158468928371</v>
      </c>
      <c r="C52" s="4"/>
      <c r="D52" s="4">
        <f t="shared" si="5"/>
        <v>4.4000000000000004</v>
      </c>
      <c r="E52" s="7">
        <f t="shared" si="1"/>
        <v>0.99861429776887534</v>
      </c>
      <c r="F52" s="4"/>
      <c r="G52" s="4">
        <f t="shared" si="6"/>
        <v>4.4000000000000004</v>
      </c>
      <c r="H52" s="7">
        <f t="shared" si="2"/>
        <v>0.99995439379306805</v>
      </c>
      <c r="I52" s="4"/>
      <c r="J52" s="4">
        <f t="shared" si="7"/>
        <v>4.4000000000000004</v>
      </c>
      <c r="K52" s="7">
        <f t="shared" si="3"/>
        <v>0.99977738829460538</v>
      </c>
      <c r="L52" s="2"/>
    </row>
    <row r="53" spans="1:12">
      <c r="A53" s="4">
        <f t="shared" si="4"/>
        <v>4.5</v>
      </c>
      <c r="B53" s="7">
        <f t="shared" si="0"/>
        <v>0.99997773310726779</v>
      </c>
      <c r="C53" s="4"/>
      <c r="D53" s="4">
        <f t="shared" si="5"/>
        <v>4.5</v>
      </c>
      <c r="E53" s="7">
        <f t="shared" si="1"/>
        <v>0.99880685754868026</v>
      </c>
      <c r="F53" s="4"/>
      <c r="G53" s="4">
        <f t="shared" si="6"/>
        <v>4.5</v>
      </c>
      <c r="H53" s="7">
        <f t="shared" si="2"/>
        <v>0.99996493571906642</v>
      </c>
      <c r="I53" s="4"/>
      <c r="J53" s="4">
        <f t="shared" si="7"/>
        <v>4.5</v>
      </c>
      <c r="K53" s="7">
        <f t="shared" si="3"/>
        <v>0.99981812658802871</v>
      </c>
      <c r="L53" s="2"/>
    </row>
    <row r="54" spans="1:12">
      <c r="A54" s="4">
        <f t="shared" si="4"/>
        <v>4.5999999999999996</v>
      </c>
      <c r="B54" s="7">
        <f t="shared" si="0"/>
        <v>0.99998250995402749</v>
      </c>
      <c r="C54" s="4"/>
      <c r="D54" s="4">
        <f t="shared" si="5"/>
        <v>4.5999999999999996</v>
      </c>
      <c r="E54" s="7">
        <f t="shared" si="1"/>
        <v>0.99897118394191475</v>
      </c>
      <c r="F54" s="4"/>
      <c r="G54" s="4">
        <f t="shared" si="6"/>
        <v>4.5999999999999996</v>
      </c>
      <c r="H54" s="7">
        <f t="shared" si="2"/>
        <v>0.99997298365956844</v>
      </c>
      <c r="I54" s="4"/>
      <c r="J54" s="4">
        <f t="shared" si="7"/>
        <v>4.5999999999999996</v>
      </c>
      <c r="K54" s="7">
        <f t="shared" si="3"/>
        <v>0.99985113592673858</v>
      </c>
      <c r="L54" s="2"/>
    </row>
    <row r="55" spans="1:12">
      <c r="A55" s="4">
        <f t="shared" si="4"/>
        <v>4.6999999999999993</v>
      </c>
      <c r="B55" s="7">
        <f t="shared" si="0"/>
        <v>0.99998623016103672</v>
      </c>
      <c r="C55" s="4"/>
      <c r="D55" s="4">
        <f t="shared" si="5"/>
        <v>4.6999999999999993</v>
      </c>
      <c r="E55" s="7">
        <f t="shared" si="1"/>
        <v>0.9991116268222705</v>
      </c>
      <c r="F55" s="4"/>
      <c r="G55" s="4">
        <f t="shared" si="6"/>
        <v>4.6999999999999993</v>
      </c>
      <c r="H55" s="7">
        <f t="shared" si="2"/>
        <v>0.99997914063175675</v>
      </c>
      <c r="I55" s="4"/>
      <c r="J55" s="4">
        <f t="shared" si="7"/>
        <v>4.6999999999999993</v>
      </c>
      <c r="K55" s="7">
        <f t="shared" si="3"/>
        <v>0.9998779329740044</v>
      </c>
      <c r="L55" s="2"/>
    </row>
    <row r="56" spans="1:12">
      <c r="A56" s="4">
        <f t="shared" si="4"/>
        <v>4.7999999999999989</v>
      </c>
      <c r="B56" s="7">
        <f t="shared" si="0"/>
        <v>0.99998913434629311</v>
      </c>
      <c r="C56" s="4"/>
      <c r="D56" s="4">
        <f t="shared" si="5"/>
        <v>4.7999999999999989</v>
      </c>
      <c r="E56" s="7">
        <f t="shared" si="1"/>
        <v>0.99923183470065302</v>
      </c>
      <c r="F56" s="4"/>
      <c r="G56" s="4">
        <f t="shared" si="6"/>
        <v>4.7999999999999989</v>
      </c>
      <c r="H56" s="7">
        <f t="shared" si="2"/>
        <v>0.99998386085556601</v>
      </c>
      <c r="I56" s="4"/>
      <c r="J56" s="4">
        <f t="shared" si="7"/>
        <v>4.7999999999999989</v>
      </c>
      <c r="K56" s="7">
        <f t="shared" si="3"/>
        <v>0.99989972728326715</v>
      </c>
      <c r="L56" s="2"/>
    </row>
    <row r="57" spans="1:12">
      <c r="A57" s="4">
        <f t="shared" si="4"/>
        <v>4.8999999999999986</v>
      </c>
      <c r="B57" s="7">
        <f t="shared" si="0"/>
        <v>0.99999140680680632</v>
      </c>
      <c r="C57" s="4"/>
      <c r="D57" s="4">
        <f t="shared" si="5"/>
        <v>4.8999999999999986</v>
      </c>
      <c r="E57" s="7">
        <f t="shared" si="1"/>
        <v>0.9993348725899146</v>
      </c>
      <c r="F57" s="4"/>
      <c r="G57" s="4">
        <f t="shared" si="6"/>
        <v>4.8999999999999986</v>
      </c>
      <c r="H57" s="7">
        <f t="shared" si="2"/>
        <v>0.99998748716742825</v>
      </c>
      <c r="I57" s="4"/>
      <c r="J57" s="4">
        <f t="shared" si="7"/>
        <v>4.8999999999999986</v>
      </c>
      <c r="K57" s="7">
        <f t="shared" si="3"/>
        <v>0.99991748531629165</v>
      </c>
      <c r="L57" s="2"/>
    </row>
    <row r="58" spans="1:12">
      <c r="A58" s="4">
        <f t="shared" si="4"/>
        <v>4.9999999999999982</v>
      </c>
      <c r="B58" s="7">
        <f t="shared" si="0"/>
        <v>0.99999318904829726</v>
      </c>
      <c r="C58" s="4"/>
      <c r="D58" s="4">
        <f t="shared" si="5"/>
        <v>4.9999999999999982</v>
      </c>
      <c r="E58" s="7">
        <f t="shared" si="1"/>
        <v>0.99942331931254447</v>
      </c>
      <c r="F58" s="4"/>
      <c r="G58" s="4">
        <f t="shared" si="6"/>
        <v>4.9999999999999982</v>
      </c>
      <c r="H58" s="7">
        <f t="shared" si="2"/>
        <v>0.99999027886337744</v>
      </c>
      <c r="I58" s="4"/>
      <c r="J58" s="4">
        <f t="shared" si="7"/>
        <v>4.9999999999999982</v>
      </c>
      <c r="K58" s="7">
        <f t="shared" si="3"/>
        <v>0.9999319807572723</v>
      </c>
      <c r="L58" s="2"/>
    </row>
    <row r="59" spans="1:12">
      <c r="A59" s="4">
        <f t="shared" si="4"/>
        <v>5.0999999999999979</v>
      </c>
      <c r="B59" s="7">
        <f t="shared" si="0"/>
        <v>0.99999458998431412</v>
      </c>
      <c r="C59" s="4"/>
      <c r="D59" s="4">
        <f t="shared" si="5"/>
        <v>5.0999999999999979</v>
      </c>
      <c r="E59" s="7">
        <f t="shared" si="1"/>
        <v>0.9994993479555615</v>
      </c>
      <c r="F59" s="4"/>
      <c r="G59" s="4">
        <f t="shared" si="6"/>
        <v>5.0999999999999979</v>
      </c>
      <c r="H59" s="7">
        <f t="shared" si="2"/>
        <v>0.99999243245790426</v>
      </c>
      <c r="I59" s="4"/>
      <c r="J59" s="4">
        <f t="shared" si="7"/>
        <v>5.0999999999999979</v>
      </c>
      <c r="K59" s="7">
        <f t="shared" si="3"/>
        <v>0.99994383412756027</v>
      </c>
      <c r="L59" s="2"/>
    </row>
    <row r="60" spans="1:12">
      <c r="A60" s="4">
        <f t="shared" si="4"/>
        <v>5.1999999999999975</v>
      </c>
      <c r="B60" s="7">
        <f t="shared" si="0"/>
        <v>0.99999569364365104</v>
      </c>
      <c r="C60" s="4"/>
      <c r="D60" s="4">
        <f t="shared" si="5"/>
        <v>5.1999999999999975</v>
      </c>
      <c r="E60" s="7">
        <f t="shared" si="1"/>
        <v>0.99956479249076435</v>
      </c>
      <c r="F60" s="4"/>
      <c r="G60" s="4">
        <f t="shared" si="6"/>
        <v>5.1999999999999975</v>
      </c>
      <c r="H60" s="7">
        <f t="shared" si="2"/>
        <v>0.99999409719020083</v>
      </c>
      <c r="I60" s="4"/>
      <c r="J60" s="4">
        <f t="shared" si="7"/>
        <v>5.1999999999999975</v>
      </c>
      <c r="K60" s="7">
        <f t="shared" si="3"/>
        <v>0.99995354403285053</v>
      </c>
      <c r="L60" s="2"/>
    </row>
    <row r="61" spans="1:12">
      <c r="A61" s="4">
        <f t="shared" si="4"/>
        <v>5.2999999999999972</v>
      </c>
      <c r="B61" s="7">
        <f t="shared" si="0"/>
        <v>0.99999656500909873</v>
      </c>
      <c r="C61" s="4"/>
      <c r="D61" s="4">
        <f t="shared" si="5"/>
        <v>5.2999999999999972</v>
      </c>
      <c r="E61" s="7">
        <f t="shared" si="1"/>
        <v>0.99962120302222268</v>
      </c>
      <c r="F61" s="4"/>
      <c r="G61" s="4">
        <f t="shared" si="6"/>
        <v>5.2999999999999972</v>
      </c>
      <c r="H61" s="7">
        <f t="shared" si="2"/>
        <v>0.99999538662905796</v>
      </c>
      <c r="I61" s="4"/>
      <c r="J61" s="4">
        <f t="shared" si="7"/>
        <v>5.2999999999999972</v>
      </c>
      <c r="K61" s="7">
        <f t="shared" si="3"/>
        <v>0.99996151185521565</v>
      </c>
      <c r="L61" s="2"/>
    </row>
    <row r="62" spans="1:12">
      <c r="A62" s="4">
        <f t="shared" si="4"/>
        <v>5.3999999999999968</v>
      </c>
      <c r="B62" s="7">
        <f t="shared" si="0"/>
        <v>0.99999725445135546</v>
      </c>
      <c r="C62" s="4"/>
      <c r="D62" s="4">
        <f t="shared" si="5"/>
        <v>5.3999999999999968</v>
      </c>
      <c r="E62" s="7">
        <f t="shared" si="1"/>
        <v>0.99966989167155407</v>
      </c>
      <c r="F62" s="4"/>
      <c r="G62" s="4">
        <f t="shared" si="6"/>
        <v>5.3999999999999968</v>
      </c>
      <c r="H62" s="7">
        <f t="shared" si="2"/>
        <v>0.99999638737484953</v>
      </c>
      <c r="I62" s="4"/>
      <c r="J62" s="4">
        <f t="shared" si="7"/>
        <v>5.3999999999999968</v>
      </c>
      <c r="K62" s="7">
        <f t="shared" si="3"/>
        <v>0.99996806130084515</v>
      </c>
      <c r="L62" s="2"/>
    </row>
    <row r="63" spans="1:12">
      <c r="A63" s="4">
        <f t="shared" si="4"/>
        <v>5.4999999999999964</v>
      </c>
      <c r="B63" s="7">
        <f t="shared" si="0"/>
        <v>0.99999780110423286</v>
      </c>
      <c r="C63" s="4"/>
      <c r="D63" s="4">
        <f t="shared" si="5"/>
        <v>5.4999999999999964</v>
      </c>
      <c r="E63" s="7">
        <f t="shared" si="1"/>
        <v>0.9997119707449964</v>
      </c>
      <c r="F63" s="4"/>
      <c r="G63" s="4">
        <f t="shared" si="6"/>
        <v>5.4999999999999964</v>
      </c>
      <c r="H63" s="7">
        <f t="shared" si="2"/>
        <v>0.99999716559753371</v>
      </c>
      <c r="I63" s="4"/>
      <c r="J63" s="4">
        <f t="shared" si="7"/>
        <v>5.4999999999999964</v>
      </c>
      <c r="K63" s="7">
        <f t="shared" si="3"/>
        <v>0.99997345390355596</v>
      </c>
      <c r="L63" s="2"/>
    </row>
    <row r="64" spans="1:12">
      <c r="A64" s="4">
        <f t="shared" si="4"/>
        <v>5.5999999999999961</v>
      </c>
      <c r="B64" s="7">
        <f t="shared" si="0"/>
        <v>0.99999823544007926</v>
      </c>
      <c r="C64" s="4"/>
      <c r="D64" s="4">
        <f t="shared" si="5"/>
        <v>5.5999999999999961</v>
      </c>
      <c r="E64" s="7">
        <f t="shared" si="1"/>
        <v>0.99974838452833525</v>
      </c>
      <c r="F64" s="4"/>
      <c r="G64" s="4">
        <f t="shared" si="6"/>
        <v>5.5999999999999961</v>
      </c>
      <c r="H64" s="7">
        <f t="shared" si="2"/>
        <v>0.99999777195848694</v>
      </c>
      <c r="I64" s="4"/>
      <c r="J64" s="4">
        <f t="shared" si="7"/>
        <v>5.5999999999999961</v>
      </c>
      <c r="K64" s="7">
        <f t="shared" si="3"/>
        <v>0.99997790134323861</v>
      </c>
      <c r="L64" s="2"/>
    </row>
    <row r="65" spans="1:12">
      <c r="A65" s="4">
        <f t="shared" si="4"/>
        <v>5.6999999999999957</v>
      </c>
      <c r="B65" s="7">
        <f t="shared" si="0"/>
        <v>0.99999858123957563</v>
      </c>
      <c r="C65" s="4"/>
      <c r="D65" s="4">
        <f t="shared" si="5"/>
        <v>5.6999999999999957</v>
      </c>
      <c r="E65" s="7">
        <f t="shared" si="1"/>
        <v>0.99977993581327773</v>
      </c>
      <c r="F65" s="4"/>
      <c r="G65" s="4">
        <f t="shared" si="6"/>
        <v>5.6999999999999957</v>
      </c>
      <c r="H65" s="7">
        <f t="shared" si="2"/>
        <v>0.99999824532300685</v>
      </c>
      <c r="I65" s="4"/>
      <c r="J65" s="4">
        <f t="shared" si="7"/>
        <v>5.6999999999999957</v>
      </c>
      <c r="K65" s="7">
        <f t="shared" si="3"/>
        <v>0.99998157525138864</v>
      </c>
      <c r="L65" s="2"/>
    </row>
    <row r="66" spans="1:12">
      <c r="A66" s="4">
        <f t="shared" si="4"/>
        <v>5.7999999999999954</v>
      </c>
      <c r="B66" s="7">
        <f t="shared" si="0"/>
        <v>0.99999885710183378</v>
      </c>
      <c r="C66" s="4"/>
      <c r="D66" s="4">
        <f t="shared" si="5"/>
        <v>5.7999999999999954</v>
      </c>
      <c r="E66" s="7">
        <f t="shared" si="1"/>
        <v>0.99980730806131635</v>
      </c>
      <c r="F66" s="4"/>
      <c r="G66" s="4">
        <f t="shared" si="6"/>
        <v>5.7999999999999954</v>
      </c>
      <c r="H66" s="7">
        <f t="shared" si="2"/>
        <v>0.99999861556617187</v>
      </c>
      <c r="I66" s="4"/>
      <c r="J66" s="4">
        <f t="shared" si="7"/>
        <v>5.7999999999999954</v>
      </c>
      <c r="K66" s="7">
        <f t="shared" si="3"/>
        <v>0.99998461503047797</v>
      </c>
      <c r="L66" s="2"/>
    </row>
    <row r="67" spans="1:12">
      <c r="A67" s="4">
        <f t="shared" si="4"/>
        <v>5.899999999999995</v>
      </c>
      <c r="B67" s="7">
        <f t="shared" si="0"/>
        <v>0.9999990776047446</v>
      </c>
      <c r="C67" s="4"/>
      <c r="D67" s="4">
        <f t="shared" si="5"/>
        <v>5.899999999999995</v>
      </c>
      <c r="E67" s="7">
        <f t="shared" si="1"/>
        <v>0.99983108394998998</v>
      </c>
      <c r="F67" s="4"/>
      <c r="G67" s="4">
        <f t="shared" si="6"/>
        <v>5.899999999999995</v>
      </c>
      <c r="H67" s="7">
        <f t="shared" si="2"/>
        <v>0.99999890569766969</v>
      </c>
      <c r="I67" s="4"/>
      <c r="J67" s="4">
        <f t="shared" si="7"/>
        <v>5.899999999999995</v>
      </c>
      <c r="K67" s="7">
        <f t="shared" si="3"/>
        <v>0.99998713410068496</v>
      </c>
      <c r="L67" s="2"/>
    </row>
    <row r="68" spans="1:12">
      <c r="A68" s="4">
        <f t="shared" si="4"/>
        <v>5.9999999999999947</v>
      </c>
      <c r="B68" s="7">
        <f t="shared" si="0"/>
        <v>0.99999925419860847</v>
      </c>
      <c r="C68" s="4"/>
      <c r="D68" s="4">
        <f t="shared" si="5"/>
        <v>5.9999999999999947</v>
      </c>
      <c r="E68" s="7">
        <f t="shared" si="1"/>
        <v>0.99985176091483208</v>
      </c>
      <c r="F68" s="4"/>
      <c r="G68" s="4">
        <f t="shared" si="6"/>
        <v>5.9999999999999947</v>
      </c>
      <c r="H68" s="7">
        <f t="shared" si="2"/>
        <v>0.99999913347406955</v>
      </c>
      <c r="I68" s="4"/>
      <c r="J68" s="4">
        <f t="shared" si="7"/>
        <v>5.9999999999999947</v>
      </c>
      <c r="K68" s="7">
        <f t="shared" si="3"/>
        <v>0.99998922489918207</v>
      </c>
      <c r="L68" s="2"/>
    </row>
    <row r="69" spans="1:12">
      <c r="A69" s="4">
        <f t="shared" si="4"/>
        <v>6.0999999999999943</v>
      </c>
      <c r="B69" s="7">
        <f t="shared" si="0"/>
        <v>0.99999939589589804</v>
      </c>
      <c r="C69" s="4"/>
      <c r="D69" s="4">
        <f t="shared" si="5"/>
        <v>6.0999999999999943</v>
      </c>
      <c r="E69" s="7">
        <f t="shared" si="1"/>
        <v>0.99986976419266016</v>
      </c>
      <c r="F69" s="4"/>
      <c r="G69" s="4">
        <f t="shared" si="6"/>
        <v>6.0999999999999943</v>
      </c>
      <c r="H69" s="7">
        <f t="shared" si="2"/>
        <v>0.99999931262458719</v>
      </c>
      <c r="I69" s="4"/>
      <c r="J69" s="4">
        <f t="shared" si="7"/>
        <v>6.0999999999999943</v>
      </c>
      <c r="K69" s="7">
        <f t="shared" si="3"/>
        <v>0.99999096288817035</v>
      </c>
      <c r="L69" s="2"/>
    </row>
    <row r="70" spans="1:12">
      <c r="A70" s="4">
        <f t="shared" si="4"/>
        <v>6.199999999999994</v>
      </c>
      <c r="B70" s="7">
        <f t="shared" si="0"/>
        <v>0.99999950980484076</v>
      </c>
      <c r="C70" s="4"/>
      <c r="D70" s="4">
        <f t="shared" si="5"/>
        <v>6.199999999999994</v>
      </c>
      <c r="E70" s="7">
        <f t="shared" si="1"/>
        <v>0.99988545778371463</v>
      </c>
      <c r="F70" s="4"/>
      <c r="G70" s="4">
        <f t="shared" si="6"/>
        <v>6.199999999999994</v>
      </c>
      <c r="H70" s="7">
        <f t="shared" si="2"/>
        <v>0.99999945378482402</v>
      </c>
      <c r="I70" s="4"/>
      <c r="J70" s="4">
        <f t="shared" si="7"/>
        <v>6.199999999999994</v>
      </c>
      <c r="K70" s="7">
        <f t="shared" si="3"/>
        <v>0.99999240977384007</v>
      </c>
      <c r="L70" s="2"/>
    </row>
    <row r="71" spans="1:12">
      <c r="A71" s="4">
        <f t="shared" si="4"/>
        <v>6.2999999999999936</v>
      </c>
      <c r="B71" s="7">
        <f t="shared" si="0"/>
        <v>0.99999960154308376</v>
      </c>
      <c r="C71" s="4"/>
      <c r="D71" s="4">
        <f t="shared" si="5"/>
        <v>6.2999999999999936</v>
      </c>
      <c r="E71" s="7">
        <f t="shared" si="1"/>
        <v>0.99989915367787063</v>
      </c>
      <c r="F71" s="4"/>
      <c r="G71" s="4">
        <f t="shared" si="6"/>
        <v>6.2999999999999936</v>
      </c>
      <c r="H71" s="7">
        <f t="shared" si="2"/>
        <v>0.99999956520943822</v>
      </c>
      <c r="I71" s="4"/>
      <c r="J71" s="4">
        <f t="shared" si="7"/>
        <v>6.2999999999999936</v>
      </c>
      <c r="K71" s="7">
        <f t="shared" si="3"/>
        <v>0.99999361609609028</v>
      </c>
      <c r="L71" s="2"/>
    </row>
    <row r="72" spans="1:12">
      <c r="A72" s="4">
        <f t="shared" si="4"/>
        <v>6.3999999999999932</v>
      </c>
      <c r="B72" s="7">
        <f t="shared" si="0"/>
        <v>0.99999967555908154</v>
      </c>
      <c r="C72" s="4"/>
      <c r="D72" s="4">
        <f t="shared" si="5"/>
        <v>6.3999999999999932</v>
      </c>
      <c r="E72" s="7">
        <f t="shared" si="1"/>
        <v>0.99991111963078938</v>
      </c>
      <c r="F72" s="4"/>
      <c r="G72" s="4">
        <f t="shared" si="6"/>
        <v>6.3999999999999932</v>
      </c>
      <c r="H72" s="7">
        <f t="shared" si="2"/>
        <v>0.99999965331713792</v>
      </c>
      <c r="I72" s="4"/>
      <c r="J72" s="4">
        <f t="shared" si="7"/>
        <v>6.3999999999999932</v>
      </c>
      <c r="K72" s="7">
        <f t="shared" si="3"/>
        <v>0.99999462331559175</v>
      </c>
      <c r="L72" s="2"/>
    </row>
    <row r="73" spans="1:12">
      <c r="A73" s="4">
        <f t="shared" si="4"/>
        <v>6.4999999999999929</v>
      </c>
      <c r="B73" s="7">
        <f t="shared" ref="B73:B108" si="8">LOGNORMDIST($A73,LN(B$2),B$3)</f>
        <v>0.99999973538231834</v>
      </c>
      <c r="C73" s="4"/>
      <c r="D73" s="4">
        <f t="shared" si="5"/>
        <v>6.4999999999999929</v>
      </c>
      <c r="E73" s="7">
        <f t="shared" ref="E73:E108" si="9">LOGNORMDIST($A73,LN(E$2),E$3)</f>
        <v>0.99992158572706213</v>
      </c>
      <c r="F73" s="4"/>
      <c r="G73" s="4">
        <f t="shared" si="6"/>
        <v>6.4999999999999929</v>
      </c>
      <c r="H73" s="7">
        <f t="shared" ref="H73:H108" si="10">LOGNORMDIST($A73,LN(H$2),H$3)</f>
        <v>0.99999972310825025</v>
      </c>
      <c r="I73" s="4"/>
      <c r="J73" s="4">
        <f t="shared" si="7"/>
        <v>6.4999999999999929</v>
      </c>
      <c r="K73" s="7">
        <f t="shared" ref="K73:K108" si="11">LOGNORMDIST($A73,LN(K$2),K$3)</f>
        <v>0.99999546549861318</v>
      </c>
      <c r="L73" s="2"/>
    </row>
    <row r="74" spans="1:12">
      <c r="A74" s="4">
        <f t="shared" ref="A74:A108" si="12">A73+$A$9</f>
        <v>6.5999999999999925</v>
      </c>
      <c r="B74" s="7">
        <f t="shared" si="8"/>
        <v>0.99999978381853138</v>
      </c>
      <c r="C74" s="4"/>
      <c r="D74" s="4">
        <f t="shared" ref="D74:D108" si="13">D73+$A$9</f>
        <v>6.5999999999999925</v>
      </c>
      <c r="E74" s="7">
        <f t="shared" si="9"/>
        <v>0.99993074992720776</v>
      </c>
      <c r="F74" s="4"/>
      <c r="G74" s="4">
        <f t="shared" ref="G74:G108" si="14">G73+$A$9</f>
        <v>6.5999999999999925</v>
      </c>
      <c r="H74" s="7">
        <f t="shared" si="10"/>
        <v>0.99999977848526622</v>
      </c>
      <c r="I74" s="4"/>
      <c r="J74" s="4">
        <f t="shared" ref="J74:J108" si="15">J73+$A$9</f>
        <v>6.5999999999999925</v>
      </c>
      <c r="K74" s="7">
        <f t="shared" si="11"/>
        <v>0.99999617067941537</v>
      </c>
      <c r="L74" s="2"/>
    </row>
    <row r="75" spans="1:12">
      <c r="A75" s="4">
        <f t="shared" si="12"/>
        <v>6.6999999999999922</v>
      </c>
      <c r="B75" s="7">
        <f t="shared" si="8"/>
        <v>0.99999982310233493</v>
      </c>
      <c r="C75" s="4"/>
      <c r="D75" s="4">
        <f t="shared" si="13"/>
        <v>6.6999999999999922</v>
      </c>
      <c r="E75" s="7">
        <f t="shared" si="9"/>
        <v>0.99993878276223669</v>
      </c>
      <c r="F75" s="4"/>
      <c r="G75" s="4">
        <f t="shared" si="14"/>
        <v>6.6999999999999922</v>
      </c>
      <c r="H75" s="7">
        <f t="shared" si="10"/>
        <v>0.99999982249937125</v>
      </c>
      <c r="I75" s="4"/>
      <c r="J75" s="4">
        <f t="shared" si="15"/>
        <v>6.6999999999999922</v>
      </c>
      <c r="K75" s="7">
        <f t="shared" si="11"/>
        <v>0.99999676196374854</v>
      </c>
      <c r="L75" s="2"/>
    </row>
    <row r="76" spans="1:12">
      <c r="A76" s="4">
        <f t="shared" si="12"/>
        <v>6.7999999999999918</v>
      </c>
      <c r="B76" s="7">
        <f t="shared" si="8"/>
        <v>0.99999985501678401</v>
      </c>
      <c r="C76" s="4"/>
      <c r="D76" s="4">
        <f t="shared" si="13"/>
        <v>6.7999999999999918</v>
      </c>
      <c r="E76" s="7">
        <f t="shared" si="9"/>
        <v>0.999945831312122</v>
      </c>
      <c r="F76" s="4"/>
      <c r="G76" s="4">
        <f t="shared" si="14"/>
        <v>6.7999999999999918</v>
      </c>
      <c r="H76" s="7">
        <f t="shared" si="10"/>
        <v>0.99999985754040566</v>
      </c>
      <c r="I76" s="4"/>
      <c r="J76" s="4">
        <f t="shared" si="15"/>
        <v>6.7999999999999918</v>
      </c>
      <c r="K76" s="7">
        <f t="shared" si="11"/>
        <v>0.99999725842411225</v>
      </c>
      <c r="L76" s="2"/>
    </row>
    <row r="77" spans="1:12">
      <c r="A77" s="4">
        <f t="shared" si="12"/>
        <v>6.8999999999999915</v>
      </c>
      <c r="B77" s="7">
        <f t="shared" si="8"/>
        <v>0.99999988098722481</v>
      </c>
      <c r="C77" s="4"/>
      <c r="D77" s="4">
        <f t="shared" si="13"/>
        <v>6.8999999999999915</v>
      </c>
      <c r="E77" s="7">
        <f t="shared" si="9"/>
        <v>0.99995202258188431</v>
      </c>
      <c r="F77" s="4"/>
      <c r="G77" s="4">
        <f t="shared" si="14"/>
        <v>6.8999999999999915</v>
      </c>
      <c r="H77" s="7">
        <f t="shared" si="10"/>
        <v>0.99999988548350716</v>
      </c>
      <c r="I77" s="4"/>
      <c r="J77" s="4">
        <f t="shared" si="15"/>
        <v>6.8999999999999915</v>
      </c>
      <c r="K77" s="7">
        <f t="shared" si="11"/>
        <v>0.99999767582725108</v>
      </c>
      <c r="L77" s="2"/>
    </row>
    <row r="78" spans="1:12">
      <c r="A78" s="4">
        <f t="shared" si="12"/>
        <v>6.9999999999999911</v>
      </c>
      <c r="B78" s="7">
        <f t="shared" si="8"/>
        <v>0.99999990215510526</v>
      </c>
      <c r="C78" s="4"/>
      <c r="D78" s="4">
        <f t="shared" si="13"/>
        <v>6.9999999999999911</v>
      </c>
      <c r="E78" s="7">
        <f t="shared" si="9"/>
        <v>0.99995746637024963</v>
      </c>
      <c r="F78" s="4"/>
      <c r="G78" s="4">
        <f t="shared" si="14"/>
        <v>6.9999999999999911</v>
      </c>
      <c r="H78" s="7">
        <f t="shared" si="10"/>
        <v>0.99999990780252024</v>
      </c>
      <c r="I78" s="4"/>
      <c r="J78" s="4">
        <f t="shared" si="15"/>
        <v>6.9999999999999911</v>
      </c>
      <c r="K78" s="7">
        <f t="shared" si="11"/>
        <v>0.99999802722626674</v>
      </c>
      <c r="L78" s="2"/>
    </row>
    <row r="79" spans="1:12">
      <c r="A79" s="4">
        <f t="shared" si="12"/>
        <v>7.0999999999999908</v>
      </c>
      <c r="B79" s="7">
        <f t="shared" si="8"/>
        <v>0.99999991943613942</v>
      </c>
      <c r="C79" s="4"/>
      <c r="D79" s="4">
        <f t="shared" si="13"/>
        <v>7.0999999999999908</v>
      </c>
      <c r="E79" s="7">
        <f t="shared" si="9"/>
        <v>0.9999622577102949</v>
      </c>
      <c r="F79" s="4"/>
      <c r="G79" s="4">
        <f t="shared" si="14"/>
        <v>7.0999999999999908</v>
      </c>
      <c r="H79" s="7">
        <f t="shared" si="10"/>
        <v>0.99999992565786433</v>
      </c>
      <c r="I79" s="4"/>
      <c r="J79" s="4">
        <f t="shared" si="15"/>
        <v>7.0999999999999908</v>
      </c>
      <c r="K79" s="7">
        <f t="shared" si="11"/>
        <v>0.99999832344330031</v>
      </c>
      <c r="L79" s="2"/>
    </row>
    <row r="80" spans="1:12">
      <c r="A80" s="4">
        <f t="shared" si="12"/>
        <v>7.1999999999999904</v>
      </c>
      <c r="B80" s="7">
        <f t="shared" si="8"/>
        <v>0.99999993356622718</v>
      </c>
      <c r="C80" s="4"/>
      <c r="D80" s="4">
        <f t="shared" si="13"/>
        <v>7.1999999999999904</v>
      </c>
      <c r="E80" s="7">
        <f t="shared" si="9"/>
        <v>0.99996647894858948</v>
      </c>
      <c r="F80" s="4"/>
      <c r="G80" s="4">
        <f t="shared" si="14"/>
        <v>7.1999999999999904</v>
      </c>
      <c r="H80" s="7">
        <f t="shared" si="10"/>
        <v>0.9999999399647338</v>
      </c>
      <c r="I80" s="4"/>
      <c r="J80" s="4">
        <f t="shared" si="15"/>
        <v>7.1999999999999904</v>
      </c>
      <c r="K80" s="7">
        <f t="shared" si="11"/>
        <v>0.9999985734636212</v>
      </c>
      <c r="L80" s="2"/>
    </row>
    <row r="81" spans="1:12">
      <c r="A81" s="4">
        <f t="shared" si="12"/>
        <v>7.2999999999999901</v>
      </c>
      <c r="B81" s="7">
        <f t="shared" si="8"/>
        <v>0.99999994513777601</v>
      </c>
      <c r="C81" s="4"/>
      <c r="D81" s="4">
        <f t="shared" si="13"/>
        <v>7.2999999999999901</v>
      </c>
      <c r="E81" s="7">
        <f t="shared" si="9"/>
        <v>0.99997020151860083</v>
      </c>
      <c r="F81" s="4"/>
      <c r="G81" s="4">
        <f t="shared" si="14"/>
        <v>7.2999999999999901</v>
      </c>
      <c r="H81" s="7">
        <f t="shared" si="10"/>
        <v>0.99999995144612686</v>
      </c>
      <c r="I81" s="4"/>
      <c r="J81" s="4">
        <f t="shared" si="15"/>
        <v>7.2999999999999901</v>
      </c>
      <c r="K81" s="7">
        <f t="shared" si="11"/>
        <v>0.99999878475787596</v>
      </c>
      <c r="L81" s="2"/>
    </row>
    <row r="82" spans="1:12">
      <c r="A82" s="4">
        <f t="shared" si="12"/>
        <v>7.3999999999999897</v>
      </c>
      <c r="B82" s="7">
        <f t="shared" si="8"/>
        <v>0.99999995462848423</v>
      </c>
      <c r="C82" s="4"/>
      <c r="D82" s="4">
        <f t="shared" si="13"/>
        <v>7.3999999999999897</v>
      </c>
      <c r="E82" s="7">
        <f t="shared" si="9"/>
        <v>0.99997348745519687</v>
      </c>
      <c r="F82" s="4"/>
      <c r="G82" s="4">
        <f t="shared" si="14"/>
        <v>7.3999999999999897</v>
      </c>
      <c r="H82" s="7">
        <f t="shared" si="10"/>
        <v>0.99999996067415065</v>
      </c>
      <c r="I82" s="4"/>
      <c r="J82" s="4">
        <f t="shared" si="15"/>
        <v>7.3999999999999897</v>
      </c>
      <c r="K82" s="7">
        <f t="shared" si="11"/>
        <v>0.9999989635459936</v>
      </c>
      <c r="L82" s="2"/>
    </row>
    <row r="83" spans="1:12">
      <c r="A83" s="4">
        <f t="shared" si="12"/>
        <v>7.4999999999999893</v>
      </c>
      <c r="B83" s="7">
        <f t="shared" si="8"/>
        <v>0.99999996242419087</v>
      </c>
      <c r="C83" s="4"/>
      <c r="D83" s="4">
        <f t="shared" si="13"/>
        <v>7.4999999999999893</v>
      </c>
      <c r="E83" s="7">
        <f t="shared" si="9"/>
        <v>0.99997639068962374</v>
      </c>
      <c r="F83" s="4"/>
      <c r="G83" s="4">
        <f t="shared" si="14"/>
        <v>7.4999999999999893</v>
      </c>
      <c r="H83" s="7">
        <f t="shared" si="10"/>
        <v>0.99999996810224956</v>
      </c>
      <c r="I83" s="4"/>
      <c r="J83" s="4">
        <f t="shared" si="15"/>
        <v>7.4999999999999893</v>
      </c>
      <c r="K83" s="7">
        <f t="shared" si="11"/>
        <v>0.99999911501363137</v>
      </c>
      <c r="L83" s="2"/>
    </row>
    <row r="84" spans="1:12">
      <c r="A84" s="4">
        <f t="shared" si="12"/>
        <v>7.599999999999989</v>
      </c>
      <c r="B84" s="7">
        <f t="shared" si="8"/>
        <v>0.99999996883704789</v>
      </c>
      <c r="C84" s="4"/>
      <c r="D84" s="4">
        <f t="shared" si="13"/>
        <v>7.599999999999989</v>
      </c>
      <c r="E84" s="7">
        <f t="shared" si="9"/>
        <v>0.999978958158108</v>
      </c>
      <c r="F84" s="4"/>
      <c r="G84" s="4">
        <f t="shared" si="14"/>
        <v>7.599999999999989</v>
      </c>
      <c r="H84" s="7">
        <f t="shared" si="10"/>
        <v>0.99999997409039521</v>
      </c>
      <c r="I84" s="4"/>
      <c r="J84" s="4">
        <f t="shared" si="15"/>
        <v>7.599999999999989</v>
      </c>
      <c r="K84" s="7">
        <f t="shared" si="11"/>
        <v>0.9999992434899585</v>
      </c>
      <c r="L84" s="2"/>
    </row>
    <row r="85" spans="1:12">
      <c r="A85" s="4">
        <f t="shared" si="12"/>
        <v>7.6999999999999886</v>
      </c>
      <c r="B85" s="7">
        <f t="shared" si="8"/>
        <v>0.99999997411999852</v>
      </c>
      <c r="C85" s="4"/>
      <c r="D85" s="4">
        <f t="shared" si="13"/>
        <v>7.6999999999999886</v>
      </c>
      <c r="E85" s="7">
        <f t="shared" si="9"/>
        <v>0.99998123075203715</v>
      </c>
      <c r="F85" s="4"/>
      <c r="G85" s="4">
        <f t="shared" si="14"/>
        <v>7.6999999999999886</v>
      </c>
      <c r="H85" s="7">
        <f t="shared" si="10"/>
        <v>0.99999997892480808</v>
      </c>
      <c r="I85" s="4"/>
      <c r="J85" s="4">
        <f t="shared" si="15"/>
        <v>7.6999999999999886</v>
      </c>
      <c r="K85" s="7">
        <f t="shared" si="11"/>
        <v>0.99999935259389572</v>
      </c>
      <c r="L85" s="2"/>
    </row>
    <row r="86" spans="1:12">
      <c r="A86" s="4">
        <f t="shared" si="12"/>
        <v>7.7999999999999883</v>
      </c>
      <c r="B86" s="7">
        <f t="shared" si="8"/>
        <v>0.99999997847833155</v>
      </c>
      <c r="C86" s="4"/>
      <c r="D86" s="4">
        <f t="shared" si="13"/>
        <v>7.7999999999999883</v>
      </c>
      <c r="E86" s="7">
        <f t="shared" si="9"/>
        <v>0.99998324413330619</v>
      </c>
      <c r="F86" s="4"/>
      <c r="G86" s="4">
        <f t="shared" si="14"/>
        <v>7.7999999999999883</v>
      </c>
      <c r="H86" s="7">
        <f t="shared" si="10"/>
        <v>0.9999999828334234</v>
      </c>
      <c r="I86" s="4"/>
      <c r="J86" s="4">
        <f t="shared" si="15"/>
        <v>7.7999999999999883</v>
      </c>
      <c r="K86" s="7">
        <f t="shared" si="11"/>
        <v>0.99999944535457874</v>
      </c>
      <c r="L86" s="2"/>
    </row>
    <row r="87" spans="1:12">
      <c r="A87" s="4">
        <f t="shared" si="12"/>
        <v>7.8999999999999879</v>
      </c>
      <c r="B87" s="7">
        <f t="shared" si="8"/>
        <v>0.9999999820789186</v>
      </c>
      <c r="C87" s="4"/>
      <c r="D87" s="4">
        <f t="shared" si="13"/>
        <v>7.8999999999999879</v>
      </c>
      <c r="E87" s="7">
        <f t="shared" si="9"/>
        <v>0.99998502943477097</v>
      </c>
      <c r="F87" s="4"/>
      <c r="G87" s="4">
        <f t="shared" si="14"/>
        <v>7.8999999999999879</v>
      </c>
      <c r="H87" s="7">
        <f t="shared" si="10"/>
        <v>0.99999998599804119</v>
      </c>
      <c r="I87" s="4"/>
      <c r="J87" s="4">
        <f t="shared" si="15"/>
        <v>7.8999999999999879</v>
      </c>
      <c r="K87" s="7">
        <f t="shared" si="11"/>
        <v>0.99999952431073036</v>
      </c>
      <c r="L87" s="2"/>
    </row>
    <row r="88" spans="1:12">
      <c r="A88" s="4">
        <f t="shared" si="12"/>
        <v>7.9999999999999876</v>
      </c>
      <c r="B88" s="7">
        <f t="shared" si="8"/>
        <v>0.99999998505761112</v>
      </c>
      <c r="C88" s="4"/>
      <c r="D88" s="4">
        <f t="shared" si="13"/>
        <v>7.9999999999999876</v>
      </c>
      <c r="E88" s="7">
        <f t="shared" si="9"/>
        <v>0.99998661386268362</v>
      </c>
      <c r="F88" s="4"/>
      <c r="G88" s="4">
        <f t="shared" si="14"/>
        <v>7.9999999999999876</v>
      </c>
      <c r="H88" s="7">
        <f t="shared" si="10"/>
        <v>0.9999999885638845</v>
      </c>
      <c r="I88" s="4"/>
      <c r="J88" s="4">
        <f t="shared" si="15"/>
        <v>7.9999999999999876</v>
      </c>
      <c r="K88" s="7">
        <f t="shared" si="11"/>
        <v>0.99999959159274709</v>
      </c>
      <c r="L88" s="2"/>
    </row>
    <row r="89" spans="1:12">
      <c r="A89" s="4">
        <f t="shared" si="12"/>
        <v>8.0999999999999872</v>
      </c>
      <c r="B89" s="7">
        <f t="shared" si="8"/>
        <v>0.99999998752517305</v>
      </c>
      <c r="C89" s="4"/>
      <c r="D89" s="4">
        <f t="shared" si="13"/>
        <v>8.0999999999999872</v>
      </c>
      <c r="E89" s="7">
        <f t="shared" si="9"/>
        <v>0.99998802121540298</v>
      </c>
      <c r="F89" s="4"/>
      <c r="G89" s="4">
        <f t="shared" si="14"/>
        <v>8.0999999999999872</v>
      </c>
      <c r="H89" s="7">
        <f t="shared" si="10"/>
        <v>0.99999999064713319</v>
      </c>
      <c r="I89" s="4"/>
      <c r="J89" s="4">
        <f t="shared" si="15"/>
        <v>8.0999999999999872</v>
      </c>
      <c r="K89" s="7">
        <f t="shared" si="11"/>
        <v>0.99999964899060079</v>
      </c>
      <c r="L89" s="2"/>
    </row>
    <row r="90" spans="1:12">
      <c r="A90" s="4">
        <f t="shared" si="12"/>
        <v>8.1999999999999869</v>
      </c>
      <c r="B90" s="7">
        <f t="shared" si="8"/>
        <v>0.99999998957204805</v>
      </c>
      <c r="C90" s="4"/>
      <c r="D90" s="4">
        <f t="shared" si="13"/>
        <v>8.1999999999999869</v>
      </c>
      <c r="E90" s="7">
        <f t="shared" si="9"/>
        <v>0.99998927233051194</v>
      </c>
      <c r="F90" s="4"/>
      <c r="G90" s="4">
        <f t="shared" si="14"/>
        <v>8.1999999999999869</v>
      </c>
      <c r="H90" s="7">
        <f t="shared" si="10"/>
        <v>0.99999999234087</v>
      </c>
      <c r="I90" s="4"/>
      <c r="J90" s="4">
        <f t="shared" si="15"/>
        <v>8.1999999999999869</v>
      </c>
      <c r="K90" s="7">
        <f t="shared" si="11"/>
        <v>0.99999969801008193</v>
      </c>
      <c r="L90" s="2"/>
    </row>
    <row r="91" spans="1:12">
      <c r="A91" s="4">
        <f t="shared" si="12"/>
        <v>8.2999999999999865</v>
      </c>
      <c r="B91" s="7">
        <f t="shared" si="8"/>
        <v>0.99999999127219519</v>
      </c>
      <c r="C91" s="4"/>
      <c r="D91" s="4">
        <f t="shared" si="13"/>
        <v>8.2999999999999865</v>
      </c>
      <c r="E91" s="7">
        <f t="shared" si="9"/>
        <v>0.9999903854706399</v>
      </c>
      <c r="F91" s="4"/>
      <c r="G91" s="4">
        <f t="shared" si="14"/>
        <v>8.2999999999999865</v>
      </c>
      <c r="H91" s="7">
        <f t="shared" si="10"/>
        <v>0.99999999371978165</v>
      </c>
      <c r="I91" s="4"/>
      <c r="J91" s="4">
        <f t="shared" si="15"/>
        <v>8.2999999999999865</v>
      </c>
      <c r="K91" s="7">
        <f t="shared" si="11"/>
        <v>0.99999973991944935</v>
      </c>
      <c r="L91" s="2"/>
    </row>
    <row r="92" spans="1:12">
      <c r="A92" s="4">
        <f t="shared" si="12"/>
        <v>8.3999999999999861</v>
      </c>
      <c r="B92" s="7">
        <f t="shared" si="8"/>
        <v>0.99999999268618012</v>
      </c>
      <c r="C92" s="4"/>
      <c r="D92" s="4">
        <f t="shared" si="13"/>
        <v>8.3999999999999861</v>
      </c>
      <c r="E92" s="7">
        <f t="shared" si="9"/>
        <v>0.9999913766567512</v>
      </c>
      <c r="F92" s="4"/>
      <c r="G92" s="4">
        <f t="shared" si="14"/>
        <v>8.3999999999999861</v>
      </c>
      <c r="H92" s="7">
        <f t="shared" si="10"/>
        <v>0.9999999948438808</v>
      </c>
      <c r="I92" s="4"/>
      <c r="J92" s="4">
        <f t="shared" si="15"/>
        <v>8.3999999999999861</v>
      </c>
      <c r="K92" s="7">
        <f t="shared" si="11"/>
        <v>0.99999977578817256</v>
      </c>
      <c r="L92" s="2"/>
    </row>
    <row r="93" spans="1:12">
      <c r="A93" s="4">
        <f t="shared" si="12"/>
        <v>8.4999999999999858</v>
      </c>
      <c r="B93" s="7">
        <f t="shared" si="8"/>
        <v>0.99999999386367111</v>
      </c>
      <c r="C93" s="4"/>
      <c r="D93" s="4">
        <f t="shared" si="13"/>
        <v>8.4999999999999858</v>
      </c>
      <c r="E93" s="7">
        <f t="shared" si="9"/>
        <v>0.99999225995635554</v>
      </c>
      <c r="F93" s="4"/>
      <c r="G93" s="4">
        <f t="shared" si="14"/>
        <v>8.4999999999999858</v>
      </c>
      <c r="H93" s="7">
        <f t="shared" si="10"/>
        <v>0.99999999576145826</v>
      </c>
      <c r="I93" s="4"/>
      <c r="J93" s="4">
        <f t="shared" si="15"/>
        <v>8.4999999999999858</v>
      </c>
      <c r="K93" s="7">
        <f t="shared" si="11"/>
        <v>0.99999980651914944</v>
      </c>
      <c r="L93" s="2"/>
    </row>
    <row r="94" spans="1:12">
      <c r="A94" s="4">
        <f t="shared" si="12"/>
        <v>8.5999999999999854</v>
      </c>
      <c r="B94" s="7">
        <f t="shared" si="8"/>
        <v>0.99999999484545654</v>
      </c>
      <c r="C94" s="4"/>
      <c r="D94" s="4">
        <f t="shared" si="13"/>
        <v>8.5999999999999854</v>
      </c>
      <c r="E94" s="7">
        <f t="shared" si="9"/>
        <v>0.99999304773299902</v>
      </c>
      <c r="F94" s="4"/>
      <c r="G94" s="4">
        <f t="shared" si="14"/>
        <v>8.5999999999999854</v>
      </c>
      <c r="H94" s="7">
        <f t="shared" si="10"/>
        <v>0.99999999651142646</v>
      </c>
      <c r="I94" s="4"/>
      <c r="J94" s="4">
        <f t="shared" si="15"/>
        <v>8.5999999999999854</v>
      </c>
      <c r="K94" s="7">
        <f t="shared" si="11"/>
        <v>0.99999983287553273</v>
      </c>
      <c r="L94" s="2"/>
    </row>
    <row r="95" spans="1:12">
      <c r="A95" s="4">
        <f t="shared" si="12"/>
        <v>8.6999999999999851</v>
      </c>
      <c r="B95" s="7">
        <f t="shared" si="8"/>
        <v>0.99999999566507847</v>
      </c>
      <c r="C95" s="4"/>
      <c r="D95" s="4">
        <f t="shared" si="13"/>
        <v>8.6999999999999851</v>
      </c>
      <c r="E95" s="7">
        <f t="shared" si="9"/>
        <v>0.99999375086245579</v>
      </c>
      <c r="F95" s="4"/>
      <c r="G95" s="4">
        <f t="shared" si="14"/>
        <v>8.6999999999999851</v>
      </c>
      <c r="H95" s="7">
        <f t="shared" si="10"/>
        <v>0.99999999712518495</v>
      </c>
      <c r="I95" s="4"/>
      <c r="J95" s="4">
        <f t="shared" si="15"/>
        <v>8.6999999999999851</v>
      </c>
      <c r="K95" s="7">
        <f t="shared" si="11"/>
        <v>0.99999985550309456</v>
      </c>
      <c r="L95" s="2"/>
    </row>
    <row r="96" spans="1:12">
      <c r="A96" s="4">
        <f t="shared" si="12"/>
        <v>8.7999999999999847</v>
      </c>
      <c r="B96" s="7">
        <f t="shared" si="8"/>
        <v>0.99999999635015702</v>
      </c>
      <c r="C96" s="4"/>
      <c r="D96" s="4">
        <f t="shared" si="13"/>
        <v>8.7999999999999847</v>
      </c>
      <c r="E96" s="7">
        <f t="shared" si="9"/>
        <v>0.99999437892025722</v>
      </c>
      <c r="F96" s="4"/>
      <c r="G96" s="4">
        <f t="shared" si="14"/>
        <v>8.7999999999999847</v>
      </c>
      <c r="H96" s="7">
        <f t="shared" si="10"/>
        <v>0.99999999762810554</v>
      </c>
      <c r="I96" s="4"/>
      <c r="J96" s="4">
        <f t="shared" si="15"/>
        <v>8.7999999999999847</v>
      </c>
      <c r="K96" s="7">
        <f t="shared" si="11"/>
        <v>0.99999987494889564</v>
      </c>
      <c r="L96" s="2"/>
    </row>
    <row r="97" spans="1:12">
      <c r="A97" s="4">
        <f t="shared" si="12"/>
        <v>8.8999999999999844</v>
      </c>
      <c r="B97" s="7">
        <f t="shared" si="8"/>
        <v>0.99999999692346675</v>
      </c>
      <c r="C97" s="4"/>
      <c r="D97" s="4">
        <f t="shared" si="13"/>
        <v>8.8999999999999844</v>
      </c>
      <c r="E97" s="7">
        <f t="shared" si="9"/>
        <v>0.99999494034451941</v>
      </c>
      <c r="F97" s="4"/>
      <c r="G97" s="4">
        <f t="shared" si="14"/>
        <v>8.8999999999999844</v>
      </c>
      <c r="H97" s="7">
        <f t="shared" si="10"/>
        <v>0.99999999804071671</v>
      </c>
      <c r="I97" s="4"/>
      <c r="J97" s="4">
        <f t="shared" si="15"/>
        <v>8.8999999999999844</v>
      </c>
      <c r="K97" s="7">
        <f t="shared" si="11"/>
        <v>0.99999989167688763</v>
      </c>
      <c r="L97" s="2"/>
    </row>
    <row r="98" spans="1:12">
      <c r="A98" s="4">
        <f t="shared" si="12"/>
        <v>8.999999999999984</v>
      </c>
      <c r="B98" s="7">
        <f t="shared" si="8"/>
        <v>0.99999999740381107</v>
      </c>
      <c r="C98" s="4"/>
      <c r="D98" s="4">
        <f t="shared" si="13"/>
        <v>8.999999999999984</v>
      </c>
      <c r="E98" s="7">
        <f t="shared" si="9"/>
        <v>0.99999544257746176</v>
      </c>
      <c r="F98" s="4"/>
      <c r="G98" s="4">
        <f t="shared" si="14"/>
        <v>8.999999999999984</v>
      </c>
      <c r="H98" s="7">
        <f t="shared" si="10"/>
        <v>0.9999999983796507</v>
      </c>
      <c r="I98" s="4"/>
      <c r="J98" s="4">
        <f t="shared" si="15"/>
        <v>8.999999999999984</v>
      </c>
      <c r="K98" s="7">
        <f t="shared" si="11"/>
        <v>0.99999990608096911</v>
      </c>
      <c r="L98" s="2"/>
    </row>
    <row r="99" spans="1:12">
      <c r="A99" s="4">
        <f t="shared" si="12"/>
        <v>9.0999999999999837</v>
      </c>
      <c r="B99" s="7">
        <f t="shared" si="8"/>
        <v>0.99999999780673476</v>
      </c>
      <c r="C99" s="4"/>
      <c r="D99" s="4">
        <f t="shared" si="13"/>
        <v>9.0999999999999837</v>
      </c>
      <c r="E99" s="7">
        <f t="shared" si="9"/>
        <v>0.99999589218852436</v>
      </c>
      <c r="F99" s="4"/>
      <c r="G99" s="4">
        <f t="shared" si="14"/>
        <v>9.0999999999999837</v>
      </c>
      <c r="H99" s="7">
        <f t="shared" si="10"/>
        <v>0.99999999865840072</v>
      </c>
      <c r="I99" s="4"/>
      <c r="J99" s="4">
        <f t="shared" si="15"/>
        <v>9.0999999999999837</v>
      </c>
      <c r="K99" s="7">
        <f t="shared" si="11"/>
        <v>0.99999991849592373</v>
      </c>
      <c r="L99" s="2"/>
    </row>
    <row r="100" spans="1:12">
      <c r="A100" s="4">
        <f t="shared" si="12"/>
        <v>9.1999999999999833</v>
      </c>
      <c r="B100" s="7">
        <f t="shared" si="8"/>
        <v>0.99999999814510543</v>
      </c>
      <c r="C100" s="4"/>
      <c r="D100" s="4">
        <f t="shared" si="13"/>
        <v>9.1999999999999833</v>
      </c>
      <c r="E100" s="7">
        <f t="shared" si="9"/>
        <v>0.99999629498158027</v>
      </c>
      <c r="F100" s="4"/>
      <c r="G100" s="4">
        <f t="shared" si="14"/>
        <v>9.1999999999999833</v>
      </c>
      <c r="H100" s="7">
        <f t="shared" si="10"/>
        <v>0.99999999888792757</v>
      </c>
      <c r="I100" s="4"/>
      <c r="J100" s="4">
        <f t="shared" si="15"/>
        <v>9.1999999999999833</v>
      </c>
      <c r="K100" s="7">
        <f t="shared" si="11"/>
        <v>0.99999992920659386</v>
      </c>
      <c r="L100" s="2"/>
    </row>
    <row r="101" spans="1:12">
      <c r="A101" s="4">
        <f t="shared" si="12"/>
        <v>9.2999999999999829</v>
      </c>
      <c r="B101" s="7">
        <f t="shared" si="8"/>
        <v>0.99999999842958731</v>
      </c>
      <c r="C101" s="4"/>
      <c r="D101" s="4">
        <f t="shared" si="13"/>
        <v>9.2999999999999829</v>
      </c>
      <c r="E101" s="7">
        <f t="shared" si="9"/>
        <v>0.99999665608838284</v>
      </c>
      <c r="F101" s="4"/>
      <c r="G101" s="4">
        <f t="shared" si="14"/>
        <v>9.2999999999999829</v>
      </c>
      <c r="H101" s="7">
        <f t="shared" si="10"/>
        <v>0.99999999907714598</v>
      </c>
      <c r="I101" s="4"/>
      <c r="J101" s="4">
        <f t="shared" si="15"/>
        <v>9.2999999999999829</v>
      </c>
      <c r="K101" s="7">
        <f t="shared" si="11"/>
        <v>0.99999993845558477</v>
      </c>
      <c r="L101" s="2"/>
    </row>
    <row r="102" spans="1:12">
      <c r="A102" s="4">
        <f t="shared" si="12"/>
        <v>9.3999999999999826</v>
      </c>
      <c r="B102" s="7">
        <f t="shared" si="8"/>
        <v>0.99999999866903033</v>
      </c>
      <c r="C102" s="4"/>
      <c r="D102" s="4">
        <f t="shared" si="13"/>
        <v>9.3999999999999826</v>
      </c>
      <c r="E102" s="7">
        <f t="shared" si="9"/>
        <v>0.99999698005009463</v>
      </c>
      <c r="F102" s="4"/>
      <c r="G102" s="4">
        <f t="shared" si="14"/>
        <v>9.3999999999999826</v>
      </c>
      <c r="H102" s="7">
        <f t="shared" si="10"/>
        <v>0.99999999923331651</v>
      </c>
      <c r="I102" s="4"/>
      <c r="J102" s="4">
        <f t="shared" si="15"/>
        <v>9.3999999999999826</v>
      </c>
      <c r="K102" s="7">
        <f t="shared" si="11"/>
        <v>0.99999994644974122</v>
      </c>
      <c r="L102" s="2"/>
    </row>
    <row r="103" spans="1:12">
      <c r="A103" s="4">
        <f t="shared" si="12"/>
        <v>9.4999999999999822</v>
      </c>
      <c r="B103" s="7">
        <f t="shared" si="8"/>
        <v>0.99999999887078705</v>
      </c>
      <c r="C103" s="4"/>
      <c r="D103" s="4">
        <f t="shared" si="13"/>
        <v>9.4999999999999822</v>
      </c>
      <c r="E103" s="7">
        <f t="shared" si="9"/>
        <v>0.99999727088847901</v>
      </c>
      <c r="F103" s="4"/>
      <c r="G103" s="4">
        <f t="shared" si="14"/>
        <v>9.4999999999999822</v>
      </c>
      <c r="H103" s="7">
        <f t="shared" si="10"/>
        <v>0.99999999936235906</v>
      </c>
      <c r="I103" s="4"/>
      <c r="J103" s="4">
        <f t="shared" si="15"/>
        <v>9.4999999999999822</v>
      </c>
      <c r="K103" s="7">
        <f t="shared" si="11"/>
        <v>0.99999995336559799</v>
      </c>
      <c r="L103" s="2"/>
    </row>
    <row r="104" spans="1:12">
      <c r="A104" s="4">
        <f t="shared" si="12"/>
        <v>9.5999999999999819</v>
      </c>
      <c r="B104" s="7">
        <f t="shared" si="8"/>
        <v>0.9999999990409737</v>
      </c>
      <c r="C104" s="4"/>
      <c r="D104" s="4">
        <f t="shared" si="13"/>
        <v>9.5999999999999819</v>
      </c>
      <c r="E104" s="7">
        <f t="shared" si="9"/>
        <v>0.9999975321681247</v>
      </c>
      <c r="F104" s="4"/>
      <c r="G104" s="4">
        <f t="shared" si="14"/>
        <v>9.5999999999999819</v>
      </c>
      <c r="H104" s="7">
        <f t="shared" si="10"/>
        <v>0.999999999469107</v>
      </c>
      <c r="I104" s="4"/>
      <c r="J104" s="4">
        <f t="shared" si="15"/>
        <v>9.5999999999999819</v>
      </c>
      <c r="K104" s="7">
        <f t="shared" si="11"/>
        <v>0.99999995935397334</v>
      </c>
      <c r="L104" s="2"/>
    </row>
    <row r="105" spans="1:12">
      <c r="A105" s="4">
        <f t="shared" si="12"/>
        <v>9.6999999999999815</v>
      </c>
      <c r="B105" s="7">
        <f t="shared" si="8"/>
        <v>0.99999999918468396</v>
      </c>
      <c r="C105" s="4"/>
      <c r="D105" s="4">
        <f t="shared" si="13"/>
        <v>9.6999999999999815</v>
      </c>
      <c r="E105" s="7">
        <f t="shared" si="9"/>
        <v>0.99999776705087917</v>
      </c>
      <c r="F105" s="4"/>
      <c r="G105" s="4">
        <f t="shared" si="14"/>
        <v>9.6999999999999815</v>
      </c>
      <c r="H105" s="7">
        <f t="shared" si="10"/>
        <v>0.99999999955751084</v>
      </c>
      <c r="I105" s="4"/>
      <c r="J105" s="4">
        <f t="shared" si="15"/>
        <v>9.6999999999999815</v>
      </c>
      <c r="K105" s="7">
        <f t="shared" si="11"/>
        <v>0.99999996454384243</v>
      </c>
      <c r="L105" s="2"/>
    </row>
    <row r="106" spans="1:12">
      <c r="A106" s="4">
        <f t="shared" si="12"/>
        <v>9.7999999999999812</v>
      </c>
      <c r="B106" s="7">
        <f t="shared" si="8"/>
        <v>0.99999999930616523</v>
      </c>
      <c r="C106" s="4"/>
      <c r="D106" s="4">
        <f t="shared" si="13"/>
        <v>9.7999999999999812</v>
      </c>
      <c r="E106" s="7">
        <f t="shared" si="9"/>
        <v>0.9999979783435089</v>
      </c>
      <c r="F106" s="4"/>
      <c r="G106" s="4">
        <f t="shared" si="14"/>
        <v>9.7999999999999812</v>
      </c>
      <c r="H106" s="7">
        <f t="shared" si="10"/>
        <v>0.99999999963080399</v>
      </c>
      <c r="I106" s="4"/>
      <c r="J106" s="4">
        <f t="shared" si="15"/>
        <v>9.7999999999999812</v>
      </c>
      <c r="K106" s="7">
        <f t="shared" si="11"/>
        <v>0.99999996904560917</v>
      </c>
      <c r="L106" s="2"/>
    </row>
    <row r="107" spans="1:12">
      <c r="A107" s="4">
        <f t="shared" si="12"/>
        <v>9.8999999999999808</v>
      </c>
      <c r="B107" s="7">
        <f t="shared" si="8"/>
        <v>0.99999999940896267</v>
      </c>
      <c r="C107" s="4"/>
      <c r="D107" s="4">
        <f t="shared" si="13"/>
        <v>9.8999999999999808</v>
      </c>
      <c r="E107" s="7">
        <f t="shared" si="9"/>
        <v>0.99999816853946522</v>
      </c>
      <c r="F107" s="4"/>
      <c r="G107" s="4">
        <f t="shared" si="14"/>
        <v>9.8999999999999808</v>
      </c>
      <c r="H107" s="7">
        <f t="shared" si="10"/>
        <v>0.99999999969163544</v>
      </c>
      <c r="I107" s="4"/>
      <c r="J107" s="4">
        <f t="shared" si="15"/>
        <v>9.8999999999999808</v>
      </c>
      <c r="K107" s="7">
        <f t="shared" si="11"/>
        <v>0.99999997295387111</v>
      </c>
      <c r="L107" s="2"/>
    </row>
    <row r="108" spans="1:12">
      <c r="A108" s="4">
        <f t="shared" si="12"/>
        <v>9.9999999999999805</v>
      </c>
      <c r="B108" s="7">
        <f t="shared" si="8"/>
        <v>0.99999999949603946</v>
      </c>
      <c r="C108" s="4"/>
      <c r="D108" s="4">
        <f t="shared" si="13"/>
        <v>9.9999999999999805</v>
      </c>
      <c r="E108" s="7">
        <f t="shared" si="9"/>
        <v>0.99999833985551656</v>
      </c>
      <c r="F108" s="4"/>
      <c r="G108" s="4">
        <f t="shared" si="14"/>
        <v>9.9999999999999805</v>
      </c>
      <c r="H108" s="7">
        <f t="shared" si="10"/>
        <v>0.99999999974217857</v>
      </c>
      <c r="I108" s="4"/>
      <c r="J108" s="4">
        <f t="shared" si="15"/>
        <v>9.9999999999999805</v>
      </c>
      <c r="K108" s="7">
        <f t="shared" si="11"/>
        <v>0.99999997634976001</v>
      </c>
      <c r="L108" s="2"/>
    </row>
  </sheetData>
  <mergeCells count="1">
    <mergeCell ref="J1:K1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MULTIPLE-BUILDINGS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2014-09-17T08:52:16Z</dcterms:created>
  <dcterms:modified xsi:type="dcterms:W3CDTF">2014-10-01T16:16:42Z</dcterms:modified>
</cp:coreProperties>
</file>