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4360" tabRatio="500"/>
  </bookViews>
  <sheets>
    <sheet name="Foglio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5" i="1" l="1"/>
  <c r="B25" i="1"/>
  <c r="C25" i="1"/>
  <c r="D25" i="1"/>
  <c r="E25" i="1"/>
  <c r="F25" i="1"/>
  <c r="G25" i="1"/>
  <c r="H25" i="1"/>
  <c r="I25" i="1"/>
  <c r="A25" i="1"/>
  <c r="B4" i="1"/>
  <c r="A14" i="1"/>
  <c r="C4" i="1"/>
  <c r="A15" i="1"/>
  <c r="A20" i="1"/>
  <c r="B14" i="1"/>
  <c r="B15" i="1"/>
  <c r="B20" i="1"/>
  <c r="C14" i="1"/>
  <c r="C15" i="1"/>
  <c r="C20" i="1"/>
  <c r="D14" i="1"/>
  <c r="D15" i="1"/>
  <c r="D20" i="1"/>
  <c r="E14" i="1"/>
  <c r="E15" i="1"/>
  <c r="E20" i="1"/>
  <c r="F14" i="1"/>
  <c r="F15" i="1"/>
  <c r="F20" i="1"/>
  <c r="G14" i="1"/>
  <c r="G15" i="1"/>
  <c r="G20" i="1"/>
  <c r="H14" i="1"/>
  <c r="H15" i="1"/>
  <c r="H20" i="1"/>
  <c r="I14" i="1"/>
  <c r="I15" i="1"/>
  <c r="I20" i="1"/>
  <c r="J14" i="1"/>
  <c r="J15" i="1"/>
  <c r="J20" i="1"/>
  <c r="D4" i="1"/>
  <c r="A16" i="1"/>
  <c r="A21" i="1"/>
  <c r="B16" i="1"/>
  <c r="B21" i="1"/>
  <c r="C16" i="1"/>
  <c r="C21" i="1"/>
  <c r="D16" i="1"/>
  <c r="D21" i="1"/>
  <c r="E16" i="1"/>
  <c r="E21" i="1"/>
  <c r="F16" i="1"/>
  <c r="F21" i="1"/>
  <c r="G16" i="1"/>
  <c r="G21" i="1"/>
  <c r="H16" i="1"/>
  <c r="H21" i="1"/>
  <c r="I16" i="1"/>
  <c r="I21" i="1"/>
  <c r="J16" i="1"/>
  <c r="J21" i="1"/>
  <c r="E4" i="1"/>
  <c r="A17" i="1"/>
  <c r="A22" i="1"/>
  <c r="B17" i="1"/>
  <c r="B22" i="1"/>
  <c r="C17" i="1"/>
  <c r="C22" i="1"/>
  <c r="D17" i="1"/>
  <c r="D22" i="1"/>
  <c r="E17" i="1"/>
  <c r="E22" i="1"/>
  <c r="F17" i="1"/>
  <c r="F22" i="1"/>
  <c r="G17" i="1"/>
  <c r="G22" i="1"/>
  <c r="H17" i="1"/>
  <c r="H22" i="1"/>
  <c r="I17" i="1"/>
  <c r="I22" i="1"/>
  <c r="J17" i="1"/>
  <c r="J22" i="1"/>
  <c r="A23" i="1"/>
  <c r="B23" i="1"/>
  <c r="C23" i="1"/>
  <c r="D23" i="1"/>
  <c r="E23" i="1"/>
  <c r="F23" i="1"/>
  <c r="G23" i="1"/>
  <c r="H23" i="1"/>
  <c r="I23" i="1"/>
  <c r="J23" i="1"/>
  <c r="B13" i="1"/>
  <c r="B19" i="1"/>
  <c r="C13" i="1"/>
  <c r="C19" i="1"/>
  <c r="D13" i="1"/>
  <c r="D19" i="1"/>
  <c r="E13" i="1"/>
  <c r="E19" i="1"/>
  <c r="F13" i="1"/>
  <c r="F19" i="1"/>
  <c r="G13" i="1"/>
  <c r="G19" i="1"/>
  <c r="H13" i="1"/>
  <c r="H19" i="1"/>
  <c r="I13" i="1"/>
  <c r="I19" i="1"/>
  <c r="J13" i="1"/>
  <c r="J19" i="1"/>
  <c r="A13" i="1"/>
  <c r="A19" i="1"/>
  <c r="A4" i="1"/>
</calcChain>
</file>

<file path=xl/sharedStrings.xml><?xml version="1.0" encoding="utf-8"?>
<sst xmlns="http://schemas.openxmlformats.org/spreadsheetml/2006/main" count="3" uniqueCount="3">
  <si>
    <t>POE</t>
  </si>
  <si>
    <t>POO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</si>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</sst>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0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Foglio1!$A$1:$J$1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Foglio1!$A$13:$J$13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Foglio1!$A$1:$J$1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Foglio1!$A$14:$J$14</c:f>
              <c:numCache>
                <c:formatCode>0.000</c:formatCode>
                <c:ptCount val="10"/>
                <c:pt idx="0">
                  <c:v>4.74478689056864E-42</c:v>
                </c:pt>
                <c:pt idx="1">
                  <c:v>2.69023804542117E-17</c:v>
                </c:pt>
                <c:pt idx="2">
                  <c:v>4.15123925907186E-8</c:v>
                </c:pt>
                <c:pt idx="3">
                  <c:v>0.000642338217246829</c:v>
                </c:pt>
                <c:pt idx="4">
                  <c:v>0.0595389524662805</c:v>
                </c:pt>
                <c:pt idx="5">
                  <c:v>0.42005835977914</c:v>
                </c:pt>
                <c:pt idx="6">
                  <c:v>0.82780023427765</c:v>
                </c:pt>
                <c:pt idx="7">
                  <c:v>0.973767788495443</c:v>
                </c:pt>
                <c:pt idx="8">
                  <c:v>0.997567904470774</c:v>
                </c:pt>
                <c:pt idx="9">
                  <c:v>0.999840908949546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Foglio1!$A$1:$J$1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Foglio1!$A$15:$J$15</c:f>
              <c:numCache>
                <c:formatCode>0.000</c:formatCode>
                <c:ptCount val="10"/>
                <c:pt idx="0">
                  <c:v>9.50597487851644E-23</c:v>
                </c:pt>
                <c:pt idx="1">
                  <c:v>1.22998057111329E-11</c:v>
                </c:pt>
                <c:pt idx="2">
                  <c:v>5.32591852813701E-7</c:v>
                </c:pt>
                <c:pt idx="3">
                  <c:v>0.000156356866757118</c:v>
                </c:pt>
                <c:pt idx="4">
                  <c:v>0.00445057091465153</c:v>
                </c:pt>
                <c:pt idx="5">
                  <c:v>0.0353035393645047</c:v>
                </c:pt>
                <c:pt idx="6">
                  <c:v>0.130297819140658</c:v>
                </c:pt>
                <c:pt idx="7">
                  <c:v>0.296901674636642</c:v>
                </c:pt>
                <c:pt idx="8">
                  <c:v>0.495428718104173</c:v>
                </c:pt>
                <c:pt idx="9">
                  <c:v>0.675579659349724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Foglio1!$A$1:$J$1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Foglio1!$A$16:$J$16</c:f>
              <c:numCache>
                <c:formatCode>0.000</c:formatCode>
                <c:ptCount val="10"/>
                <c:pt idx="0">
                  <c:v>1.13454669591483E-18</c:v>
                </c:pt>
                <c:pt idx="1">
                  <c:v>1.80890370424939E-10</c:v>
                </c:pt>
                <c:pt idx="2">
                  <c:v>7.07568478310017E-7</c:v>
                </c:pt>
                <c:pt idx="3">
                  <c:v>7.34289924909759E-5</c:v>
                </c:pt>
                <c:pt idx="4">
                  <c:v>0.00134954876877282</c:v>
                </c:pt>
                <c:pt idx="5">
                  <c:v>0.00939932841238709</c:v>
                </c:pt>
                <c:pt idx="6">
                  <c:v>0.0359743177230211</c:v>
                </c:pt>
                <c:pt idx="7">
                  <c:v>0.0929239842258624</c:v>
                </c:pt>
                <c:pt idx="8">
                  <c:v>0.183348872151412</c:v>
                </c:pt>
                <c:pt idx="9">
                  <c:v>0.299194816934162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Foglio1!$A$1:$J$1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Foglio1!$A$17:$J$17</c:f>
              <c:numCache>
                <c:formatCode>0.000</c:formatCode>
                <c:ptCount val="10"/>
                <c:pt idx="0">
                  <c:v>1.13454669591483E-18</c:v>
                </c:pt>
                <c:pt idx="1">
                  <c:v>1.80890370424939E-10</c:v>
                </c:pt>
                <c:pt idx="2">
                  <c:v>7.07568478310017E-7</c:v>
                </c:pt>
                <c:pt idx="3">
                  <c:v>7.34289924909759E-5</c:v>
                </c:pt>
                <c:pt idx="4">
                  <c:v>0.00134954876877282</c:v>
                </c:pt>
                <c:pt idx="5">
                  <c:v>0.00939932841238709</c:v>
                </c:pt>
                <c:pt idx="6">
                  <c:v>0.0359743177230211</c:v>
                </c:pt>
                <c:pt idx="7">
                  <c:v>0.0929239842258624</c:v>
                </c:pt>
                <c:pt idx="8">
                  <c:v>0.183348872151412</c:v>
                </c:pt>
                <c:pt idx="9">
                  <c:v>0.299194816934162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87640"/>
        <c:axId val="2135584472"/>
      </c:scatterChart>
      <c:valAx>
        <c:axId val="213558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84472"/>
        <c:crosses val="autoZero"/>
        <c:crossBetween val="midCat"/>
      </c:valAx>
      <c:valAx>
        <c:axId val="2135584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87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635000</xdr:colOff>
      <xdr:row>10</xdr:row>
      <xdr:rowOff>165100</xdr:rowOff>
    </xdr:from>
    <xdr:to>
      <xdr:col>19</xdr:col>
      <xdr:colOff>63500</xdr:colOff>
      <xdr:row>31</xdr:row>
      <xdr:rowOff>69850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26" sqref="J26"/>
    </sheetView>
  </sheetViews>
  <sheetFormatPr baseColWidth="10" defaultRowHeight="15" x14ac:dyDescent="0"/>
  <cols>
    <col min="1" max="1" width="12.83203125" bestFit="1" customWidth="1"/>
  </cols>
  <sheetData>
    <row r="1" spans="1:10">
      <c r="A1">
        <v>0.1</v>
      </c>
      <c r="B1">
        <v>0.2</v>
      </c>
      <c r="C1">
        <v>0.3</v>
      </c>
      <c r="D1">
        <v>0.4</v>
      </c>
      <c r="E1">
        <v>0.5</v>
      </c>
      <c r="F1">
        <v>0.6</v>
      </c>
      <c r="G1">
        <v>0.7</v>
      </c>
      <c r="H1">
        <v>0.8</v>
      </c>
      <c r="I1">
        <v>0.9</v>
      </c>
      <c r="J1">
        <v>1</v>
      </c>
    </row>
    <row r="3" spans="1:10">
      <c r="A3">
        <v>0.30359629923905901</v>
      </c>
      <c r="B3">
        <v>0.61648687596347096</v>
      </c>
      <c r="C3">
        <v>0.90233055223871494</v>
      </c>
      <c r="D3">
        <v>1.1590608046681701</v>
      </c>
      <c r="E3">
        <v>1.1590608046681701</v>
      </c>
    </row>
    <row r="4" spans="1:10">
      <c r="A4">
        <f>LN(A3)</f>
        <v>-1.1920564231296231</v>
      </c>
      <c r="B4">
        <f t="shared" ref="B4:E4" si="0">LN(B3)</f>
        <v>-0.4837182445792354</v>
      </c>
      <c r="C4">
        <f t="shared" si="0"/>
        <v>-0.1027743601551597</v>
      </c>
      <c r="D4">
        <f t="shared" si="0"/>
        <v>0.14761002602562748</v>
      </c>
      <c r="E4">
        <f t="shared" si="0"/>
        <v>0.14761002602562748</v>
      </c>
    </row>
    <row r="5" spans="1:10">
      <c r="A5">
        <v>0</v>
      </c>
      <c r="B5">
        <v>0.13436510914079999</v>
      </c>
      <c r="C5">
        <v>0.22569253428542499</v>
      </c>
      <c r="D5">
        <v>0.28024503952191598</v>
      </c>
      <c r="E5">
        <v>0.28024503952191598</v>
      </c>
    </row>
    <row r="7" spans="1:10">
      <c r="B7">
        <v>0.1</v>
      </c>
    </row>
    <row r="8" spans="1:10">
      <c r="B8">
        <v>0.3</v>
      </c>
    </row>
    <row r="9" spans="1:10">
      <c r="B9">
        <v>0.5</v>
      </c>
    </row>
    <row r="10" spans="1:10">
      <c r="B10">
        <v>0.7</v>
      </c>
    </row>
    <row r="11" spans="1:10">
      <c r="B11">
        <v>1</v>
      </c>
    </row>
    <row r="12" spans="1:10">
      <c r="A12" t="s">
        <v>0</v>
      </c>
    </row>
    <row r="13" spans="1:10">
      <c r="A13">
        <f>IF($A$5&gt;0,LOGNORMDIST(A$1,$A$4,$A$5),IF(A1&lt;$A$3,0,1))</f>
        <v>0</v>
      </c>
      <c r="B13">
        <f>IF($A$5&gt;0,LOGNORMDIST(B$1,$A$4,$A$5),IF(B1&lt;$A$3,0,1))</f>
        <v>0</v>
      </c>
      <c r="C13">
        <f>IF($A$5&gt;0,LOGNORMDIST(C$1,$A$4,$A$5),IF(C1&lt;$A$3,0,1))</f>
        <v>0</v>
      </c>
      <c r="D13">
        <f>IF($A$5&gt;0,LOGNORMDIST(D$1,$A$4,$A$5),IF(D1&lt;$A$3,0,1))</f>
        <v>1</v>
      </c>
      <c r="E13">
        <f>IF($A$5&gt;0,LOGNORMDIST(E$1,$A$4,$A$5),IF(E1&lt;$A$3,0,1))</f>
        <v>1</v>
      </c>
      <c r="F13">
        <f>IF($A$5&gt;0,LOGNORMDIST(F$1,$A$4,$A$5),IF(F1&lt;$A$3,0,1))</f>
        <v>1</v>
      </c>
      <c r="G13">
        <f>IF($A$5&gt;0,LOGNORMDIST(G$1,$A$4,$A$5),IF(G1&lt;$A$3,0,1))</f>
        <v>1</v>
      </c>
      <c r="H13">
        <f>IF($A$5&gt;0,LOGNORMDIST(H$1,$A$4,$A$5),IF(H1&lt;$A$3,0,1))</f>
        <v>1</v>
      </c>
      <c r="I13">
        <f>IF($A$5&gt;0,LOGNORMDIST(I$1,$A$4,$A$5),IF(I1&lt;$A$3,0,1))</f>
        <v>1</v>
      </c>
      <c r="J13">
        <f>IF($A$5&gt;0,LOGNORMDIST(J$1,$A$4,$A$5),IF(J1&lt;$A$3,0,1))</f>
        <v>1</v>
      </c>
    </row>
    <row r="14" spans="1:10">
      <c r="A14" s="1">
        <f>LOGNORMDIST(A$1,$B$4,$B$5)</f>
        <v>4.744786890568637E-42</v>
      </c>
      <c r="B14" s="1">
        <f t="shared" ref="B14:J14" si="1">LOGNORMDIST(B$1,$B$4,$B$5)</f>
        <v>2.6902380454211725E-17</v>
      </c>
      <c r="C14" s="1">
        <f t="shared" si="1"/>
        <v>4.1512392590718621E-8</v>
      </c>
      <c r="D14" s="1">
        <f t="shared" si="1"/>
        <v>6.4233821724682882E-4</v>
      </c>
      <c r="E14" s="1">
        <f t="shared" si="1"/>
        <v>5.9538952466280555E-2</v>
      </c>
      <c r="F14" s="1">
        <f t="shared" si="1"/>
        <v>0.42005835977913974</v>
      </c>
      <c r="G14" s="1">
        <f t="shared" si="1"/>
        <v>0.82780023427765004</v>
      </c>
      <c r="H14" s="1">
        <f t="shared" si="1"/>
        <v>0.97376778849544254</v>
      </c>
      <c r="I14" s="1">
        <f t="shared" si="1"/>
        <v>0.99756790447077381</v>
      </c>
      <c r="J14" s="1">
        <f t="shared" si="1"/>
        <v>0.99984090894954569</v>
      </c>
    </row>
    <row r="15" spans="1:10">
      <c r="A15" s="1">
        <f>LOGNORMDIST(A$1,$C$4,$C$5)</f>
        <v>9.5059748785164439E-23</v>
      </c>
      <c r="B15" s="1">
        <f t="shared" ref="B15:J15" si="2">LOGNORMDIST(B$1,$C$4,$C$5)</f>
        <v>1.2299805711132903E-11</v>
      </c>
      <c r="C15" s="1">
        <f t="shared" si="2"/>
        <v>5.3259185281370154E-7</v>
      </c>
      <c r="D15" s="1">
        <f t="shared" si="2"/>
        <v>1.5635686675711765E-4</v>
      </c>
      <c r="E15" s="1">
        <f t="shared" si="2"/>
        <v>4.4505709146515264E-3</v>
      </c>
      <c r="F15" s="1">
        <f t="shared" si="2"/>
        <v>3.5303539364504748E-2</v>
      </c>
      <c r="G15" s="1">
        <f t="shared" si="2"/>
        <v>0.13029781914065847</v>
      </c>
      <c r="H15" s="1">
        <f t="shared" si="2"/>
        <v>0.29690167463664163</v>
      </c>
      <c r="I15" s="1">
        <f t="shared" si="2"/>
        <v>0.49542871810417316</v>
      </c>
      <c r="J15" s="1">
        <f t="shared" si="2"/>
        <v>0.67557965934972442</v>
      </c>
    </row>
    <row r="16" spans="1:10">
      <c r="A16" s="1">
        <f>LOGNORMDIST(A$1,$D$4,$D$5)</f>
        <v>1.1345466959148336E-18</v>
      </c>
      <c r="B16" s="1">
        <f t="shared" ref="B16:J16" si="3">LOGNORMDIST(B$1,$D$4,$D$5)</f>
        <v>1.8089037042493868E-10</v>
      </c>
      <c r="C16" s="1">
        <f t="shared" si="3"/>
        <v>7.0756847831001704E-7</v>
      </c>
      <c r="D16" s="1">
        <f t="shared" si="3"/>
        <v>7.3428992490975908E-5</v>
      </c>
      <c r="E16" s="1">
        <f t="shared" si="3"/>
        <v>1.3495487687728246E-3</v>
      </c>
      <c r="F16" s="1">
        <f t="shared" si="3"/>
        <v>9.39932841238709E-3</v>
      </c>
      <c r="G16" s="1">
        <f t="shared" si="3"/>
        <v>3.5974317723021149E-2</v>
      </c>
      <c r="H16" s="1">
        <f t="shared" si="3"/>
        <v>9.2923984225862399E-2</v>
      </c>
      <c r="I16" s="1">
        <f t="shared" si="3"/>
        <v>0.18334887215141191</v>
      </c>
      <c r="J16" s="1">
        <f t="shared" si="3"/>
        <v>0.29919481693416161</v>
      </c>
    </row>
    <row r="17" spans="1:10">
      <c r="A17" s="1">
        <f>LOGNORMDIST(A$1,$E$4,$E$5)</f>
        <v>1.1345466959148336E-18</v>
      </c>
      <c r="B17" s="1">
        <f t="shared" ref="B17:J17" si="4">LOGNORMDIST(B$1,$E$4,$E$5)</f>
        <v>1.8089037042493868E-10</v>
      </c>
      <c r="C17" s="1">
        <f t="shared" si="4"/>
        <v>7.0756847831001704E-7</v>
      </c>
      <c r="D17" s="1">
        <f t="shared" si="4"/>
        <v>7.3428992490975908E-5</v>
      </c>
      <c r="E17" s="1">
        <f t="shared" si="4"/>
        <v>1.3495487687728246E-3</v>
      </c>
      <c r="F17" s="1">
        <f t="shared" si="4"/>
        <v>9.39932841238709E-3</v>
      </c>
      <c r="G17" s="1">
        <f t="shared" si="4"/>
        <v>3.5974317723021149E-2</v>
      </c>
      <c r="H17" s="1">
        <f t="shared" si="4"/>
        <v>9.2923984225862399E-2</v>
      </c>
      <c r="I17" s="1">
        <f t="shared" si="4"/>
        <v>0.18334887215141191</v>
      </c>
      <c r="J17" s="1">
        <f t="shared" si="4"/>
        <v>0.29919481693416161</v>
      </c>
    </row>
    <row r="18" spans="1:10">
      <c r="A18" t="s">
        <v>1</v>
      </c>
    </row>
    <row r="19" spans="1:10">
      <c r="A19" s="1">
        <f>A13-SUM(A14)</f>
        <v>-4.744786890568637E-42</v>
      </c>
      <c r="B19" s="1">
        <f t="shared" ref="B19:J19" si="5">B13-SUM(B14)</f>
        <v>-2.6902380454211725E-17</v>
      </c>
      <c r="C19" s="1">
        <f t="shared" si="5"/>
        <v>-4.1512392590718621E-8</v>
      </c>
      <c r="D19" s="1">
        <f t="shared" si="5"/>
        <v>0.9993576617827532</v>
      </c>
      <c r="E19" s="1">
        <f t="shared" si="5"/>
        <v>0.9404610475337194</v>
      </c>
      <c r="F19" s="1">
        <f t="shared" si="5"/>
        <v>0.57994164022086026</v>
      </c>
      <c r="G19" s="1">
        <f t="shared" si="5"/>
        <v>0.17219976572234996</v>
      </c>
      <c r="H19" s="1">
        <f t="shared" si="5"/>
        <v>2.6232211504557457E-2</v>
      </c>
      <c r="I19" s="1">
        <f t="shared" si="5"/>
        <v>2.4320955292261859E-3</v>
      </c>
      <c r="J19" s="1">
        <f t="shared" si="5"/>
        <v>1.5909105045430749E-4</v>
      </c>
    </row>
    <row r="20" spans="1:10">
      <c r="A20" s="1">
        <f t="shared" ref="A20:J20" si="6">A14-SUM(A15)</f>
        <v>-9.5059748785164439E-23</v>
      </c>
      <c r="B20" s="1">
        <f t="shared" si="6"/>
        <v>-1.2299778808752449E-11</v>
      </c>
      <c r="C20" s="1">
        <f t="shared" si="6"/>
        <v>-4.9107946022298288E-7</v>
      </c>
      <c r="D20" s="1">
        <f t="shared" si="6"/>
        <v>4.8598135048971117E-4</v>
      </c>
      <c r="E20" s="1">
        <f t="shared" si="6"/>
        <v>5.5088381551629026E-2</v>
      </c>
      <c r="F20" s="1">
        <f t="shared" si="6"/>
        <v>0.38475482041463499</v>
      </c>
      <c r="G20" s="1">
        <f t="shared" si="6"/>
        <v>0.69750241513699152</v>
      </c>
      <c r="H20" s="1">
        <f t="shared" si="6"/>
        <v>0.67686611385880091</v>
      </c>
      <c r="I20" s="1">
        <f t="shared" si="6"/>
        <v>0.50213918636660071</v>
      </c>
      <c r="J20" s="1">
        <f t="shared" si="6"/>
        <v>0.32426124959982128</v>
      </c>
    </row>
    <row r="21" spans="1:10">
      <c r="A21" s="1">
        <f t="shared" ref="A21:J21" si="7">A15-SUM(A16)</f>
        <v>-1.1344516361660485E-18</v>
      </c>
      <c r="B21" s="1">
        <f t="shared" si="7"/>
        <v>-1.6859056471380579E-10</v>
      </c>
      <c r="C21" s="1">
        <f t="shared" si="7"/>
        <v>-1.749766254963155E-7</v>
      </c>
      <c r="D21" s="1">
        <f t="shared" si="7"/>
        <v>8.2927874266141741E-5</v>
      </c>
      <c r="E21" s="1">
        <f t="shared" si="7"/>
        <v>3.1010221458787016E-3</v>
      </c>
      <c r="F21" s="1">
        <f t="shared" si="7"/>
        <v>2.5904210952117659E-2</v>
      </c>
      <c r="G21" s="1">
        <f t="shared" si="7"/>
        <v>9.4323501417637318E-2</v>
      </c>
      <c r="H21" s="1">
        <f t="shared" si="7"/>
        <v>0.20397769041077923</v>
      </c>
      <c r="I21" s="1">
        <f t="shared" si="7"/>
        <v>0.31207984595276128</v>
      </c>
      <c r="J21" s="1">
        <f t="shared" si="7"/>
        <v>0.3763848424155628</v>
      </c>
    </row>
    <row r="22" spans="1:10">
      <c r="A22" s="1">
        <f t="shared" ref="A22:J22" si="8">A16-SUM(A17)</f>
        <v>0</v>
      </c>
      <c r="B22" s="1">
        <f t="shared" si="8"/>
        <v>0</v>
      </c>
      <c r="C22" s="1">
        <f t="shared" si="8"/>
        <v>0</v>
      </c>
      <c r="D22" s="1">
        <f t="shared" si="8"/>
        <v>0</v>
      </c>
      <c r="E22" s="1">
        <f t="shared" si="8"/>
        <v>0</v>
      </c>
      <c r="F22" s="1">
        <f t="shared" si="8"/>
        <v>0</v>
      </c>
      <c r="G22" s="1">
        <f t="shared" si="8"/>
        <v>0</v>
      </c>
      <c r="H22" s="1">
        <f t="shared" si="8"/>
        <v>0</v>
      </c>
      <c r="I22" s="1">
        <f t="shared" si="8"/>
        <v>0</v>
      </c>
      <c r="J22" s="1">
        <f t="shared" si="8"/>
        <v>0</v>
      </c>
    </row>
    <row r="23" spans="1:10">
      <c r="A23" s="1">
        <f t="shared" ref="A23:J23" si="9">A17-SUM(A18)</f>
        <v>1.1345466959148336E-18</v>
      </c>
      <c r="B23" s="1">
        <f t="shared" si="9"/>
        <v>1.8089037042493868E-10</v>
      </c>
      <c r="C23" s="1">
        <f t="shared" si="9"/>
        <v>7.0756847831001704E-7</v>
      </c>
      <c r="D23" s="1">
        <f t="shared" si="9"/>
        <v>7.3428992490975908E-5</v>
      </c>
      <c r="E23" s="1">
        <f t="shared" si="9"/>
        <v>1.3495487687728246E-3</v>
      </c>
      <c r="F23" s="1">
        <f t="shared" si="9"/>
        <v>9.39932841238709E-3</v>
      </c>
      <c r="G23" s="1">
        <f t="shared" si="9"/>
        <v>3.5974317723021149E-2</v>
      </c>
      <c r="H23" s="1">
        <f t="shared" si="9"/>
        <v>9.2923984225862399E-2</v>
      </c>
      <c r="I23" s="1">
        <f t="shared" si="9"/>
        <v>0.18334887215141191</v>
      </c>
      <c r="J23" s="1">
        <f t="shared" si="9"/>
        <v>0.29919481693416161</v>
      </c>
    </row>
    <row r="24" spans="1:10">
      <c r="A24" t="s">
        <v>2</v>
      </c>
    </row>
    <row r="25" spans="1:10">
      <c r="A25" s="1">
        <f>A19*$B$7+A20*$B$8+A21*$B$9+$B$10*A22+$B$11*A23</f>
        <v>5.6729235990717383E-19</v>
      </c>
      <c r="B25" s="1">
        <f t="shared" ref="B25:J25" si="10">B19*$B$7+B20*$B$8+B21*$B$9+$B$10*B22+$B$11*B23</f>
        <v>9.2905151735172012E-11</v>
      </c>
      <c r="C25" s="1">
        <f t="shared" si="10"/>
        <v>4.6860508823589257E-7</v>
      </c>
      <c r="D25" s="1">
        <f t="shared" si="10"/>
        <v>0.10019645351304628</v>
      </c>
      <c r="E25" s="1">
        <f t="shared" si="10"/>
        <v>0.11347267906057283</v>
      </c>
      <c r="F25" s="1">
        <f t="shared" si="10"/>
        <v>0.19577204403492243</v>
      </c>
      <c r="G25" s="1">
        <f t="shared" si="10"/>
        <v>0.3096067695451723</v>
      </c>
      <c r="H25" s="1">
        <f t="shared" si="10"/>
        <v>0.40059588473934798</v>
      </c>
      <c r="I25" s="1">
        <f t="shared" si="10"/>
        <v>0.49027376059069538</v>
      </c>
      <c r="J25" s="1">
        <f>J19*$B$7+J20*$B$8+J21*$B$9+$B$10*J22+$B$11*J23</f>
        <v>0.58468152212693481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2014-10-09T07:11:40Z</dcterms:created>
  <dcterms:modified xsi:type="dcterms:W3CDTF">2014-10-09T07:40:10Z</dcterms:modified>
</cp:coreProperties>
</file>