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eorge.nadrag\01.Cursor_WF\workflow.procesare\04. Date si validare XLSX\"/>
    </mc:Choice>
  </mc:AlternateContent>
  <xr:revisionPtr revIDLastSave="0" documentId="13_ncr:1_{B27CB898-26E5-4886-A7C0-3C4F69298AA7}" xr6:coauthVersionLast="47" xr6:coauthVersionMax="47" xr10:uidLastSave="{00000000-0000-0000-0000-000000000000}"/>
  <bookViews>
    <workbookView xWindow="28680" yWindow="-831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<sst xmlns="http://schemas.openxmlformats.org/spreadsheetml/2006/main" count="59" uniqueCount="53">
  <si>
    <t>path</t>
  </si>
  <si>
    <t>considered</t>
  </si>
  <si>
    <t>pdf_name</t>
  </si>
  <si>
    <t>invoice_number</t>
  </si>
  <si>
    <t>invoice_date</t>
  </si>
  <si>
    <t>vendor_name</t>
  </si>
  <si>
    <t>currency</t>
  </si>
  <si>
    <t>total_amount</t>
  </si>
  <si>
    <t>total_without_vat</t>
  </si>
  <si>
    <t>vat_amount</t>
  </si>
  <si>
    <t>items_details</t>
  </si>
  <si>
    <t>quality_score</t>
  </si>
  <si>
    <t>validation_issues</t>
  </si>
  <si>
    <t>invoice_number_confidence</t>
  </si>
  <si>
    <t>invoice_date_confidence</t>
  </si>
  <si>
    <t>vendor_name_confidence</t>
  </si>
  <si>
    <t>items_details_confidence</t>
  </si>
  <si>
    <t>total_amount_confidence</t>
  </si>
  <si>
    <t>total_without_vat_confidence</t>
  </si>
  <si>
    <t>currency_confidence</t>
  </si>
  <si>
    <t>vat_amount_confidence</t>
  </si>
  <si>
    <t>date_serv_start</t>
  </si>
  <si>
    <t>date_serv_end</t>
  </si>
  <si>
    <t>vat_valid</t>
  </si>
  <si>
    <t>HA_DONE_-_PTSI_SI_26406_ocr</t>
  </si>
  <si>
    <t>26406</t>
  </si>
  <si>
    <t>Nov. 7, 2024</t>
  </si>
  <si>
    <t>PTSI PRODUCTIVITY TECHNOLOGIES SERVICES (PTSI), INC.</t>
  </si>
  <si>
    <t>PHP</t>
  </si>
  <si>
    <t>['7N914AT HP P24v G5 FHD Monitor\nDISPLAY SIZE 23.8"\nPANEL VA\nRESOLUTION 1920 x 1080 @ 75 Hz\nDISPLAY INPUT VGA, HDMI\nCABLES INCLUDED Power cord, HDMI\nSN: CNC4300HD0 CNC4300HCF\nCNC4300HCT CNC4300HCM']</t>
  </si>
  <si>
    <t>Unusual date format: Nov. 7, 2024</t>
  </si>
  <si>
    <t>N/A</t>
  </si>
  <si>
    <t>PTSI_SI_25342_ocr</t>
  </si>
  <si>
    <t>25342</t>
  </si>
  <si>
    <t>July 1 2024</t>
  </si>
  <si>
    <t>TSI PRODUCTIVITY TECHNOLOGIES SERVICES (PTSI), INC.</t>
  </si>
  <si>
    <t>['20      units   Legion Slim 5-14APH8 (82C750043PH)                                       AMD Ryzen™ 9 7940HS (8C/16T, 4.0/5.20GHz, 8MB L2, 16MB L3)\n        NVIDIA GeForce RTX 3060 6GB GDDR6, Boost Clock, 1870MHz, TDP 105W\n        AMD SoC Platform\n        16GB Soldered LPDDR5-6400\n        Memory soldered to systemboard, no slots\n        1TB SSD M.2 2280 PCIe 4.0x4 NVMe', '4       units   Workstation TS P3_Tower_W630_ES_R                                          Philippines\n        Standard Image (Preload)\n        Windows 11 Pro 64 English\n        Tower 1100W 92% Adapter\n        13th Generation Intel® Core™ i9-13900 vPro® Processor (E-cores up to 4.20 GHz P-cores up to\n        5.20 GHz)', '4       units   Eaton 5A 2200I-NEMA 2200VA 1300W                                         Specs:\n        - GNEMA Universal Socket\n        - Line Interactive | with AVR\n        - Circuit Breaker Protection\n        - 2 Years Warranty']</t>
  </si>
  <si>
    <t>Unusual date format: July 1 2024</t>
  </si>
  <si>
    <t>21965_ocr</t>
  </si>
  <si>
    <t>30-04-2024</t>
  </si>
  <si>
    <t>S.C. ECO PUBLIC S.R.L.</t>
  </si>
  <si>
    <t>RON</t>
  </si>
  <si>
    <t>['Lavoar mobil PRESTARI SERV.CF.CNTR.: 7112/13.09 2023\n12 € + TVA / saptamana / bucata 1€ = 4,9758 RON\nPerioada: 01.04.2024-30.04.2024\nLocatia: AEROPORT BANEASA']</t>
  </si>
  <si>
    <t>Missing invoice number</t>
  </si>
  <si>
    <t>20535_ocr</t>
  </si>
  <si>
    <t>JAR010112165</t>
  </si>
  <si>
    <t>07.04.2024</t>
  </si>
  <si>
    <t>Orange Romania S.A.</t>
  </si>
  <si>
    <t>LEI</t>
  </si>
  <si>
    <t>['Abonament lunar date mobile  (6)      06.04.24 - 05.05.24       382,98', 'Abonament lunar voce        (1)      07.03.24 - 05.04.24       46,81', 'Abonament lunar voce        (1)      12.03.24 - 05.04.24       39,01', 'Abonament lunar voce        (41)     06.04.24 - 05.05.24       2.046,86', 'Apeluri voce                                         341,37', 'Apeluri internationale                                10,59', 'SMS                                                   0,30', 'Redirect Nat                                          119,31', 'SMS internationale                                     18,99', 'Conferinta in alte retele mob.                       490,56']</t>
  </si>
  <si>
    <t>Unusual date format: 07.04.2024; Total mismatch: 2.58071 ≠ 2.15271 + 40901.0</t>
  </si>
  <si>
    <t>06/04/2024</t>
  </si>
  <si>
    <t>05/05/2024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</si>
</sst>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abSelected="1" workbookViewId="0">
      <selection activeCell="W5" sqref="W5"/>
    </sheetView>
  </sheetViews>
  <sheetFormatPr defaultRowHeight="14.4" x14ac:dyDescent="0.3"/>
  <cols>
    <col min="1" max="1" width="28" bestFit="1" customWidth="1"/>
    <col min="2" max="2" width="10.5546875" bestFit="1" customWidth="1"/>
    <col min="3" max="3" width="28.21875" bestFit="1" customWidth="1"/>
    <col min="4" max="4" width="15.109375" bestFit="1" customWidth="1"/>
    <col min="5" max="5" width="12.109375" bestFit="1" customWidth="1"/>
    <col min="6" max="6" width="50.6640625" bestFit="1" customWidth="1"/>
    <col min="7" max="7" width="8.33203125" bestFit="1" customWidth="1"/>
    <col min="8" max="8" width="12.77734375" bestFit="1" customWidth="1"/>
    <col min="9" max="9" width="16.5546875" bestFit="1" customWidth="1"/>
    <col min="10" max="10" width="11.33203125" bestFit="1" customWidth="1"/>
    <col min="11" max="11" width="255.77734375" bestFit="1" customWidth="1"/>
    <col min="12" max="12" width="12.44140625" bestFit="1" customWidth="1"/>
    <col min="13" max="13" width="68" bestFit="1" customWidth="1"/>
    <col min="14" max="14" width="26.109375" bestFit="1" customWidth="1"/>
    <col min="15" max="15" width="23" bestFit="1" customWidth="1"/>
    <col min="16" max="16" width="23.88671875" bestFit="1" customWidth="1"/>
    <col min="17" max="18" width="23.5546875" bestFit="1" customWidth="1"/>
    <col min="19" max="19" width="27.44140625" bestFit="1" customWidth="1"/>
    <col min="20" max="20" width="19.109375" bestFit="1" customWidth="1"/>
    <col min="21" max="21" width="22.21875" bestFit="1" customWidth="1"/>
    <col min="22" max="22" width="14.44140625" bestFit="1" customWidth="1"/>
    <col min="23" max="23" width="13.88671875" bestFit="1" customWidth="1"/>
    <col min="24" max="24" width="8.7773437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tr">
        <f>HYPERLINK("C:/Users/george.nadrag/00. Coduri structurate/01. Gemini OCR PDF to TXT/IN/HA_DONE_-_PTSI_SI_26406.pdf", "HA_DONE_-_PTSI_SI_26406.pdf")</f>
        <v>HA_DONE_-_PTSI_SI_26406.pdf</v>
      </c>
      <c r="B2">
        <v>0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25600</v>
      </c>
      <c r="I2">
        <v>22857.14</v>
      </c>
      <c r="J2">
        <v>2742.86</v>
      </c>
      <c r="K2" t="s">
        <v>29</v>
      </c>
      <c r="L2">
        <v>100</v>
      </c>
      <c r="M2" t="s">
        <v>30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 t="s">
        <v>31</v>
      </c>
      <c r="W2" t="s">
        <v>31</v>
      </c>
      <c r="X2" t="b">
        <v>1</v>
      </c>
    </row>
    <row r="3" spans="1:24" x14ac:dyDescent="0.3">
      <c r="A3" t="str">
        <f>HYPERLINK("C:/Users/george.nadrag/00. Coduri structurate/01. Gemini OCR PDF to TXT/IN/PTSI_SI_25342.pdf", "PTSI_SI_25342.pdf")</f>
        <v>PTSI_SI_25342.pdf</v>
      </c>
      <c r="B3">
        <v>0</v>
      </c>
      <c r="C3" t="s">
        <v>32</v>
      </c>
      <c r="D3" t="s">
        <v>33</v>
      </c>
      <c r="E3" t="s">
        <v>34</v>
      </c>
      <c r="F3" t="s">
        <v>35</v>
      </c>
      <c r="G3" t="s">
        <v>28</v>
      </c>
      <c r="H3">
        <v>2992000</v>
      </c>
      <c r="I3">
        <v>2671428.5699999998</v>
      </c>
      <c r="J3">
        <v>320571.43</v>
      </c>
      <c r="K3" t="s">
        <v>36</v>
      </c>
      <c r="L3">
        <v>96.25</v>
      </c>
      <c r="M3" t="s">
        <v>37</v>
      </c>
      <c r="N3">
        <v>10</v>
      </c>
      <c r="O3">
        <v>10</v>
      </c>
      <c r="P3">
        <v>10</v>
      </c>
      <c r="Q3">
        <v>9</v>
      </c>
      <c r="R3">
        <v>10</v>
      </c>
      <c r="S3">
        <v>10</v>
      </c>
      <c r="T3">
        <v>8</v>
      </c>
      <c r="U3">
        <v>10</v>
      </c>
      <c r="V3" t="s">
        <v>31</v>
      </c>
      <c r="W3" t="s">
        <v>31</v>
      </c>
      <c r="X3" t="b">
        <v>1</v>
      </c>
    </row>
    <row r="4" spans="1:24" x14ac:dyDescent="0.3">
      <c r="A4" t="str">
        <f>HYPERLINK("C:/Users/george.nadrag/00. Coduri structurate/01. Gemini OCR PDF to TXT/IN/21965.pdf", "21965.pdf")</f>
        <v>21965.pdf</v>
      </c>
      <c r="B4">
        <v>1</v>
      </c>
      <c r="C4" t="s">
        <v>38</v>
      </c>
      <c r="D4">
        <v>339979</v>
      </c>
      <c r="E4" t="s">
        <v>39</v>
      </c>
      <c r="F4" t="s">
        <v>40</v>
      </c>
      <c r="G4" t="s">
        <v>41</v>
      </c>
      <c r="H4">
        <v>30452</v>
      </c>
      <c r="I4">
        <v>25590</v>
      </c>
      <c r="J4">
        <v>4862</v>
      </c>
      <c r="K4" t="s">
        <v>42</v>
      </c>
      <c r="L4">
        <v>86.25</v>
      </c>
      <c r="M4" t="s">
        <v>43</v>
      </c>
      <c r="N4">
        <v>0</v>
      </c>
      <c r="O4">
        <v>10</v>
      </c>
      <c r="P4">
        <v>10</v>
      </c>
      <c r="Q4">
        <v>9</v>
      </c>
      <c r="R4">
        <v>10</v>
      </c>
      <c r="S4">
        <v>10</v>
      </c>
      <c r="T4">
        <v>10</v>
      </c>
      <c r="U4">
        <v>10</v>
      </c>
      <c r="V4" t="s">
        <v>31</v>
      </c>
      <c r="W4" t="s">
        <v>31</v>
      </c>
      <c r="X4" t="b">
        <v>1</v>
      </c>
    </row>
    <row r="5" spans="1:24" x14ac:dyDescent="0.3">
      <c r="A5" t="str">
        <f>HYPERLINK("C:/Users/george.nadrag/00. Coduri structurate/01. Gemini OCR PDF to TXT/IN/20535.pdf", "20535.pdf")</f>
        <v>20535.pdf</v>
      </c>
      <c r="B5">
        <v>1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>
        <v>2.5807099999999998</v>
      </c>
      <c r="I5">
        <v>2.1527099999999999</v>
      </c>
      <c r="J5">
        <v>40901</v>
      </c>
      <c r="K5" t="s">
        <v>49</v>
      </c>
      <c r="L5">
        <v>100</v>
      </c>
      <c r="M5" t="s">
        <v>50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 t="s">
        <v>51</v>
      </c>
      <c r="W5" t="s">
        <v>52</v>
      </c>
      <c r="X5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 Eduard Nadrag</cp:lastModifiedBy>
  <dcterms:created xsi:type="dcterms:W3CDTF">2025-09-16T12:39:03Z</dcterms:created>
  <dcterms:modified xsi:type="dcterms:W3CDTF">2025-09-16T12:41:19Z</dcterms:modified>
</cp:coreProperties>
</file>