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aelalipman/Desktop/"/>
    </mc:Choice>
  </mc:AlternateContent>
  <xr:revisionPtr revIDLastSave="0" documentId="13_ncr:1_{725B0AC9-6FD9-4D44-94FE-3EE4F55EDA40}" xr6:coauthVersionLast="47" xr6:coauthVersionMax="47" xr10:uidLastSave="{00000000-0000-0000-0000-000000000000}"/>
  <bookViews>
    <workbookView xWindow="2360" yWindow="2500" windowWidth="26440" windowHeight="13800" xr2:uid="{5FCB6D84-6476-3542-AACD-BF498F3356AD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" i="1" l="1"/>
  <c r="W64" i="1"/>
  <c r="Z64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X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<sst xmlns="http://schemas.openxmlformats.org/spreadsheetml/2006/main" count="67" uniqueCount="67">
  <si>
    <t>County</t>
  </si>
  <si>
    <t>sizeofcounty(sqmiles)</t>
  </si>
  <si>
    <t>sizeofcounty(acres)</t>
  </si>
  <si>
    <t>acreslostinfarmland1920to2017</t>
  </si>
  <si>
    <t>Albany</t>
  </si>
  <si>
    <t>Allegany</t>
  </si>
  <si>
    <t>Bronx</t>
  </si>
  <si>
    <t>Broome</t>
  </si>
  <si>
    <t>Cattaraugus</t>
  </si>
  <si>
    <t>Cayuga</t>
  </si>
  <si>
    <t>Chatauqua</t>
  </si>
  <si>
    <t>Chemung</t>
  </si>
  <si>
    <t>Chemango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</si>
  <si>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</si>
  <si>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</si>
  <si>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</si>
  <si>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</si>
  <si>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</si>
  <si>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</si>
  <si>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</si>
  <si>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</si>
  <si>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</si>
  <si>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</si>
  <si>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</si>
  <si>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</si>
  <si>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</si>
  <si>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</si>
  <si>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Kings</t>
  </si>
  <si>
    <t>Lewis</t>
  </si>
  <si>
    <t>Livingston</t>
  </si>
  <si>
    <t>Madison</t>
  </si>
  <si>
    <t>Monroe</t>
  </si>
  <si>
    <t>Montgomery</t>
  </si>
  <si>
    <t>Nassau</t>
  </si>
  <si>
    <t>NewYork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</si>
  <si>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</si>
  <si>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</si>
  <si>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</si>
  <si>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</si>
  <si>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</si>
  <si>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</si>
  <si>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</si>
  <si>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</si>
  <si>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</si>
  <si>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Queens</t>
  </si>
  <si>
    <t>Rennselaer</t>
  </si>
  <si>
    <t>Richmond</t>
  </si>
  <si>
    <t>Rockland</t>
  </si>
  <si>
    <t>St.Lawrence</t>
  </si>
  <si>
    <t>Saratoga</t>
  </si>
  <si>
    <t>Schenectady</t>
  </si>
  <si>
    <t>Schoharie</t>
  </si>
  <si>
    <t>Schuyler</t>
  </si>
  <si>
    <t>Seneca</t>
  </si>
  <si>
    <t>Stueben</t>
  </si>
  <si>
    <t>Suffolk</t>
  </si>
  <si>
    <t>Sullivan</t>
  </si>
  <si>
    <t>Tioga</t>
  </si>
  <si>
    <t>Tompkins</t>
  </si>
  <si>
    <t>Ulster</t>
  </si>
  <si>
    <t>Warren</t>
  </si>
  <si>
    <t>Washington</t>
  </si>
  <si>
    <t>Wayne</t>
  </si>
  <si>
    <t>Westchester</t>
  </si>
  <si>
    <t>Wyoming</t>
  </si>
  <si>
    <t>Yates</t>
  </si>
  <si>
    <t>NYS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</si>
</sst>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2" borderId="0" xfId="1" applyNumberFormat="1" applyFont="1" applyFill="1"/>
    <xf numFmtId="1" fontId="0" fillId="2" borderId="0" xfId="0" applyNumberFormat="1" applyFill="1" applyAlignment="1">
      <alignment horizontal="right"/>
    </xf>
    <xf numFmtId="164" fontId="0" fillId="0" borderId="0" xfId="1" applyNumberFormat="1" applyFont="1" applyAlignment="1">
      <alignment horizontal="right"/>
    </xf>
    <xf numFmtId="3" fontId="0" fillId="0" borderId="0" xfId="0" applyNumberFormat="1"/>
    <xf numFmtId="1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" fontId="1" fillId="0" borderId="0" xfId="3" applyNumberFormat="1" applyFont="1" applyAlignment="1">
      <alignment horizontal="right"/>
    </xf>
    <xf numFmtId="1" fontId="0" fillId="0" borderId="0" xfId="2" applyNumberFormat="1" applyFon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Fill="1" applyAlignment="1">
      <alignment horizontal="right"/>
    </xf>
    <xf numFmtId="1" fontId="0" fillId="0" borderId="0" xfId="0" applyNumberFormat="1"/>
    <xf numFmtId="1" fontId="3" fillId="0" borderId="0" xfId="0" applyNumberFormat="1" applyFont="1"/>
    <xf numFmtId="164" fontId="0" fillId="0" borderId="0" xfId="1" applyNumberFormat="1" applyFont="1" applyFill="1"/>
    <xf numFmtId="0" fontId="1" fillId="0" borderId="0" xfId="3" applyFont="1"/>
    <xf numFmtId="1" fontId="0" fillId="2" borderId="0" xfId="0" applyNumberFormat="1" applyFill="1" applyAlignment="1">
      <alignment horizontal="left"/>
    </xf>
    <xf numFmtId="164" fontId="0" fillId="0" borderId="0" xfId="1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C9F84-2778-3F49-A153-EB294ABA73CF}">
  <dimension ref="A1:Z66"/>
  <sheetViews>
    <sheetView tabSelected="1" topLeftCell="A41" workbookViewId="0">
      <selection activeCell="B68" sqref="B68"/>
    </sheetView>
  </sheetViews>
  <sheetFormatPr baseColWidth="10" defaultRowHeight="16" x14ac:dyDescent="0.2"/>
  <cols>
    <col min="1" max="1" width="10.83203125" style="1"/>
    <col min="2" max="2" width="11.6640625" style="15" bestFit="1" customWidth="1"/>
    <col min="3" max="4" width="11.5" style="15" bestFit="1" customWidth="1"/>
    <col min="5" max="5" width="12.5" customWidth="1"/>
    <col min="6" max="6" width="12.6640625" customWidth="1"/>
    <col min="7" max="7" width="12.33203125" customWidth="1"/>
    <col min="26" max="26" width="11.33203125" bestFit="1" customWidth="1"/>
  </cols>
  <sheetData>
    <row r="1" spans="1:26" x14ac:dyDescent="0.2">
      <c r="A1" s="1" t="s">
        <v>0</v>
      </c>
      <c r="B1" s="2">
        <v>1910</v>
      </c>
      <c r="C1" s="2">
        <v>1920</v>
      </c>
      <c r="D1" s="2">
        <v>1925</v>
      </c>
      <c r="E1" s="1">
        <v>1930</v>
      </c>
      <c r="F1" s="1">
        <v>1935</v>
      </c>
      <c r="G1" s="1">
        <v>1940</v>
      </c>
      <c r="H1" s="1">
        <v>1945</v>
      </c>
      <c r="I1" s="1">
        <v>1950</v>
      </c>
      <c r="J1" s="1">
        <v>1954</v>
      </c>
      <c r="K1" s="1">
        <v>1959</v>
      </c>
      <c r="L1" s="1">
        <v>1964</v>
      </c>
      <c r="M1" s="1">
        <v>1969</v>
      </c>
      <c r="N1" s="1">
        <v>1974</v>
      </c>
      <c r="O1" s="1">
        <v>1978</v>
      </c>
      <c r="P1" s="1">
        <v>1982</v>
      </c>
      <c r="Q1" s="1">
        <v>1987</v>
      </c>
      <c r="R1" s="1">
        <v>1992</v>
      </c>
      <c r="S1" s="1">
        <v>1997</v>
      </c>
      <c r="T1" s="1">
        <v>2002</v>
      </c>
      <c r="U1" s="1">
        <v>2007</v>
      </c>
      <c r="V1" s="1">
        <v>2012</v>
      </c>
      <c r="W1" s="1">
        <v>2017</v>
      </c>
      <c r="X1" s="1" t="s">
        <v>1</v>
      </c>
      <c r="Y1" s="1" t="s">
        <v>2</v>
      </c>
      <c r="Z1" s="1" t="s">
        <v>3</v>
      </c>
    </row>
    <row r="2" spans="1:26" x14ac:dyDescent="0.2">
      <c r="A2" s="3" t="s">
        <v>4</v>
      </c>
      <c r="B2" s="4">
        <v>289829</v>
      </c>
      <c r="C2" s="4">
        <v>278231</v>
      </c>
      <c r="D2" s="4">
        <v>246145</v>
      </c>
      <c r="E2" s="5">
        <v>202518</v>
      </c>
      <c r="F2" s="5">
        <v>213709</v>
      </c>
      <c r="G2" s="6">
        <v>206036</v>
      </c>
      <c r="H2" s="6">
        <v>202515</v>
      </c>
      <c r="I2" s="7">
        <v>160858</v>
      </c>
      <c r="J2" s="7">
        <v>152088</v>
      </c>
      <c r="K2" s="6">
        <v>136013</v>
      </c>
      <c r="L2" s="6">
        <v>120741</v>
      </c>
      <c r="M2" s="6">
        <v>86156</v>
      </c>
      <c r="N2" s="6">
        <v>75242</v>
      </c>
      <c r="O2" s="6">
        <v>82975</v>
      </c>
      <c r="P2" s="6">
        <v>82788</v>
      </c>
      <c r="Q2" s="6">
        <v>67754</v>
      </c>
      <c r="R2" s="6">
        <v>57889</v>
      </c>
      <c r="S2" s="6">
        <v>56782</v>
      </c>
      <c r="T2" s="6">
        <v>69063</v>
      </c>
      <c r="U2" s="5">
        <v>61030</v>
      </c>
      <c r="V2" s="5">
        <v>63394</v>
      </c>
      <c r="W2" s="5">
        <v>59564</v>
      </c>
      <c r="X2" s="8">
        <v>522.79999999999995</v>
      </c>
      <c r="Y2" s="9">
        <f>X2*640</f>
        <v>334592</v>
      </c>
      <c r="Z2" s="10">
        <f t="shared" ref="Z2:Z33" si="0">W2-B2</f>
        <v>-230265</v>
      </c>
    </row>
    <row r="3" spans="1:26" x14ac:dyDescent="0.2">
      <c r="A3" s="3" t="s">
        <v>5</v>
      </c>
      <c r="B3" s="11">
        <v>585615</v>
      </c>
      <c r="C3" s="11">
        <v>566280</v>
      </c>
      <c r="D3" s="11">
        <v>545479</v>
      </c>
      <c r="E3" s="5">
        <v>504876</v>
      </c>
      <c r="F3" s="5">
        <v>480715</v>
      </c>
      <c r="G3" s="6">
        <v>442088</v>
      </c>
      <c r="H3" s="6">
        <v>455964</v>
      </c>
      <c r="I3" s="7">
        <v>416425</v>
      </c>
      <c r="J3" s="7">
        <v>388142</v>
      </c>
      <c r="K3" s="6">
        <v>340509</v>
      </c>
      <c r="L3" s="6">
        <v>324775</v>
      </c>
      <c r="M3" s="6">
        <v>254489</v>
      </c>
      <c r="N3" s="6">
        <v>235182</v>
      </c>
      <c r="O3" s="6">
        <v>231367</v>
      </c>
      <c r="P3" s="6">
        <v>215657</v>
      </c>
      <c r="Q3" s="6">
        <v>193436</v>
      </c>
      <c r="R3" s="6">
        <v>161643</v>
      </c>
      <c r="S3" s="6">
        <v>157744</v>
      </c>
      <c r="T3" s="6">
        <v>180169</v>
      </c>
      <c r="U3" s="5">
        <v>150832</v>
      </c>
      <c r="V3" s="5">
        <v>150383</v>
      </c>
      <c r="W3" s="5">
        <v>161713</v>
      </c>
      <c r="X3" s="8">
        <v>1029.31</v>
      </c>
      <c r="Y3" s="9">
        <f t="shared" ref="Y3:Y63" si="1">X3*640</f>
        <v>658758.39999999991</v>
      </c>
      <c r="Z3" s="10">
        <f t="shared" si="0"/>
        <v>-423902</v>
      </c>
    </row>
    <row r="4" spans="1:26" x14ac:dyDescent="0.2">
      <c r="A4" s="3" t="s">
        <v>6</v>
      </c>
      <c r="B4" s="4">
        <v>1252</v>
      </c>
      <c r="C4" s="4">
        <v>1252</v>
      </c>
      <c r="D4" s="4">
        <v>738</v>
      </c>
      <c r="E4" s="6">
        <v>172</v>
      </c>
      <c r="F4" s="6">
        <v>83</v>
      </c>
      <c r="G4" s="6">
        <v>144</v>
      </c>
      <c r="H4" s="6">
        <v>177</v>
      </c>
      <c r="I4" s="7">
        <v>235</v>
      </c>
      <c r="J4" s="7">
        <v>174</v>
      </c>
      <c r="K4" s="6">
        <v>71</v>
      </c>
      <c r="L4" s="6">
        <v>7</v>
      </c>
      <c r="M4" s="6">
        <v>9</v>
      </c>
      <c r="N4" s="6">
        <v>9</v>
      </c>
      <c r="O4" s="6">
        <v>3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8">
        <v>42.1</v>
      </c>
      <c r="Y4" s="9">
        <f t="shared" si="1"/>
        <v>26944</v>
      </c>
      <c r="Z4" s="10">
        <f t="shared" si="0"/>
        <v>-1252</v>
      </c>
    </row>
    <row r="5" spans="1:26" x14ac:dyDescent="0.2">
      <c r="A5" s="3" t="s">
        <v>7</v>
      </c>
      <c r="B5" s="11">
        <v>411475</v>
      </c>
      <c r="C5" s="11">
        <v>384832</v>
      </c>
      <c r="D5" s="11">
        <v>363919</v>
      </c>
      <c r="E5" s="5">
        <v>336035</v>
      </c>
      <c r="F5" s="5">
        <v>346308</v>
      </c>
      <c r="G5" s="6">
        <v>324142</v>
      </c>
      <c r="H5" s="6">
        <v>359057</v>
      </c>
      <c r="I5" s="7">
        <v>294942</v>
      </c>
      <c r="J5" s="7">
        <v>282864</v>
      </c>
      <c r="K5" s="6">
        <v>242539</v>
      </c>
      <c r="L5" s="6">
        <v>210846</v>
      </c>
      <c r="M5" s="6">
        <v>153789</v>
      </c>
      <c r="N5" s="6">
        <v>146323</v>
      </c>
      <c r="O5" s="6">
        <v>144174</v>
      </c>
      <c r="P5" s="6">
        <v>132263</v>
      </c>
      <c r="Q5" s="6">
        <v>116759</v>
      </c>
      <c r="R5" s="6">
        <v>97869</v>
      </c>
      <c r="S5" s="6">
        <v>85804</v>
      </c>
      <c r="T5" s="6">
        <v>98276</v>
      </c>
      <c r="U5" s="5">
        <v>86613</v>
      </c>
      <c r="V5" s="5">
        <v>79676</v>
      </c>
      <c r="W5" s="5">
        <v>62467</v>
      </c>
      <c r="X5" s="8">
        <v>705.77</v>
      </c>
      <c r="Y5" s="9">
        <f t="shared" si="1"/>
        <v>451692.79999999999</v>
      </c>
      <c r="Z5" s="10">
        <f t="shared" si="0"/>
        <v>-349008</v>
      </c>
    </row>
    <row r="6" spans="1:26" x14ac:dyDescent="0.2">
      <c r="A6" s="3" t="s">
        <v>8</v>
      </c>
      <c r="B6" s="11">
        <v>669960</v>
      </c>
      <c r="C6" s="11">
        <v>645088</v>
      </c>
      <c r="D6" s="11">
        <v>631254</v>
      </c>
      <c r="E6" s="5">
        <v>544704</v>
      </c>
      <c r="F6" s="5">
        <v>593743</v>
      </c>
      <c r="G6" s="6">
        <v>537467</v>
      </c>
      <c r="H6" s="6">
        <v>541026</v>
      </c>
      <c r="I6" s="7">
        <v>513321</v>
      </c>
      <c r="J6" s="7">
        <v>465518</v>
      </c>
      <c r="K6" s="6">
        <v>394919</v>
      </c>
      <c r="L6" s="6">
        <v>346860</v>
      </c>
      <c r="M6" s="6">
        <v>295583</v>
      </c>
      <c r="N6" s="6">
        <v>262048</v>
      </c>
      <c r="O6" s="6">
        <v>268528</v>
      </c>
      <c r="P6" s="6">
        <v>252564</v>
      </c>
      <c r="Q6" s="6">
        <v>234999</v>
      </c>
      <c r="R6" s="6">
        <v>203704</v>
      </c>
      <c r="S6" s="6">
        <v>192015</v>
      </c>
      <c r="T6" s="6">
        <v>201913</v>
      </c>
      <c r="U6" s="5">
        <v>183439</v>
      </c>
      <c r="V6" s="5">
        <v>197257</v>
      </c>
      <c r="W6" s="5">
        <v>166240</v>
      </c>
      <c r="X6" s="8">
        <v>1308.3499999999999</v>
      </c>
      <c r="Y6" s="9">
        <f t="shared" si="1"/>
        <v>837344</v>
      </c>
      <c r="Z6" s="10">
        <f t="shared" si="0"/>
        <v>-503720</v>
      </c>
    </row>
    <row r="7" spans="1:26" x14ac:dyDescent="0.2">
      <c r="A7" s="3" t="s">
        <v>9</v>
      </c>
      <c r="B7" s="11">
        <v>411170</v>
      </c>
      <c r="C7" s="11">
        <v>396264</v>
      </c>
      <c r="D7" s="11">
        <v>371994</v>
      </c>
      <c r="E7" s="5">
        <v>372890</v>
      </c>
      <c r="F7" s="5">
        <v>380231</v>
      </c>
      <c r="G7" s="6">
        <v>352071</v>
      </c>
      <c r="H7" s="6">
        <v>375734</v>
      </c>
      <c r="I7" s="7">
        <v>353569</v>
      </c>
      <c r="J7" s="7">
        <v>325168</v>
      </c>
      <c r="K7" s="6">
        <v>328052</v>
      </c>
      <c r="L7" s="6">
        <v>308666</v>
      </c>
      <c r="M7" s="6">
        <v>277954</v>
      </c>
      <c r="N7" s="6">
        <v>270117</v>
      </c>
      <c r="O7" s="6">
        <v>279209</v>
      </c>
      <c r="P7" s="6">
        <v>276170</v>
      </c>
      <c r="Q7" s="6">
        <v>262454</v>
      </c>
      <c r="R7" s="6">
        <v>254002</v>
      </c>
      <c r="S7" s="6">
        <v>251820</v>
      </c>
      <c r="T7" s="6">
        <v>238129</v>
      </c>
      <c r="U7" s="5">
        <v>249476</v>
      </c>
      <c r="V7" s="5">
        <v>238444</v>
      </c>
      <c r="W7" s="5">
        <v>225204</v>
      </c>
      <c r="X7" s="8">
        <v>691.58</v>
      </c>
      <c r="Y7" s="9">
        <f t="shared" si="1"/>
        <v>442611.20000000001</v>
      </c>
      <c r="Z7" s="10">
        <f t="shared" si="0"/>
        <v>-185966</v>
      </c>
    </row>
    <row r="8" spans="1:26" x14ac:dyDescent="0.2">
      <c r="A8" s="3" t="s">
        <v>10</v>
      </c>
      <c r="B8" s="11">
        <v>613000</v>
      </c>
      <c r="C8" s="11">
        <v>593606</v>
      </c>
      <c r="D8" s="11">
        <v>581597</v>
      </c>
      <c r="E8" s="5">
        <v>538635</v>
      </c>
      <c r="F8" s="5">
        <v>567158</v>
      </c>
      <c r="G8" s="6">
        <v>499027</v>
      </c>
      <c r="H8" s="6">
        <v>513867</v>
      </c>
      <c r="I8" s="7">
        <v>499746</v>
      </c>
      <c r="J8" s="7">
        <v>470572</v>
      </c>
      <c r="K8" s="6">
        <v>429836</v>
      </c>
      <c r="L8" s="6">
        <v>394368</v>
      </c>
      <c r="M8" s="6">
        <v>322237</v>
      </c>
      <c r="N8" s="6">
        <v>317748</v>
      </c>
      <c r="O8" s="6">
        <v>320429</v>
      </c>
      <c r="P8" s="6">
        <v>306860</v>
      </c>
      <c r="Q8" s="6">
        <v>289730</v>
      </c>
      <c r="R8" s="6">
        <v>259540</v>
      </c>
      <c r="S8" s="6">
        <v>244921</v>
      </c>
      <c r="T8" s="6">
        <v>255896</v>
      </c>
      <c r="U8" s="5">
        <v>235858</v>
      </c>
      <c r="V8" s="5">
        <v>236546</v>
      </c>
      <c r="W8" s="5">
        <v>223634</v>
      </c>
      <c r="X8" s="8">
        <v>1060.23</v>
      </c>
      <c r="Y8" s="9">
        <f t="shared" si="1"/>
        <v>678547.2</v>
      </c>
      <c r="Z8" s="10">
        <f t="shared" si="0"/>
        <v>-389366</v>
      </c>
    </row>
    <row r="9" spans="1:26" x14ac:dyDescent="0.2">
      <c r="A9" s="3" t="s">
        <v>11</v>
      </c>
      <c r="B9" s="11">
        <v>226772</v>
      </c>
      <c r="C9" s="11">
        <v>208813</v>
      </c>
      <c r="D9" s="11">
        <v>207991</v>
      </c>
      <c r="E9" s="5">
        <v>180186</v>
      </c>
      <c r="F9" s="5">
        <v>193695</v>
      </c>
      <c r="G9" s="6">
        <v>166199</v>
      </c>
      <c r="H9" s="6">
        <v>175183</v>
      </c>
      <c r="I9" s="7">
        <v>155628</v>
      </c>
      <c r="J9" s="7">
        <v>141976</v>
      </c>
      <c r="K9" s="6">
        <v>113979</v>
      </c>
      <c r="L9" s="6">
        <v>104474</v>
      </c>
      <c r="M9" s="6">
        <v>90335</v>
      </c>
      <c r="N9" s="6">
        <v>84005</v>
      </c>
      <c r="O9" s="6">
        <v>75221</v>
      </c>
      <c r="P9" s="6">
        <v>70800</v>
      </c>
      <c r="Q9" s="6">
        <v>64159</v>
      </c>
      <c r="R9" s="6">
        <v>58963</v>
      </c>
      <c r="S9" s="6">
        <v>59272</v>
      </c>
      <c r="T9" s="6">
        <v>69183</v>
      </c>
      <c r="U9" s="5">
        <v>65124</v>
      </c>
      <c r="V9" s="5">
        <v>58114</v>
      </c>
      <c r="W9" s="5">
        <v>66904</v>
      </c>
      <c r="X9" s="8">
        <v>407.35</v>
      </c>
      <c r="Y9" s="9">
        <f t="shared" si="1"/>
        <v>260704</v>
      </c>
      <c r="Z9" s="10">
        <f t="shared" si="0"/>
        <v>-159868</v>
      </c>
    </row>
    <row r="10" spans="1:26" x14ac:dyDescent="0.2">
      <c r="A10" s="3" t="s">
        <v>12</v>
      </c>
      <c r="B10" s="11">
        <v>539084</v>
      </c>
      <c r="C10" s="11">
        <v>512586</v>
      </c>
      <c r="D10" s="11">
        <v>478496</v>
      </c>
      <c r="E10" s="5">
        <v>465666</v>
      </c>
      <c r="F10" s="5">
        <v>466938</v>
      </c>
      <c r="G10" s="6">
        <v>450226</v>
      </c>
      <c r="H10" s="6">
        <v>448201</v>
      </c>
      <c r="I10" s="7">
        <v>416052</v>
      </c>
      <c r="J10" s="7">
        <v>392419</v>
      </c>
      <c r="K10" s="6">
        <v>375581</v>
      </c>
      <c r="L10" s="6">
        <v>347202</v>
      </c>
      <c r="M10" s="6">
        <v>273750</v>
      </c>
      <c r="N10" s="6">
        <v>260693</v>
      </c>
      <c r="O10" s="6">
        <v>254549</v>
      </c>
      <c r="P10" s="6">
        <v>230069</v>
      </c>
      <c r="Q10" s="6">
        <v>223893</v>
      </c>
      <c r="R10" s="6">
        <v>188008</v>
      </c>
      <c r="S10" s="6">
        <v>183312</v>
      </c>
      <c r="T10" s="6">
        <v>189980</v>
      </c>
      <c r="U10" s="5">
        <v>177267</v>
      </c>
      <c r="V10" s="5">
        <v>167226</v>
      </c>
      <c r="W10" s="5">
        <v>148982</v>
      </c>
      <c r="X10" s="8">
        <v>893.55</v>
      </c>
      <c r="Y10" s="9">
        <f t="shared" si="1"/>
        <v>571872</v>
      </c>
      <c r="Z10" s="10">
        <f t="shared" si="0"/>
        <v>-390102</v>
      </c>
    </row>
    <row r="11" spans="1:26" x14ac:dyDescent="0.2">
      <c r="A11" s="3" t="s">
        <v>13</v>
      </c>
      <c r="B11" s="11">
        <v>450324</v>
      </c>
      <c r="C11" s="11">
        <v>445629</v>
      </c>
      <c r="D11" s="11">
        <v>413560</v>
      </c>
      <c r="E11" s="5">
        <v>429068</v>
      </c>
      <c r="F11" s="5">
        <v>416453</v>
      </c>
      <c r="G11" s="6">
        <v>402493</v>
      </c>
      <c r="H11" s="6">
        <v>426209</v>
      </c>
      <c r="I11" s="7">
        <v>400390</v>
      </c>
      <c r="J11" s="7">
        <v>391136</v>
      </c>
      <c r="K11" s="6">
        <v>327897</v>
      </c>
      <c r="L11" s="6">
        <v>310955</v>
      </c>
      <c r="M11" s="6">
        <v>243388</v>
      </c>
      <c r="N11" s="6">
        <v>201739</v>
      </c>
      <c r="O11" s="6">
        <v>208037</v>
      </c>
      <c r="P11" s="6">
        <v>206396</v>
      </c>
      <c r="Q11" s="6">
        <v>172734</v>
      </c>
      <c r="R11" s="6">
        <v>158392</v>
      </c>
      <c r="S11" s="6">
        <v>148677</v>
      </c>
      <c r="T11" s="6">
        <v>168536</v>
      </c>
      <c r="U11" s="5">
        <v>149219</v>
      </c>
      <c r="V11" s="5">
        <v>147229</v>
      </c>
      <c r="W11" s="5">
        <v>161605</v>
      </c>
      <c r="X11" s="8">
        <v>1037.8499999999999</v>
      </c>
      <c r="Y11" s="9">
        <f t="shared" si="1"/>
        <v>664224</v>
      </c>
      <c r="Z11" s="10">
        <f t="shared" si="0"/>
        <v>-288719</v>
      </c>
    </row>
    <row r="12" spans="1:26" x14ac:dyDescent="0.2">
      <c r="A12" s="3" t="s">
        <v>14</v>
      </c>
      <c r="B12" s="11">
        <v>374415</v>
      </c>
      <c r="C12" s="11">
        <v>340387</v>
      </c>
      <c r="D12" s="11">
        <v>314822</v>
      </c>
      <c r="E12" s="5">
        <v>276426</v>
      </c>
      <c r="F12" s="5">
        <v>310071</v>
      </c>
      <c r="G12" s="6">
        <v>275708</v>
      </c>
      <c r="H12" s="6">
        <v>309787</v>
      </c>
      <c r="I12" s="7">
        <v>259998</v>
      </c>
      <c r="J12" s="7">
        <v>242711</v>
      </c>
      <c r="K12" s="6">
        <v>231315</v>
      </c>
      <c r="L12" s="6">
        <v>203041</v>
      </c>
      <c r="M12" s="6">
        <v>174390</v>
      </c>
      <c r="N12" s="6">
        <v>156245</v>
      </c>
      <c r="O12" s="6">
        <v>162699</v>
      </c>
      <c r="P12" s="6">
        <v>152397</v>
      </c>
      <c r="Q12" s="6">
        <v>133623</v>
      </c>
      <c r="R12" s="6">
        <v>111974</v>
      </c>
      <c r="S12" s="6">
        <v>114883</v>
      </c>
      <c r="T12" s="6">
        <v>119718</v>
      </c>
      <c r="U12" s="5">
        <v>106574</v>
      </c>
      <c r="V12" s="5">
        <v>95378</v>
      </c>
      <c r="W12" s="5">
        <v>99179</v>
      </c>
      <c r="X12" s="8">
        <v>634.70000000000005</v>
      </c>
      <c r="Y12" s="9">
        <f t="shared" si="1"/>
        <v>406208</v>
      </c>
      <c r="Z12" s="10">
        <f t="shared" si="0"/>
        <v>-275236</v>
      </c>
    </row>
    <row r="13" spans="1:26" x14ac:dyDescent="0.2">
      <c r="A13" s="3" t="s">
        <v>15</v>
      </c>
      <c r="B13" s="11">
        <v>299707</v>
      </c>
      <c r="C13" s="11">
        <v>282382</v>
      </c>
      <c r="D13" s="11">
        <v>267211</v>
      </c>
      <c r="E13" s="5">
        <v>260387</v>
      </c>
      <c r="F13" s="5">
        <v>258688</v>
      </c>
      <c r="G13" s="6">
        <v>248140</v>
      </c>
      <c r="H13" s="6">
        <v>247536</v>
      </c>
      <c r="I13" s="7">
        <v>238985</v>
      </c>
      <c r="J13" s="7">
        <v>221490</v>
      </c>
      <c r="K13" s="6">
        <v>236642</v>
      </c>
      <c r="L13" s="6">
        <v>226834</v>
      </c>
      <c r="M13" s="6">
        <v>177488</v>
      </c>
      <c r="N13" s="6">
        <v>172685</v>
      </c>
      <c r="O13" s="6">
        <v>179714</v>
      </c>
      <c r="P13" s="6">
        <v>175000</v>
      </c>
      <c r="Q13" s="6">
        <v>148153</v>
      </c>
      <c r="R13" s="6">
        <v>138620</v>
      </c>
      <c r="S13" s="6">
        <v>120838</v>
      </c>
      <c r="T13" s="6">
        <v>127052</v>
      </c>
      <c r="U13" s="5">
        <v>124824</v>
      </c>
      <c r="V13" s="5">
        <v>115024</v>
      </c>
      <c r="W13" s="5">
        <v>113519</v>
      </c>
      <c r="X13" s="8">
        <v>498.76</v>
      </c>
      <c r="Y13" s="9">
        <f t="shared" si="1"/>
        <v>319206.40000000002</v>
      </c>
      <c r="Z13" s="10">
        <f t="shared" si="0"/>
        <v>-186188</v>
      </c>
    </row>
    <row r="14" spans="1:26" x14ac:dyDescent="0.2">
      <c r="A14" s="3" t="s">
        <v>16</v>
      </c>
      <c r="B14" s="11">
        <v>768131</v>
      </c>
      <c r="C14" s="11">
        <v>745026</v>
      </c>
      <c r="D14" s="11">
        <v>698217</v>
      </c>
      <c r="E14" s="5">
        <v>678333</v>
      </c>
      <c r="F14" s="5">
        <v>679735</v>
      </c>
      <c r="G14" s="6">
        <v>642290</v>
      </c>
      <c r="H14" s="6">
        <v>653944</v>
      </c>
      <c r="I14" s="7">
        <v>630038</v>
      </c>
      <c r="J14" s="7">
        <v>602587</v>
      </c>
      <c r="K14" s="6">
        <v>562806</v>
      </c>
      <c r="L14" s="6">
        <v>496509</v>
      </c>
      <c r="M14" s="6">
        <v>363758</v>
      </c>
      <c r="N14" s="6">
        <v>307807</v>
      </c>
      <c r="O14" s="6">
        <v>312095</v>
      </c>
      <c r="P14" s="6">
        <v>297071</v>
      </c>
      <c r="Q14" s="6">
        <v>225899</v>
      </c>
      <c r="R14" s="6">
        <v>192116</v>
      </c>
      <c r="S14" s="6">
        <v>183667</v>
      </c>
      <c r="T14" s="6">
        <v>191537</v>
      </c>
      <c r="U14" s="5">
        <v>165572</v>
      </c>
      <c r="V14" s="5">
        <v>145608</v>
      </c>
      <c r="W14" s="5">
        <v>140225</v>
      </c>
      <c r="X14" s="8">
        <v>1442.44</v>
      </c>
      <c r="Y14" s="9">
        <f t="shared" si="1"/>
        <v>923161.60000000009</v>
      </c>
      <c r="Z14" s="10">
        <f t="shared" si="0"/>
        <v>-627906</v>
      </c>
    </row>
    <row r="15" spans="1:26" x14ac:dyDescent="0.2">
      <c r="A15" s="3" t="s">
        <v>17</v>
      </c>
      <c r="B15" s="11">
        <v>464202</v>
      </c>
      <c r="C15" s="11">
        <v>436730</v>
      </c>
      <c r="D15" s="11">
        <v>325020</v>
      </c>
      <c r="E15" s="5">
        <v>337901</v>
      </c>
      <c r="F15" s="5">
        <v>328303</v>
      </c>
      <c r="G15" s="6">
        <v>306865</v>
      </c>
      <c r="H15" s="6">
        <v>365637</v>
      </c>
      <c r="I15" s="7">
        <v>303763</v>
      </c>
      <c r="J15" s="7">
        <v>268046</v>
      </c>
      <c r="K15" s="6">
        <v>238690</v>
      </c>
      <c r="L15" s="6">
        <v>205431</v>
      </c>
      <c r="M15" s="6">
        <v>162095</v>
      </c>
      <c r="N15" s="6">
        <v>135945</v>
      </c>
      <c r="O15" s="6">
        <v>140368</v>
      </c>
      <c r="P15" s="6">
        <v>137963</v>
      </c>
      <c r="Q15" s="6">
        <v>124401</v>
      </c>
      <c r="R15" s="6">
        <v>109692</v>
      </c>
      <c r="S15" s="6">
        <v>106749</v>
      </c>
      <c r="T15" s="6">
        <v>112339</v>
      </c>
      <c r="U15" s="5">
        <v>102360</v>
      </c>
      <c r="V15" s="5">
        <v>112482</v>
      </c>
      <c r="W15" s="5">
        <v>101948</v>
      </c>
      <c r="X15" s="8">
        <v>795.63</v>
      </c>
      <c r="Y15" s="9">
        <f t="shared" si="1"/>
        <v>509203.20000000001</v>
      </c>
      <c r="Z15" s="10">
        <f t="shared" si="0"/>
        <v>-362254</v>
      </c>
    </row>
    <row r="16" spans="1:26" x14ac:dyDescent="0.2">
      <c r="A16" s="3" t="s">
        <v>18</v>
      </c>
      <c r="B16" s="11">
        <v>571386</v>
      </c>
      <c r="C16" s="11">
        <v>538052</v>
      </c>
      <c r="D16" s="11">
        <v>523268</v>
      </c>
      <c r="E16" s="5">
        <v>433712</v>
      </c>
      <c r="F16" s="5">
        <v>451261</v>
      </c>
      <c r="G16" s="6">
        <v>442312</v>
      </c>
      <c r="H16" s="6">
        <v>444572</v>
      </c>
      <c r="I16" s="7">
        <v>376353</v>
      </c>
      <c r="J16" s="7">
        <v>350715</v>
      </c>
      <c r="K16" s="6">
        <v>289889</v>
      </c>
      <c r="L16" s="6">
        <v>269109</v>
      </c>
      <c r="M16" s="6">
        <v>222215</v>
      </c>
      <c r="N16" s="6">
        <v>212035</v>
      </c>
      <c r="O16" s="6">
        <v>202804</v>
      </c>
      <c r="P16" s="6">
        <v>190347</v>
      </c>
      <c r="Q16" s="6">
        <v>166121</v>
      </c>
      <c r="R16" s="6">
        <v>145679</v>
      </c>
      <c r="S16" s="6">
        <v>143234</v>
      </c>
      <c r="T16" s="6">
        <v>161747</v>
      </c>
      <c r="U16" s="5">
        <v>149356</v>
      </c>
      <c r="V16" s="5">
        <v>142679</v>
      </c>
      <c r="W16" s="5">
        <v>143081</v>
      </c>
      <c r="X16" s="8">
        <v>1042.69</v>
      </c>
      <c r="Y16" s="9">
        <f t="shared" si="1"/>
        <v>667321.60000000009</v>
      </c>
      <c r="Z16" s="10">
        <f t="shared" si="0"/>
        <v>-428305</v>
      </c>
    </row>
    <row r="17" spans="1:26" x14ac:dyDescent="0.2">
      <c r="A17" s="3" t="s">
        <v>19</v>
      </c>
      <c r="B17" s="11">
        <v>359008</v>
      </c>
      <c r="C17" s="11">
        <v>310596</v>
      </c>
      <c r="D17" s="11">
        <v>282744</v>
      </c>
      <c r="E17" s="5">
        <v>264044</v>
      </c>
      <c r="F17" s="5">
        <v>294264</v>
      </c>
      <c r="G17" s="6">
        <v>212863</v>
      </c>
      <c r="H17" s="6">
        <v>218644</v>
      </c>
      <c r="I17" s="7">
        <v>196741</v>
      </c>
      <c r="J17" s="7">
        <v>172429</v>
      </c>
      <c r="K17" s="6">
        <v>126717</v>
      </c>
      <c r="L17" s="6">
        <v>101601</v>
      </c>
      <c r="M17" s="6">
        <v>75965</v>
      </c>
      <c r="N17" s="6">
        <v>73873</v>
      </c>
      <c r="O17" s="6">
        <v>70612</v>
      </c>
      <c r="P17" s="6">
        <v>71285</v>
      </c>
      <c r="Q17" s="6">
        <v>59752</v>
      </c>
      <c r="R17" s="6">
        <v>54986</v>
      </c>
      <c r="S17" s="6">
        <v>48196</v>
      </c>
      <c r="T17" s="6">
        <v>55022</v>
      </c>
      <c r="U17" s="5">
        <v>50226</v>
      </c>
      <c r="V17" s="5">
        <v>54837</v>
      </c>
      <c r="W17" s="5">
        <v>57622</v>
      </c>
      <c r="X17" s="8">
        <v>1794.23</v>
      </c>
      <c r="Y17" s="9">
        <f t="shared" si="1"/>
        <v>1148307.2</v>
      </c>
      <c r="Z17" s="10">
        <f t="shared" si="0"/>
        <v>-301386</v>
      </c>
    </row>
    <row r="18" spans="1:26" x14ac:dyDescent="0.2">
      <c r="A18" s="3" t="s">
        <v>20</v>
      </c>
      <c r="B18" s="11">
        <v>429437</v>
      </c>
      <c r="C18" s="11">
        <v>408135</v>
      </c>
      <c r="D18" s="11">
        <v>351605</v>
      </c>
      <c r="E18" s="5">
        <v>356541</v>
      </c>
      <c r="F18" s="5">
        <v>331268</v>
      </c>
      <c r="G18" s="6">
        <v>337611</v>
      </c>
      <c r="H18" s="6">
        <v>325096</v>
      </c>
      <c r="I18" s="7">
        <v>305427</v>
      </c>
      <c r="J18" s="7">
        <v>288392</v>
      </c>
      <c r="K18" s="6">
        <v>244054</v>
      </c>
      <c r="L18" s="6">
        <v>238575</v>
      </c>
      <c r="M18" s="6">
        <v>186998</v>
      </c>
      <c r="N18" s="6">
        <v>166945</v>
      </c>
      <c r="O18" s="6">
        <v>173450</v>
      </c>
      <c r="P18" s="6">
        <v>172145</v>
      </c>
      <c r="Q18" s="6">
        <v>157189</v>
      </c>
      <c r="R18" s="6">
        <v>138299</v>
      </c>
      <c r="S18" s="6">
        <v>163017</v>
      </c>
      <c r="T18" s="6">
        <v>138236</v>
      </c>
      <c r="U18" s="5">
        <v>130852</v>
      </c>
      <c r="V18" s="5">
        <v>145023</v>
      </c>
      <c r="W18" s="5">
        <v>140717</v>
      </c>
      <c r="X18" s="8">
        <v>1629.12</v>
      </c>
      <c r="Y18" s="9">
        <f t="shared" si="1"/>
        <v>1042636.7999999999</v>
      </c>
      <c r="Z18" s="10">
        <f t="shared" si="0"/>
        <v>-288720</v>
      </c>
    </row>
    <row r="19" spans="1:26" x14ac:dyDescent="0.2">
      <c r="A19" s="3" t="s">
        <v>21</v>
      </c>
      <c r="B19" s="11">
        <v>205845</v>
      </c>
      <c r="C19" s="11">
        <v>196260</v>
      </c>
      <c r="D19" s="11">
        <v>175258</v>
      </c>
      <c r="E19" s="5">
        <v>121767</v>
      </c>
      <c r="F19" s="5">
        <v>123053</v>
      </c>
      <c r="G19" s="6">
        <v>119213</v>
      </c>
      <c r="H19" s="6">
        <v>104357</v>
      </c>
      <c r="I19" s="7">
        <v>92261</v>
      </c>
      <c r="J19" s="7">
        <v>87596</v>
      </c>
      <c r="K19" s="6">
        <v>80308</v>
      </c>
      <c r="L19" s="6">
        <v>65976</v>
      </c>
      <c r="M19" s="6">
        <v>48725</v>
      </c>
      <c r="N19" s="6">
        <v>44408</v>
      </c>
      <c r="O19" s="6">
        <v>47140</v>
      </c>
      <c r="P19" s="6">
        <v>44759</v>
      </c>
      <c r="Q19" s="6">
        <v>38762</v>
      </c>
      <c r="R19" s="6">
        <v>35343</v>
      </c>
      <c r="S19" s="6">
        <v>34291</v>
      </c>
      <c r="T19" s="6">
        <v>37652</v>
      </c>
      <c r="U19" s="5">
        <v>33851</v>
      </c>
      <c r="V19" s="5">
        <v>31869</v>
      </c>
      <c r="W19" s="5">
        <v>22181</v>
      </c>
      <c r="X19" s="8">
        <v>495.47</v>
      </c>
      <c r="Y19" s="9">
        <f t="shared" si="1"/>
        <v>317100.80000000005</v>
      </c>
      <c r="Z19" s="10">
        <f t="shared" si="0"/>
        <v>-183664</v>
      </c>
    </row>
    <row r="20" spans="1:26" x14ac:dyDescent="0.2">
      <c r="A20" s="3" t="s">
        <v>22</v>
      </c>
      <c r="B20" s="11">
        <v>289187</v>
      </c>
      <c r="C20" s="11">
        <v>276617</v>
      </c>
      <c r="D20" s="11">
        <v>271357</v>
      </c>
      <c r="E20" s="5">
        <v>259191</v>
      </c>
      <c r="F20" s="5">
        <v>262953</v>
      </c>
      <c r="G20" s="6">
        <v>263542</v>
      </c>
      <c r="H20" s="6">
        <v>266992</v>
      </c>
      <c r="I20" s="7">
        <v>257379</v>
      </c>
      <c r="J20" s="7">
        <v>253353</v>
      </c>
      <c r="K20" s="6">
        <v>239333</v>
      </c>
      <c r="L20" s="6">
        <v>221227</v>
      </c>
      <c r="M20" s="6">
        <v>196648</v>
      </c>
      <c r="N20" s="6">
        <v>194881</v>
      </c>
      <c r="O20" s="6">
        <v>194409</v>
      </c>
      <c r="P20" s="6">
        <v>184964</v>
      </c>
      <c r="Q20" s="6">
        <v>185119</v>
      </c>
      <c r="R20" s="6">
        <v>171722</v>
      </c>
      <c r="S20" s="6">
        <v>170878</v>
      </c>
      <c r="T20" s="6">
        <v>177370</v>
      </c>
      <c r="U20" s="5">
        <v>183539</v>
      </c>
      <c r="V20" s="5">
        <v>187317</v>
      </c>
      <c r="W20" s="5">
        <v>176943</v>
      </c>
      <c r="X20" s="8">
        <v>492.94</v>
      </c>
      <c r="Y20" s="9">
        <f t="shared" si="1"/>
        <v>315481.59999999998</v>
      </c>
      <c r="Z20" s="10">
        <f t="shared" si="0"/>
        <v>-112244</v>
      </c>
    </row>
    <row r="21" spans="1:26" x14ac:dyDescent="0.2">
      <c r="A21" s="3" t="s">
        <v>23</v>
      </c>
      <c r="B21" s="11">
        <v>309124</v>
      </c>
      <c r="C21" s="11">
        <v>282749</v>
      </c>
      <c r="D21" s="11">
        <v>263577</v>
      </c>
      <c r="E21" s="5">
        <v>227312</v>
      </c>
      <c r="F21" s="5">
        <v>227702</v>
      </c>
      <c r="G21" s="6">
        <v>209877</v>
      </c>
      <c r="H21" s="6">
        <v>214275</v>
      </c>
      <c r="I21" s="7">
        <v>171835</v>
      </c>
      <c r="J21" s="7">
        <v>165007</v>
      </c>
      <c r="K21" s="6">
        <v>136459</v>
      </c>
      <c r="L21" s="6">
        <v>118203</v>
      </c>
      <c r="M21" s="6">
        <v>79284</v>
      </c>
      <c r="N21" s="6">
        <v>71280</v>
      </c>
      <c r="O21" s="6">
        <v>67365</v>
      </c>
      <c r="P21" s="6">
        <v>63598</v>
      </c>
      <c r="Q21" s="6">
        <v>56441</v>
      </c>
      <c r="R21" s="6">
        <v>45820</v>
      </c>
      <c r="S21" s="6">
        <v>48770</v>
      </c>
      <c r="T21" s="6">
        <v>57898</v>
      </c>
      <c r="U21" s="5">
        <v>44328</v>
      </c>
      <c r="V21" s="5">
        <v>42986</v>
      </c>
      <c r="W21" s="5">
        <v>34979</v>
      </c>
      <c r="X21" s="8">
        <v>647.16</v>
      </c>
      <c r="Y21" s="9">
        <f t="shared" si="1"/>
        <v>414182.39999999997</v>
      </c>
      <c r="Z21" s="10">
        <f t="shared" si="0"/>
        <v>-274145</v>
      </c>
    </row>
    <row r="22" spans="1:26" x14ac:dyDescent="0.2">
      <c r="A22" s="3" t="s">
        <v>24</v>
      </c>
      <c r="B22" s="11">
        <v>56487</v>
      </c>
      <c r="C22" s="11">
        <v>36441</v>
      </c>
      <c r="D22" s="11">
        <v>33019</v>
      </c>
      <c r="E22" s="5">
        <v>32347</v>
      </c>
      <c r="F22" s="5">
        <v>35250</v>
      </c>
      <c r="G22" s="6">
        <v>32912</v>
      </c>
      <c r="H22" s="6">
        <v>18791</v>
      </c>
      <c r="I22" s="6">
        <v>7306</v>
      </c>
      <c r="J22" s="7">
        <v>3917</v>
      </c>
      <c r="K22" s="6">
        <v>5244</v>
      </c>
      <c r="L22" s="6">
        <v>1326</v>
      </c>
      <c r="M22" s="6">
        <v>4</v>
      </c>
      <c r="N22" s="6">
        <v>54</v>
      </c>
      <c r="O22" s="6">
        <v>0</v>
      </c>
      <c r="P22" s="6">
        <v>0</v>
      </c>
      <c r="Q22" s="6">
        <v>0</v>
      </c>
      <c r="R22" s="6">
        <v>0</v>
      </c>
      <c r="S22" s="6">
        <v>788</v>
      </c>
      <c r="T22" s="6">
        <v>1410</v>
      </c>
      <c r="U22">
        <v>450</v>
      </c>
      <c r="V22" s="5">
        <v>2078</v>
      </c>
      <c r="W22">
        <v>932</v>
      </c>
      <c r="X22" s="8">
        <v>1717.37</v>
      </c>
      <c r="Y22" s="9">
        <f t="shared" si="1"/>
        <v>1099116.7999999998</v>
      </c>
      <c r="Z22" s="10">
        <f t="shared" si="0"/>
        <v>-55555</v>
      </c>
    </row>
    <row r="23" spans="1:26" x14ac:dyDescent="0.2">
      <c r="A23" s="3" t="s">
        <v>25</v>
      </c>
      <c r="B23" s="11">
        <v>371969</v>
      </c>
      <c r="C23" s="11">
        <v>334277</v>
      </c>
      <c r="D23" s="11">
        <v>324926</v>
      </c>
      <c r="E23" s="5">
        <v>300638</v>
      </c>
      <c r="F23" s="5">
        <v>321030</v>
      </c>
      <c r="G23" s="6">
        <v>292788</v>
      </c>
      <c r="H23" s="6">
        <v>289406</v>
      </c>
      <c r="I23" s="6">
        <v>282277</v>
      </c>
      <c r="J23" s="6">
        <v>281704</v>
      </c>
      <c r="K23" s="6">
        <v>261028</v>
      </c>
      <c r="L23" s="6">
        <v>253797</v>
      </c>
      <c r="M23" s="6">
        <v>197903</v>
      </c>
      <c r="N23" s="6">
        <v>194898</v>
      </c>
      <c r="O23" s="6">
        <v>200966</v>
      </c>
      <c r="P23" s="6">
        <v>194363</v>
      </c>
      <c r="Q23" s="6">
        <v>175803</v>
      </c>
      <c r="R23" s="6">
        <v>163072</v>
      </c>
      <c r="S23" s="6">
        <v>141847</v>
      </c>
      <c r="T23" s="6">
        <v>159258</v>
      </c>
      <c r="U23" s="5">
        <v>140017</v>
      </c>
      <c r="V23" s="5">
        <v>140270</v>
      </c>
      <c r="W23" s="5">
        <v>117780</v>
      </c>
      <c r="X23" s="8">
        <v>1411.47</v>
      </c>
      <c r="Y23" s="9">
        <f t="shared" si="1"/>
        <v>903340.8</v>
      </c>
      <c r="Z23" s="10">
        <f t="shared" si="0"/>
        <v>-254189</v>
      </c>
    </row>
    <row r="24" spans="1:26" x14ac:dyDescent="0.2">
      <c r="A24" s="3" t="s">
        <v>26</v>
      </c>
      <c r="B24" s="11">
        <v>732861</v>
      </c>
      <c r="C24" s="11">
        <v>696145</v>
      </c>
      <c r="D24" s="11">
        <v>658061</v>
      </c>
      <c r="E24" s="5">
        <v>673211</v>
      </c>
      <c r="F24" s="5">
        <v>691863</v>
      </c>
      <c r="G24" s="6">
        <v>642006</v>
      </c>
      <c r="H24" s="6">
        <v>606631</v>
      </c>
      <c r="I24" s="6">
        <v>585983</v>
      </c>
      <c r="J24" s="6">
        <v>556424</v>
      </c>
      <c r="K24" s="6">
        <v>515905</v>
      </c>
      <c r="L24" s="6">
        <v>484342</v>
      </c>
      <c r="M24" s="6">
        <v>407526</v>
      </c>
      <c r="N24" s="6">
        <v>396158</v>
      </c>
      <c r="O24" s="6">
        <v>387788</v>
      </c>
      <c r="P24" s="6">
        <v>368352</v>
      </c>
      <c r="Q24" s="6">
        <v>338401</v>
      </c>
      <c r="R24" s="6">
        <v>300559</v>
      </c>
      <c r="S24" s="6">
        <v>291103</v>
      </c>
      <c r="T24" s="6">
        <v>330561</v>
      </c>
      <c r="U24" s="5">
        <v>262331</v>
      </c>
      <c r="V24" s="5">
        <v>290811</v>
      </c>
      <c r="W24" s="5">
        <v>247456</v>
      </c>
      <c r="X24" s="8">
        <v>1268.5899999999999</v>
      </c>
      <c r="Y24" s="9">
        <f t="shared" si="1"/>
        <v>811897.6</v>
      </c>
      <c r="Z24" s="10">
        <f t="shared" si="0"/>
        <v>-485405</v>
      </c>
    </row>
    <row r="25" spans="1:26" x14ac:dyDescent="0.2">
      <c r="A25" s="3" t="s">
        <v>27</v>
      </c>
      <c r="B25" s="11">
        <v>1443</v>
      </c>
      <c r="C25" s="11">
        <v>1080</v>
      </c>
      <c r="D25" s="4">
        <v>300</v>
      </c>
      <c r="E25" s="6">
        <v>87</v>
      </c>
      <c r="F25" s="6">
        <v>117</v>
      </c>
      <c r="G25" s="6">
        <v>229</v>
      </c>
      <c r="H25" s="6">
        <v>211</v>
      </c>
      <c r="I25" s="7">
        <v>219</v>
      </c>
      <c r="J25" s="7">
        <v>113</v>
      </c>
      <c r="K25" s="6">
        <v>15</v>
      </c>
      <c r="L25" s="6">
        <v>17</v>
      </c>
      <c r="M25" s="6">
        <v>3</v>
      </c>
      <c r="N25" s="6">
        <v>21</v>
      </c>
      <c r="O25" s="6">
        <v>0</v>
      </c>
      <c r="P25" s="6">
        <v>5</v>
      </c>
      <c r="Q25" s="6">
        <v>4</v>
      </c>
      <c r="R25" s="6">
        <v>4</v>
      </c>
      <c r="S25" s="6">
        <v>8</v>
      </c>
      <c r="T25" s="6">
        <v>0</v>
      </c>
      <c r="U25" s="6">
        <v>0</v>
      </c>
      <c r="V25" s="6">
        <v>0</v>
      </c>
      <c r="W25" s="6">
        <v>23</v>
      </c>
      <c r="X25" s="8">
        <v>70.819999999999993</v>
      </c>
      <c r="Y25" s="9">
        <f t="shared" si="1"/>
        <v>45324.799999999996</v>
      </c>
      <c r="Z25" s="10">
        <f t="shared" si="0"/>
        <v>-1420</v>
      </c>
    </row>
    <row r="26" spans="1:26" x14ac:dyDescent="0.2">
      <c r="A26" s="3" t="s">
        <v>28</v>
      </c>
      <c r="B26" s="11">
        <v>475033</v>
      </c>
      <c r="C26" s="11">
        <v>437208</v>
      </c>
      <c r="D26" s="11">
        <v>441553</v>
      </c>
      <c r="E26" s="5">
        <v>401363</v>
      </c>
      <c r="F26" s="5">
        <v>407164</v>
      </c>
      <c r="G26" s="6">
        <v>339848</v>
      </c>
      <c r="H26" s="6">
        <v>347519</v>
      </c>
      <c r="I26" s="7">
        <v>320626</v>
      </c>
      <c r="J26" s="6">
        <v>314543</v>
      </c>
      <c r="K26" s="6">
        <v>290847</v>
      </c>
      <c r="L26" s="6">
        <v>258445</v>
      </c>
      <c r="M26" s="6">
        <v>219117</v>
      </c>
      <c r="N26" s="6">
        <v>198002</v>
      </c>
      <c r="O26" s="6">
        <v>209267</v>
      </c>
      <c r="P26" s="6">
        <v>205846</v>
      </c>
      <c r="Q26" s="6">
        <v>193083</v>
      </c>
      <c r="R26" s="6">
        <v>169313</v>
      </c>
      <c r="S26" s="6">
        <v>179696</v>
      </c>
      <c r="T26" s="6">
        <v>196774</v>
      </c>
      <c r="U26" s="5">
        <v>167249</v>
      </c>
      <c r="V26" s="5">
        <v>181741</v>
      </c>
      <c r="W26" s="5">
        <v>182457</v>
      </c>
      <c r="X26" s="8">
        <v>1274.68</v>
      </c>
      <c r="Y26" s="9">
        <f t="shared" si="1"/>
        <v>815795.20000000007</v>
      </c>
      <c r="Z26" s="10">
        <f t="shared" si="0"/>
        <v>-292576</v>
      </c>
    </row>
    <row r="27" spans="1:26" x14ac:dyDescent="0.2">
      <c r="A27" s="3" t="s">
        <v>29</v>
      </c>
      <c r="B27" s="11">
        <v>389536</v>
      </c>
      <c r="C27" s="11">
        <v>353170</v>
      </c>
      <c r="D27" s="11">
        <v>339487</v>
      </c>
      <c r="E27" s="5">
        <v>332762</v>
      </c>
      <c r="F27" s="5">
        <v>336809</v>
      </c>
      <c r="G27" s="6">
        <v>329897</v>
      </c>
      <c r="H27" s="6">
        <v>335611</v>
      </c>
      <c r="I27" s="6">
        <v>326831</v>
      </c>
      <c r="J27" s="6">
        <v>319401</v>
      </c>
      <c r="K27" s="6">
        <v>288196</v>
      </c>
      <c r="L27" s="6">
        <v>257696</v>
      </c>
      <c r="M27" s="6">
        <v>249290</v>
      </c>
      <c r="N27" s="6">
        <v>267329</v>
      </c>
      <c r="O27" s="6">
        <v>247206</v>
      </c>
      <c r="P27" s="6">
        <v>243641</v>
      </c>
      <c r="Q27" s="6">
        <v>234071</v>
      </c>
      <c r="R27" s="6">
        <v>205105</v>
      </c>
      <c r="S27" s="6">
        <v>197408</v>
      </c>
      <c r="T27" s="6">
        <v>209496</v>
      </c>
      <c r="U27" s="5">
        <v>222415</v>
      </c>
      <c r="V27" s="5">
        <v>194945</v>
      </c>
      <c r="W27" s="5">
        <v>189488</v>
      </c>
      <c r="X27" s="8">
        <v>631.76</v>
      </c>
      <c r="Y27" s="9">
        <f t="shared" si="1"/>
        <v>404326.40000000002</v>
      </c>
      <c r="Z27" s="10">
        <f t="shared" si="0"/>
        <v>-200048</v>
      </c>
    </row>
    <row r="28" spans="1:26" x14ac:dyDescent="0.2">
      <c r="A28" s="3" t="s">
        <v>30</v>
      </c>
      <c r="B28" s="11">
        <v>381434</v>
      </c>
      <c r="C28" s="11">
        <v>362459</v>
      </c>
      <c r="D28" s="11">
        <v>348162</v>
      </c>
      <c r="E28" s="5">
        <v>337272</v>
      </c>
      <c r="F28" s="5">
        <v>344044</v>
      </c>
      <c r="G28" s="6">
        <v>318159</v>
      </c>
      <c r="H28" s="6">
        <v>341840</v>
      </c>
      <c r="I28" s="6">
        <v>317578</v>
      </c>
      <c r="J28" s="6">
        <v>313796</v>
      </c>
      <c r="K28" s="6">
        <v>302334</v>
      </c>
      <c r="L28" s="6">
        <v>277657</v>
      </c>
      <c r="M28" s="6">
        <v>236010</v>
      </c>
      <c r="N28" s="6">
        <v>237063</v>
      </c>
      <c r="O28" s="6">
        <v>236012</v>
      </c>
      <c r="P28" s="6">
        <v>233061</v>
      </c>
      <c r="Q28" s="6">
        <v>212804</v>
      </c>
      <c r="R28" s="6">
        <v>195626</v>
      </c>
      <c r="S28" s="6">
        <v>185924</v>
      </c>
      <c r="T28" s="6">
        <v>168264</v>
      </c>
      <c r="U28" s="5">
        <v>188320</v>
      </c>
      <c r="V28" s="5">
        <v>187496</v>
      </c>
      <c r="W28" s="5">
        <v>171865</v>
      </c>
      <c r="X28" s="8">
        <v>654.84</v>
      </c>
      <c r="Y28" s="9">
        <f t="shared" si="1"/>
        <v>419097.60000000003</v>
      </c>
      <c r="Z28" s="10">
        <f t="shared" si="0"/>
        <v>-209569</v>
      </c>
    </row>
    <row r="29" spans="1:26" x14ac:dyDescent="0.2">
      <c r="A29" s="3" t="s">
        <v>31</v>
      </c>
      <c r="B29" s="11">
        <v>885296</v>
      </c>
      <c r="C29" s="11">
        <v>359877</v>
      </c>
      <c r="D29" s="11">
        <v>343823</v>
      </c>
      <c r="E29" s="5">
        <v>312589</v>
      </c>
      <c r="F29" s="5">
        <v>337092</v>
      </c>
      <c r="G29" s="6">
        <v>307285</v>
      </c>
      <c r="H29" s="6">
        <v>308377</v>
      </c>
      <c r="I29" s="6">
        <v>285005</v>
      </c>
      <c r="J29" s="6">
        <v>268002</v>
      </c>
      <c r="K29" s="6">
        <v>215900</v>
      </c>
      <c r="L29" s="6">
        <v>198342</v>
      </c>
      <c r="M29" s="6">
        <v>156405</v>
      </c>
      <c r="N29" s="6">
        <v>137413</v>
      </c>
      <c r="O29" s="6">
        <v>145239</v>
      </c>
      <c r="P29" s="6">
        <v>145270</v>
      </c>
      <c r="Q29" s="6">
        <v>134670</v>
      </c>
      <c r="R29" s="6">
        <v>110150</v>
      </c>
      <c r="S29" s="6">
        <v>103097</v>
      </c>
      <c r="T29" s="6">
        <v>106561</v>
      </c>
      <c r="U29" s="5">
        <v>133041</v>
      </c>
      <c r="V29" s="5">
        <v>98676</v>
      </c>
      <c r="W29" s="5">
        <v>106778</v>
      </c>
      <c r="X29" s="8">
        <v>657.2</v>
      </c>
      <c r="Y29" s="9">
        <f t="shared" si="1"/>
        <v>420608</v>
      </c>
      <c r="Z29" s="10">
        <f t="shared" si="0"/>
        <v>-778518</v>
      </c>
    </row>
    <row r="30" spans="1:26" x14ac:dyDescent="0.2">
      <c r="A30" s="3" t="s">
        <v>32</v>
      </c>
      <c r="B30" s="11">
        <v>234041</v>
      </c>
      <c r="C30" s="11">
        <v>227035</v>
      </c>
      <c r="D30" s="11">
        <v>218148</v>
      </c>
      <c r="E30" s="5">
        <v>212331</v>
      </c>
      <c r="F30" s="5">
        <v>218362</v>
      </c>
      <c r="G30" s="6">
        <v>209521</v>
      </c>
      <c r="H30" s="6">
        <v>217839</v>
      </c>
      <c r="I30" s="6">
        <v>204612</v>
      </c>
      <c r="J30" s="6">
        <v>199200</v>
      </c>
      <c r="K30" s="6">
        <v>192037</v>
      </c>
      <c r="L30" s="6">
        <v>186406</v>
      </c>
      <c r="M30" s="6">
        <v>161303</v>
      </c>
      <c r="N30" s="6">
        <v>160954</v>
      </c>
      <c r="O30" s="6">
        <v>165573</v>
      </c>
      <c r="P30" s="6">
        <v>164000</v>
      </c>
      <c r="Q30" s="6">
        <v>156368</v>
      </c>
      <c r="R30" s="6">
        <v>138822</v>
      </c>
      <c r="S30" s="6">
        <v>134940</v>
      </c>
      <c r="T30" s="6">
        <v>151977</v>
      </c>
      <c r="U30" s="5">
        <v>124556</v>
      </c>
      <c r="V30" s="5">
        <v>131386</v>
      </c>
      <c r="W30" s="5">
        <v>114990</v>
      </c>
      <c r="X30" s="8">
        <v>403.04</v>
      </c>
      <c r="Y30" s="9">
        <f t="shared" si="1"/>
        <v>257945.60000000001</v>
      </c>
      <c r="Z30" s="10">
        <f t="shared" si="0"/>
        <v>-119051</v>
      </c>
    </row>
    <row r="31" spans="1:26" x14ac:dyDescent="0.2">
      <c r="A31" s="3" t="s">
        <v>33</v>
      </c>
      <c r="B31" s="11">
        <v>55770</v>
      </c>
      <c r="C31" s="11">
        <v>59353</v>
      </c>
      <c r="D31" s="11">
        <v>42991</v>
      </c>
      <c r="E31" s="5">
        <v>23477</v>
      </c>
      <c r="F31" s="5">
        <v>27895</v>
      </c>
      <c r="G31" s="6">
        <v>26543</v>
      </c>
      <c r="H31" s="6">
        <v>32122</v>
      </c>
      <c r="I31" s="6">
        <v>27334</v>
      </c>
      <c r="J31" s="6">
        <v>12964</v>
      </c>
      <c r="K31" s="6">
        <v>7406</v>
      </c>
      <c r="L31" s="6">
        <v>5565</v>
      </c>
      <c r="M31" s="6">
        <v>2437</v>
      </c>
      <c r="N31" s="6">
        <v>1112</v>
      </c>
      <c r="O31" s="6">
        <v>1151</v>
      </c>
      <c r="P31" s="6">
        <v>1897</v>
      </c>
      <c r="Q31" s="6">
        <v>471</v>
      </c>
      <c r="R31" s="6">
        <v>1890</v>
      </c>
      <c r="S31" s="6">
        <v>1390</v>
      </c>
      <c r="T31" s="6">
        <v>1118</v>
      </c>
      <c r="U31" s="5">
        <v>1288</v>
      </c>
      <c r="V31" s="5">
        <v>2682</v>
      </c>
      <c r="W31">
        <v>910</v>
      </c>
      <c r="X31" s="8">
        <v>284.72000000000003</v>
      </c>
      <c r="Y31" s="9">
        <f t="shared" si="1"/>
        <v>182220.80000000002</v>
      </c>
      <c r="Z31" s="10">
        <f t="shared" si="0"/>
        <v>-54860</v>
      </c>
    </row>
    <row r="32" spans="1:26" x14ac:dyDescent="0.2">
      <c r="A32" s="3" t="s">
        <v>34</v>
      </c>
      <c r="B32">
        <v>1965</v>
      </c>
      <c r="C32" s="4">
        <v>138</v>
      </c>
      <c r="D32" s="4">
        <v>72</v>
      </c>
      <c r="E32" s="6">
        <v>0</v>
      </c>
      <c r="F32" s="6">
        <v>0</v>
      </c>
      <c r="G32" s="6">
        <v>0</v>
      </c>
      <c r="H32" s="6">
        <v>0</v>
      </c>
      <c r="I32" s="7">
        <v>0</v>
      </c>
      <c r="J32" s="7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4</v>
      </c>
      <c r="U32" s="5">
        <v>0</v>
      </c>
      <c r="V32" s="6">
        <v>0</v>
      </c>
      <c r="W32" s="6">
        <v>11</v>
      </c>
      <c r="X32" s="8">
        <v>22.83</v>
      </c>
      <c r="Y32" s="9">
        <f t="shared" si="1"/>
        <v>14611.199999999999</v>
      </c>
      <c r="Z32" s="10">
        <f t="shared" si="0"/>
        <v>-1954</v>
      </c>
    </row>
    <row r="33" spans="1:26" x14ac:dyDescent="0.2">
      <c r="A33" s="3" t="s">
        <v>35</v>
      </c>
      <c r="B33" s="5">
        <v>305800</v>
      </c>
      <c r="C33" s="5">
        <v>289691</v>
      </c>
      <c r="D33" s="5">
        <v>287108</v>
      </c>
      <c r="E33" s="5">
        <v>282499</v>
      </c>
      <c r="F33" s="5">
        <v>287348</v>
      </c>
      <c r="G33" s="6">
        <v>274687</v>
      </c>
      <c r="H33" s="6">
        <v>261997</v>
      </c>
      <c r="I33" s="6">
        <v>247904</v>
      </c>
      <c r="J33" s="6">
        <v>246038</v>
      </c>
      <c r="K33" s="6">
        <v>208806</v>
      </c>
      <c r="L33" s="6">
        <v>181301</v>
      </c>
      <c r="M33" s="6">
        <v>171937</v>
      </c>
      <c r="N33" s="6">
        <v>155835</v>
      </c>
      <c r="O33" s="6">
        <v>158720</v>
      </c>
      <c r="P33" s="6">
        <v>150411</v>
      </c>
      <c r="Q33" s="6">
        <v>146537</v>
      </c>
      <c r="R33" s="6">
        <v>135494</v>
      </c>
      <c r="S33" s="6">
        <v>127355</v>
      </c>
      <c r="T33" s="6">
        <v>148041</v>
      </c>
      <c r="U33" s="5">
        <v>142636</v>
      </c>
      <c r="V33" s="5">
        <v>142818</v>
      </c>
      <c r="W33" s="5">
        <v>140259</v>
      </c>
      <c r="X33" s="8">
        <v>522.36</v>
      </c>
      <c r="Y33" s="9">
        <f t="shared" si="1"/>
        <v>334310.40000000002</v>
      </c>
      <c r="Z33" s="10">
        <f t="shared" si="0"/>
        <v>-165541</v>
      </c>
    </row>
    <row r="34" spans="1:26" x14ac:dyDescent="0.2">
      <c r="A34" s="3" t="s">
        <v>36</v>
      </c>
      <c r="B34" s="5">
        <v>690431</v>
      </c>
      <c r="C34" s="5">
        <v>611634</v>
      </c>
      <c r="D34" s="5">
        <v>569745</v>
      </c>
      <c r="E34" s="5">
        <v>515700</v>
      </c>
      <c r="F34" s="5">
        <v>550566</v>
      </c>
      <c r="G34" s="6">
        <v>512384</v>
      </c>
      <c r="H34" s="6">
        <v>505190</v>
      </c>
      <c r="I34" s="6">
        <v>485052</v>
      </c>
      <c r="J34" s="6">
        <v>459347</v>
      </c>
      <c r="K34" s="6">
        <v>408853</v>
      </c>
      <c r="L34" s="6">
        <v>390683</v>
      </c>
      <c r="M34" s="6">
        <v>319806</v>
      </c>
      <c r="N34" s="6">
        <v>297872</v>
      </c>
      <c r="O34" s="6">
        <v>297629</v>
      </c>
      <c r="P34" s="6">
        <v>302931</v>
      </c>
      <c r="Q34" s="6">
        <v>285731</v>
      </c>
      <c r="R34" s="6">
        <v>242637</v>
      </c>
      <c r="S34" s="6">
        <v>216094</v>
      </c>
      <c r="T34" s="6">
        <v>220486</v>
      </c>
      <c r="U34" s="5">
        <v>192232</v>
      </c>
      <c r="V34" s="5">
        <v>205106</v>
      </c>
      <c r="W34" s="5">
        <v>192767</v>
      </c>
      <c r="X34" s="8">
        <v>1212.43</v>
      </c>
      <c r="Y34" s="9">
        <f t="shared" si="1"/>
        <v>775955.20000000007</v>
      </c>
      <c r="Z34" s="10">
        <f t="shared" ref="Z34:Z54" si="2">W34-B34</f>
        <v>-497664</v>
      </c>
    </row>
    <row r="35" spans="1:26" x14ac:dyDescent="0.2">
      <c r="A35" s="3" t="s">
        <v>37</v>
      </c>
      <c r="B35" s="5">
        <v>437658</v>
      </c>
      <c r="C35" s="5">
        <v>429881</v>
      </c>
      <c r="D35" s="5">
        <v>408319</v>
      </c>
      <c r="E35" s="5">
        <v>373716</v>
      </c>
      <c r="F35" s="5">
        <v>408934</v>
      </c>
      <c r="G35" s="6">
        <v>373263</v>
      </c>
      <c r="H35" s="6">
        <v>385379</v>
      </c>
      <c r="I35" s="6">
        <v>334822</v>
      </c>
      <c r="J35" s="6">
        <v>294226</v>
      </c>
      <c r="K35" s="6">
        <v>251917</v>
      </c>
      <c r="L35" s="6">
        <v>231382</v>
      </c>
      <c r="M35" s="6">
        <v>204966</v>
      </c>
      <c r="N35" s="6">
        <v>199592</v>
      </c>
      <c r="O35" s="6">
        <v>184114</v>
      </c>
      <c r="P35" s="6">
        <v>179015</v>
      </c>
      <c r="Q35" s="6">
        <v>158276</v>
      </c>
      <c r="R35" s="6">
        <v>145329</v>
      </c>
      <c r="S35" s="6">
        <v>147109</v>
      </c>
      <c r="T35" s="6">
        <v>156284</v>
      </c>
      <c r="U35" s="5">
        <v>150499</v>
      </c>
      <c r="V35" s="5">
        <v>150269</v>
      </c>
      <c r="W35" s="5">
        <v>160717</v>
      </c>
      <c r="X35" s="8">
        <v>778.39</v>
      </c>
      <c r="Y35" s="9">
        <f t="shared" si="1"/>
        <v>498169.59999999998</v>
      </c>
      <c r="Z35" s="10">
        <f t="shared" si="2"/>
        <v>-276941</v>
      </c>
    </row>
    <row r="36" spans="1:26" x14ac:dyDescent="0.2">
      <c r="A36" s="3" t="s">
        <v>38</v>
      </c>
      <c r="B36" s="5">
        <v>387969</v>
      </c>
      <c r="C36" s="5">
        <v>368940</v>
      </c>
      <c r="D36" s="5">
        <v>340265</v>
      </c>
      <c r="E36" s="5">
        <v>343863</v>
      </c>
      <c r="F36" s="5">
        <v>360550</v>
      </c>
      <c r="G36" s="6">
        <v>319019</v>
      </c>
      <c r="H36" s="6">
        <v>315907</v>
      </c>
      <c r="I36" s="6">
        <v>303255</v>
      </c>
      <c r="J36" s="6">
        <v>309608</v>
      </c>
      <c r="K36" s="6">
        <v>283839</v>
      </c>
      <c r="L36" s="6">
        <v>252438</v>
      </c>
      <c r="M36" s="6">
        <v>242716</v>
      </c>
      <c r="N36" s="6">
        <v>224168</v>
      </c>
      <c r="O36" s="6">
        <v>227489</v>
      </c>
      <c r="P36" s="6">
        <v>218910</v>
      </c>
      <c r="Q36" s="6">
        <v>202049</v>
      </c>
      <c r="R36" s="6">
        <v>181624</v>
      </c>
      <c r="S36" s="6">
        <v>185924</v>
      </c>
      <c r="T36" s="6">
        <v>194742</v>
      </c>
      <c r="U36" s="5">
        <v>198937</v>
      </c>
      <c r="V36" s="5">
        <v>192616</v>
      </c>
      <c r="W36" s="5">
        <v>200089</v>
      </c>
      <c r="X36" s="8">
        <v>644.05999999999995</v>
      </c>
      <c r="Y36" s="9">
        <f t="shared" si="1"/>
        <v>412198.39999999997</v>
      </c>
      <c r="Z36" s="10">
        <f t="shared" si="2"/>
        <v>-187880</v>
      </c>
    </row>
    <row r="37" spans="1:26" x14ac:dyDescent="0.2">
      <c r="A37" s="3" t="s">
        <v>39</v>
      </c>
      <c r="B37" s="5">
        <v>384145</v>
      </c>
      <c r="C37" s="5">
        <v>350268</v>
      </c>
      <c r="D37">
        <v>310780</v>
      </c>
      <c r="E37" s="5">
        <v>301363</v>
      </c>
      <c r="F37" s="5">
        <v>324449</v>
      </c>
      <c r="G37" s="6">
        <v>314425</v>
      </c>
      <c r="H37" s="6">
        <v>299865</v>
      </c>
      <c r="I37" s="6">
        <v>273820</v>
      </c>
      <c r="J37" s="6">
        <v>238937</v>
      </c>
      <c r="K37" s="6">
        <v>235153</v>
      </c>
      <c r="L37" s="6">
        <v>202089</v>
      </c>
      <c r="M37" s="6">
        <v>157194</v>
      </c>
      <c r="N37" s="6">
        <v>151077</v>
      </c>
      <c r="O37" s="6">
        <v>131800</v>
      </c>
      <c r="P37" s="6">
        <v>129901</v>
      </c>
      <c r="Q37" s="6">
        <v>114928</v>
      </c>
      <c r="R37" s="6">
        <v>102733</v>
      </c>
      <c r="S37" s="6">
        <v>94771</v>
      </c>
      <c r="T37" s="6">
        <v>107977</v>
      </c>
      <c r="U37" s="5">
        <v>80990</v>
      </c>
      <c r="V37" s="5">
        <v>88030</v>
      </c>
      <c r="W37" s="5">
        <v>81192</v>
      </c>
      <c r="X37" s="8">
        <v>811.69</v>
      </c>
      <c r="Y37" s="9">
        <f t="shared" si="1"/>
        <v>519481.60000000003</v>
      </c>
      <c r="Z37" s="10">
        <f t="shared" si="2"/>
        <v>-302953</v>
      </c>
    </row>
    <row r="38" spans="1:26" x14ac:dyDescent="0.2">
      <c r="A38" s="3" t="s">
        <v>40</v>
      </c>
      <c r="B38" s="5">
        <v>232892</v>
      </c>
      <c r="C38">
        <v>230877</v>
      </c>
      <c r="D38" s="5">
        <v>222157</v>
      </c>
      <c r="E38" s="5">
        <v>213498</v>
      </c>
      <c r="F38" s="5">
        <v>222930</v>
      </c>
      <c r="G38" s="6">
        <v>208238</v>
      </c>
      <c r="H38" s="6">
        <v>202116</v>
      </c>
      <c r="I38" s="6">
        <v>201125</v>
      </c>
      <c r="J38" s="6">
        <v>188438</v>
      </c>
      <c r="K38" s="6">
        <v>175732</v>
      </c>
      <c r="L38" s="6">
        <v>165631</v>
      </c>
      <c r="M38" s="6">
        <v>166176</v>
      </c>
      <c r="N38" s="6">
        <v>160284</v>
      </c>
      <c r="O38" s="6">
        <v>162546</v>
      </c>
      <c r="P38" s="6">
        <v>153274</v>
      </c>
      <c r="Q38" s="6">
        <v>152354</v>
      </c>
      <c r="R38" s="6">
        <v>133854</v>
      </c>
      <c r="S38" s="6">
        <v>143397</v>
      </c>
      <c r="T38" s="6">
        <v>132947</v>
      </c>
      <c r="U38" s="5">
        <v>139764</v>
      </c>
      <c r="V38" s="5">
        <v>135090</v>
      </c>
      <c r="W38" s="5">
        <v>129573</v>
      </c>
      <c r="X38" s="8">
        <v>391.26</v>
      </c>
      <c r="Y38" s="9">
        <f t="shared" si="1"/>
        <v>250406.39999999999</v>
      </c>
      <c r="Z38" s="10">
        <f t="shared" si="2"/>
        <v>-103319</v>
      </c>
    </row>
    <row r="39" spans="1:26" x14ac:dyDescent="0.2">
      <c r="A39" s="3" t="s">
        <v>41</v>
      </c>
      <c r="B39">
        <v>491998</v>
      </c>
      <c r="C39" s="5">
        <v>462522</v>
      </c>
      <c r="D39" s="5">
        <v>446645</v>
      </c>
      <c r="E39" s="5">
        <v>388861</v>
      </c>
      <c r="F39" s="5">
        <v>426253</v>
      </c>
      <c r="G39" s="6">
        <v>359824</v>
      </c>
      <c r="H39" s="6">
        <v>379014</v>
      </c>
      <c r="I39" s="6">
        <v>335462</v>
      </c>
      <c r="J39" s="6">
        <v>305761</v>
      </c>
      <c r="K39" s="6">
        <v>251949</v>
      </c>
      <c r="L39" s="6">
        <v>210575</v>
      </c>
      <c r="M39" s="6">
        <v>161347</v>
      </c>
      <c r="N39" s="6">
        <v>150382</v>
      </c>
      <c r="O39" s="6">
        <v>141349</v>
      </c>
      <c r="P39" s="6">
        <v>139440</v>
      </c>
      <c r="Q39" s="6">
        <v>122648</v>
      </c>
      <c r="R39" s="6">
        <v>112334</v>
      </c>
      <c r="S39" s="6">
        <v>102537</v>
      </c>
      <c r="T39" s="6">
        <v>103156</v>
      </c>
      <c r="U39" s="5">
        <v>100195</v>
      </c>
      <c r="V39" s="5">
        <v>94209</v>
      </c>
      <c r="W39" s="5">
        <v>86167</v>
      </c>
      <c r="X39" s="8">
        <v>951.65</v>
      </c>
      <c r="Y39" s="9">
        <f t="shared" si="1"/>
        <v>609056</v>
      </c>
      <c r="Z39" s="10">
        <f t="shared" si="2"/>
        <v>-405831</v>
      </c>
    </row>
    <row r="40" spans="1:26" x14ac:dyDescent="0.2">
      <c r="A40" s="3" t="s">
        <v>42</v>
      </c>
      <c r="B40">
        <v>592531</v>
      </c>
      <c r="C40">
        <v>573287</v>
      </c>
      <c r="D40" s="5">
        <v>547428</v>
      </c>
      <c r="E40" s="5">
        <v>513337</v>
      </c>
      <c r="F40" s="5">
        <v>530270</v>
      </c>
      <c r="G40" s="6">
        <v>496518</v>
      </c>
      <c r="H40" s="6">
        <v>49872</v>
      </c>
      <c r="I40" s="6">
        <v>478771</v>
      </c>
      <c r="J40" s="6">
        <v>469601</v>
      </c>
      <c r="K40" s="6">
        <v>456961</v>
      </c>
      <c r="L40" s="6">
        <v>406213</v>
      </c>
      <c r="M40" s="6">
        <v>325600</v>
      </c>
      <c r="N40" s="6">
        <v>307705</v>
      </c>
      <c r="O40" s="6">
        <v>297911</v>
      </c>
      <c r="P40" s="6">
        <v>277046</v>
      </c>
      <c r="Q40" s="6">
        <v>264388</v>
      </c>
      <c r="R40" s="6">
        <v>218306</v>
      </c>
      <c r="S40" s="6">
        <v>206985</v>
      </c>
      <c r="T40" s="6">
        <v>206233</v>
      </c>
      <c r="U40" s="5">
        <v>176481</v>
      </c>
      <c r="V40" s="5">
        <v>180750</v>
      </c>
      <c r="W40" s="5">
        <v>154634</v>
      </c>
      <c r="X40" s="8">
        <v>1001.7</v>
      </c>
      <c r="Y40" s="9">
        <f t="shared" si="1"/>
        <v>641088</v>
      </c>
      <c r="Z40" s="10">
        <f t="shared" si="2"/>
        <v>-437897</v>
      </c>
    </row>
    <row r="41" spans="1:26" x14ac:dyDescent="0.2">
      <c r="A41" s="3" t="s">
        <v>43</v>
      </c>
      <c r="B41" s="5">
        <v>109703</v>
      </c>
      <c r="C41" s="5">
        <v>113010</v>
      </c>
      <c r="D41">
        <v>53560</v>
      </c>
      <c r="E41" s="5">
        <v>53076</v>
      </c>
      <c r="F41" s="5">
        <v>78055</v>
      </c>
      <c r="G41" s="6">
        <v>49872</v>
      </c>
      <c r="H41" s="6">
        <v>62907</v>
      </c>
      <c r="I41" s="6">
        <v>42935</v>
      </c>
      <c r="J41" s="6">
        <v>36310</v>
      </c>
      <c r="K41" s="6">
        <v>26372</v>
      </c>
      <c r="L41" s="6">
        <v>21906</v>
      </c>
      <c r="M41" s="6">
        <v>13854</v>
      </c>
      <c r="N41" s="6">
        <v>6974</v>
      </c>
      <c r="O41" s="6">
        <v>8347</v>
      </c>
      <c r="P41" s="6">
        <v>9968</v>
      </c>
      <c r="Q41" s="6">
        <v>6059</v>
      </c>
      <c r="R41" s="6">
        <v>3803</v>
      </c>
      <c r="S41" s="6">
        <v>3433</v>
      </c>
      <c r="T41" s="6">
        <v>6720</v>
      </c>
      <c r="U41" s="5">
        <v>5635</v>
      </c>
      <c r="V41" s="5">
        <v>5908</v>
      </c>
      <c r="W41" s="5">
        <v>7472</v>
      </c>
      <c r="X41" s="8">
        <v>230.31</v>
      </c>
      <c r="Y41" s="9">
        <f t="shared" si="1"/>
        <v>147398.39999999999</v>
      </c>
      <c r="Z41" s="10">
        <f t="shared" si="2"/>
        <v>-102231</v>
      </c>
    </row>
    <row r="42" spans="1:26" x14ac:dyDescent="0.2">
      <c r="A42" s="3" t="s">
        <v>44</v>
      </c>
      <c r="B42" s="5">
        <v>14588</v>
      </c>
      <c r="C42" s="5">
        <v>14148</v>
      </c>
      <c r="D42" s="5">
        <v>5840</v>
      </c>
      <c r="E42" s="5">
        <v>2873</v>
      </c>
      <c r="F42" s="5">
        <v>2234</v>
      </c>
      <c r="G42" s="6">
        <v>1451</v>
      </c>
      <c r="H42" s="6">
        <v>1196</v>
      </c>
      <c r="I42" s="6">
        <v>542</v>
      </c>
      <c r="J42" s="6">
        <v>307</v>
      </c>
      <c r="K42" s="6">
        <v>198</v>
      </c>
      <c r="L42" s="6">
        <v>118</v>
      </c>
      <c r="M42" s="6">
        <v>17</v>
      </c>
      <c r="N42" s="6">
        <v>15</v>
      </c>
      <c r="O42" s="6">
        <v>26</v>
      </c>
      <c r="P42" s="6">
        <v>13</v>
      </c>
      <c r="Q42" s="6">
        <v>9</v>
      </c>
      <c r="R42" s="6">
        <v>0</v>
      </c>
      <c r="S42" s="6">
        <v>0</v>
      </c>
      <c r="T42" s="6">
        <v>0</v>
      </c>
      <c r="U42" s="6">
        <v>0</v>
      </c>
      <c r="V42">
        <v>442</v>
      </c>
      <c r="W42" s="6">
        <v>0</v>
      </c>
      <c r="X42" s="8">
        <v>108.53</v>
      </c>
      <c r="Y42" s="9">
        <f t="shared" si="1"/>
        <v>69459.199999999997</v>
      </c>
      <c r="Z42" s="10">
        <f t="shared" si="2"/>
        <v>-14588</v>
      </c>
    </row>
    <row r="43" spans="1:26" x14ac:dyDescent="0.2">
      <c r="A43" s="3" t="s">
        <v>45</v>
      </c>
      <c r="B43" s="5">
        <v>365542</v>
      </c>
      <c r="C43" s="5">
        <v>307630</v>
      </c>
      <c r="D43" s="5">
        <v>315992</v>
      </c>
      <c r="E43" s="5">
        <v>268552</v>
      </c>
      <c r="F43" s="5">
        <v>280427</v>
      </c>
      <c r="G43" s="6">
        <v>272242</v>
      </c>
      <c r="H43" s="6">
        <v>275079</v>
      </c>
      <c r="I43" s="6">
        <v>227697</v>
      </c>
      <c r="J43" s="6">
        <v>216155</v>
      </c>
      <c r="K43" s="6">
        <v>179503</v>
      </c>
      <c r="L43" s="6">
        <v>156186</v>
      </c>
      <c r="M43" s="6">
        <v>121697</v>
      </c>
      <c r="N43" s="6">
        <v>105780</v>
      </c>
      <c r="O43" s="6">
        <v>111659</v>
      </c>
      <c r="P43" s="6">
        <v>117612</v>
      </c>
      <c r="Q43" s="6">
        <v>106559</v>
      </c>
      <c r="R43" s="6">
        <v>92683</v>
      </c>
      <c r="S43" s="6">
        <v>98965</v>
      </c>
      <c r="T43" s="6">
        <v>92344</v>
      </c>
      <c r="U43" s="5">
        <v>85034</v>
      </c>
      <c r="V43" s="5">
        <v>88763</v>
      </c>
      <c r="W43" s="5">
        <v>82766</v>
      </c>
      <c r="X43" s="8">
        <v>652.42999999999995</v>
      </c>
      <c r="Y43" s="9">
        <f t="shared" si="1"/>
        <v>417555.19999999995</v>
      </c>
      <c r="Z43" s="10">
        <f t="shared" si="2"/>
        <v>-282776</v>
      </c>
    </row>
    <row r="44" spans="1:26" x14ac:dyDescent="0.2">
      <c r="A44" s="3" t="s">
        <v>46</v>
      </c>
      <c r="B44">
        <v>5320</v>
      </c>
      <c r="C44">
        <v>4230</v>
      </c>
      <c r="D44">
        <v>3507</v>
      </c>
      <c r="E44" s="5">
        <v>1181</v>
      </c>
      <c r="F44" s="5">
        <v>1298</v>
      </c>
      <c r="G44" s="6">
        <v>2077</v>
      </c>
      <c r="H44" s="6">
        <v>1202</v>
      </c>
      <c r="I44" s="6">
        <v>2036</v>
      </c>
      <c r="J44" s="6">
        <v>1235</v>
      </c>
      <c r="K44" s="6">
        <v>1152</v>
      </c>
      <c r="L44" s="6">
        <v>283</v>
      </c>
      <c r="M44" s="6">
        <v>64</v>
      </c>
      <c r="N44" s="6">
        <v>49</v>
      </c>
      <c r="O44" s="6">
        <v>46</v>
      </c>
      <c r="P44" s="6">
        <v>0</v>
      </c>
      <c r="Q44" s="6">
        <v>16</v>
      </c>
      <c r="R44" s="6">
        <v>0</v>
      </c>
      <c r="S44" s="6">
        <v>29</v>
      </c>
      <c r="T44" s="6">
        <v>44</v>
      </c>
      <c r="U44" s="6">
        <v>0</v>
      </c>
      <c r="V44" s="6">
        <v>0</v>
      </c>
      <c r="W44" s="6">
        <v>0</v>
      </c>
      <c r="X44" s="8">
        <v>58.37</v>
      </c>
      <c r="Y44" s="9">
        <f t="shared" si="1"/>
        <v>37356.799999999996</v>
      </c>
      <c r="Z44" s="10">
        <f t="shared" si="2"/>
        <v>-5320</v>
      </c>
    </row>
    <row r="45" spans="1:26" x14ac:dyDescent="0.2">
      <c r="A45" s="3" t="s">
        <v>47</v>
      </c>
      <c r="B45" s="5">
        <v>39424</v>
      </c>
      <c r="C45" s="5">
        <v>40140</v>
      </c>
      <c r="D45" s="5">
        <v>52117</v>
      </c>
      <c r="E45" s="5">
        <v>18857</v>
      </c>
      <c r="F45" s="5">
        <v>18193</v>
      </c>
      <c r="G45" s="6">
        <v>18711</v>
      </c>
      <c r="H45" s="6">
        <v>19518</v>
      </c>
      <c r="I45" s="6">
        <v>9305</v>
      </c>
      <c r="J45" s="6">
        <v>17376</v>
      </c>
      <c r="K45" s="6">
        <v>6652</v>
      </c>
      <c r="L45" s="6">
        <v>4504</v>
      </c>
      <c r="M45" s="6">
        <v>4022</v>
      </c>
      <c r="N45" s="6">
        <v>1425</v>
      </c>
      <c r="O45" s="6">
        <v>1069</v>
      </c>
      <c r="P45" s="6">
        <v>933</v>
      </c>
      <c r="Q45" s="6">
        <v>1107</v>
      </c>
      <c r="R45" s="6">
        <v>831</v>
      </c>
      <c r="S45" s="6">
        <v>561</v>
      </c>
      <c r="T45" s="6">
        <v>0</v>
      </c>
      <c r="U45" s="6">
        <v>0</v>
      </c>
      <c r="V45">
        <v>526</v>
      </c>
      <c r="W45">
        <v>576</v>
      </c>
      <c r="X45" s="8">
        <v>173.55</v>
      </c>
      <c r="Y45" s="9">
        <f t="shared" si="1"/>
        <v>111072</v>
      </c>
      <c r="Z45" s="10">
        <f t="shared" si="2"/>
        <v>-38848</v>
      </c>
    </row>
    <row r="46" spans="1:26" x14ac:dyDescent="0.2">
      <c r="A46" s="3" t="s">
        <v>48</v>
      </c>
      <c r="B46" s="5">
        <v>1012449</v>
      </c>
      <c r="C46" s="5">
        <v>1047151</v>
      </c>
      <c r="D46" s="5">
        <v>1061516</v>
      </c>
      <c r="E46" s="5">
        <v>1001289</v>
      </c>
      <c r="F46" s="5">
        <v>991642</v>
      </c>
      <c r="G46" s="6">
        <v>925439</v>
      </c>
      <c r="H46" s="6">
        <v>924476</v>
      </c>
      <c r="I46" s="6">
        <v>886855</v>
      </c>
      <c r="J46" s="6">
        <v>833930</v>
      </c>
      <c r="K46" s="6">
        <v>716416</v>
      </c>
      <c r="L46" s="6">
        <v>664649</v>
      </c>
      <c r="M46" s="6">
        <v>543494</v>
      </c>
      <c r="N46" s="6">
        <v>464190</v>
      </c>
      <c r="O46" s="6">
        <v>500142</v>
      </c>
      <c r="P46" s="6">
        <v>493073</v>
      </c>
      <c r="Q46" s="6">
        <v>456497</v>
      </c>
      <c r="R46" s="6">
        <v>396721</v>
      </c>
      <c r="S46" s="6">
        <v>396406</v>
      </c>
      <c r="T46" s="6">
        <v>403364</v>
      </c>
      <c r="U46" s="5">
        <v>347246</v>
      </c>
      <c r="V46" s="5">
        <v>356909</v>
      </c>
      <c r="W46" s="5">
        <v>118545</v>
      </c>
      <c r="X46" s="8">
        <v>2680.38</v>
      </c>
      <c r="Y46" s="9">
        <f t="shared" si="1"/>
        <v>1715443.2000000002</v>
      </c>
      <c r="Z46" s="10">
        <f t="shared" si="2"/>
        <v>-893904</v>
      </c>
    </row>
    <row r="47" spans="1:26" x14ac:dyDescent="0.2">
      <c r="A47" s="3" t="s">
        <v>49</v>
      </c>
      <c r="B47" s="5">
        <v>318198</v>
      </c>
      <c r="C47" s="5">
        <v>336846</v>
      </c>
      <c r="D47" s="5">
        <v>392185</v>
      </c>
      <c r="E47" s="5">
        <v>259324</v>
      </c>
      <c r="F47" s="5">
        <v>272763</v>
      </c>
      <c r="G47" s="6">
        <v>247091</v>
      </c>
      <c r="H47" s="6">
        <v>247142</v>
      </c>
      <c r="I47" s="6">
        <v>200349</v>
      </c>
      <c r="J47" s="6">
        <v>203495</v>
      </c>
      <c r="K47" s="6">
        <v>161666</v>
      </c>
      <c r="L47" s="6">
        <v>139678</v>
      </c>
      <c r="M47" s="6">
        <v>99102</v>
      </c>
      <c r="N47" s="6">
        <v>91078</v>
      </c>
      <c r="O47" s="6">
        <v>92166</v>
      </c>
      <c r="P47" s="6">
        <v>91445</v>
      </c>
      <c r="Q47" s="6">
        <v>62878</v>
      </c>
      <c r="R47" s="6">
        <v>70404</v>
      </c>
      <c r="S47" s="6">
        <v>72928</v>
      </c>
      <c r="T47" s="6">
        <v>74976</v>
      </c>
      <c r="U47" s="5">
        <v>75660</v>
      </c>
      <c r="V47" s="5">
        <v>78849</v>
      </c>
      <c r="W47" s="5">
        <v>342595</v>
      </c>
      <c r="X47" s="8">
        <v>809.98</v>
      </c>
      <c r="Y47" s="9">
        <f t="shared" si="1"/>
        <v>518387.20000000001</v>
      </c>
      <c r="Z47" s="10">
        <f t="shared" si="2"/>
        <v>24397</v>
      </c>
    </row>
    <row r="48" spans="1:26" x14ac:dyDescent="0.2">
      <c r="A48" s="3" t="s">
        <v>50</v>
      </c>
      <c r="B48" s="5">
        <v>106251</v>
      </c>
      <c r="C48" s="5">
        <v>102542</v>
      </c>
      <c r="D48" s="5">
        <v>94455</v>
      </c>
      <c r="E48" s="5">
        <v>71837</v>
      </c>
      <c r="F48" s="5">
        <v>85060</v>
      </c>
      <c r="G48" s="6">
        <v>80504</v>
      </c>
      <c r="H48" s="6">
        <v>82953</v>
      </c>
      <c r="I48" s="6">
        <v>54880</v>
      </c>
      <c r="J48" s="6">
        <v>60501</v>
      </c>
      <c r="K48" s="6">
        <v>43231</v>
      </c>
      <c r="L48" s="6">
        <v>32023</v>
      </c>
      <c r="M48" s="6">
        <v>34552</v>
      </c>
      <c r="N48" s="6">
        <v>26153</v>
      </c>
      <c r="O48" s="6">
        <v>27885</v>
      </c>
      <c r="P48" s="6">
        <v>24405</v>
      </c>
      <c r="Q48" s="6">
        <v>22276</v>
      </c>
      <c r="R48" s="6">
        <v>19198</v>
      </c>
      <c r="S48" s="6">
        <v>18168</v>
      </c>
      <c r="T48" s="6">
        <v>21727</v>
      </c>
      <c r="U48" s="5">
        <v>19129</v>
      </c>
      <c r="V48" s="5">
        <v>19868</v>
      </c>
      <c r="W48" s="5">
        <v>71604</v>
      </c>
      <c r="X48" s="8">
        <v>204.52</v>
      </c>
      <c r="Y48" s="9">
        <f t="shared" si="1"/>
        <v>130892.8</v>
      </c>
      <c r="Z48" s="10">
        <f t="shared" si="2"/>
        <v>-34647</v>
      </c>
    </row>
    <row r="49" spans="1:26" x14ac:dyDescent="0.2">
      <c r="A49" s="3" t="s">
        <v>51</v>
      </c>
      <c r="B49" s="5">
        <v>371076</v>
      </c>
      <c r="C49">
        <v>344841</v>
      </c>
      <c r="D49" s="5">
        <v>332629</v>
      </c>
      <c r="E49" s="5">
        <v>304574</v>
      </c>
      <c r="F49" s="5">
        <v>314761</v>
      </c>
      <c r="G49" s="6">
        <v>307786</v>
      </c>
      <c r="H49" s="6">
        <v>314107</v>
      </c>
      <c r="I49" s="6">
        <v>257681</v>
      </c>
      <c r="J49" s="6">
        <v>289090</v>
      </c>
      <c r="K49" s="6">
        <v>231265</v>
      </c>
      <c r="L49" s="6">
        <v>223096</v>
      </c>
      <c r="M49" s="6">
        <v>172803</v>
      </c>
      <c r="N49" s="6">
        <v>160297</v>
      </c>
      <c r="O49" s="6">
        <v>169148</v>
      </c>
      <c r="P49" s="6">
        <v>156630</v>
      </c>
      <c r="Q49" s="6">
        <v>131800</v>
      </c>
      <c r="R49" s="6">
        <v>117799</v>
      </c>
      <c r="S49" s="6">
        <v>110773</v>
      </c>
      <c r="T49" s="6">
        <v>112735</v>
      </c>
      <c r="U49" s="6">
        <v>95490</v>
      </c>
      <c r="V49" s="5">
        <v>98369</v>
      </c>
      <c r="W49" s="5">
        <v>17360</v>
      </c>
      <c r="X49" s="8">
        <v>621.82000000000005</v>
      </c>
      <c r="Y49" s="9">
        <f t="shared" si="1"/>
        <v>397964.80000000005</v>
      </c>
      <c r="Z49" s="10">
        <f t="shared" si="2"/>
        <v>-353716</v>
      </c>
    </row>
    <row r="50" spans="1:26" x14ac:dyDescent="0.2">
      <c r="A50" s="3" t="s">
        <v>52</v>
      </c>
      <c r="B50" s="5">
        <v>190032</v>
      </c>
      <c r="C50" s="5">
        <v>176002</v>
      </c>
      <c r="D50" s="5">
        <v>173165</v>
      </c>
      <c r="E50" s="5">
        <v>155974</v>
      </c>
      <c r="F50" s="5">
        <v>165440</v>
      </c>
      <c r="G50" s="6">
        <v>121594</v>
      </c>
      <c r="H50" s="6">
        <v>145735</v>
      </c>
      <c r="I50" s="6">
        <v>119001</v>
      </c>
      <c r="J50" s="6">
        <v>143301</v>
      </c>
      <c r="K50" s="6">
        <v>115504</v>
      </c>
      <c r="L50" s="6">
        <v>102744</v>
      </c>
      <c r="M50" s="6">
        <v>87499</v>
      </c>
      <c r="N50" s="6">
        <v>80921</v>
      </c>
      <c r="O50" s="6">
        <v>79849</v>
      </c>
      <c r="P50" s="6">
        <v>82817</v>
      </c>
      <c r="Q50" s="6">
        <v>75871</v>
      </c>
      <c r="R50" s="6">
        <v>65323</v>
      </c>
      <c r="S50" s="6">
        <v>65281</v>
      </c>
      <c r="T50" s="6">
        <v>73865</v>
      </c>
      <c r="U50" s="5">
        <v>66368</v>
      </c>
      <c r="V50" s="5">
        <v>69222</v>
      </c>
      <c r="W50" s="5">
        <v>99819</v>
      </c>
      <c r="X50" s="8">
        <v>328.33</v>
      </c>
      <c r="Y50" s="9">
        <f t="shared" si="1"/>
        <v>210131.19999999998</v>
      </c>
      <c r="Z50" s="10">
        <f t="shared" si="2"/>
        <v>-90213</v>
      </c>
    </row>
    <row r="51" spans="1:26" x14ac:dyDescent="0.2">
      <c r="A51" s="3" t="s">
        <v>53</v>
      </c>
      <c r="B51" s="5">
        <v>191105</v>
      </c>
      <c r="C51">
        <v>188210</v>
      </c>
      <c r="D51" s="5">
        <v>179722</v>
      </c>
      <c r="E51" s="5">
        <v>172700</v>
      </c>
      <c r="F51" s="5">
        <v>191420</v>
      </c>
      <c r="G51" s="6">
        <v>162709</v>
      </c>
      <c r="H51" s="6">
        <v>162052</v>
      </c>
      <c r="I51" s="6">
        <v>151697</v>
      </c>
      <c r="J51" s="6">
        <v>153602</v>
      </c>
      <c r="K51" s="6">
        <v>132005</v>
      </c>
      <c r="L51" s="6">
        <v>135766</v>
      </c>
      <c r="M51" s="6">
        <v>122135</v>
      </c>
      <c r="N51" s="6">
        <v>116940</v>
      </c>
      <c r="O51" s="6">
        <v>124207</v>
      </c>
      <c r="P51" s="6">
        <v>124304</v>
      </c>
      <c r="Q51" s="6">
        <v>126320</v>
      </c>
      <c r="R51" s="6">
        <v>115071</v>
      </c>
      <c r="S51" s="6">
        <v>117426</v>
      </c>
      <c r="T51" s="6">
        <v>127242</v>
      </c>
      <c r="U51" s="5">
        <v>127972</v>
      </c>
      <c r="V51" s="5">
        <v>130206</v>
      </c>
      <c r="W51" s="5">
        <v>78805</v>
      </c>
      <c r="X51" s="8">
        <v>323.70999999999998</v>
      </c>
      <c r="Y51" s="9">
        <f t="shared" si="1"/>
        <v>207174.39999999999</v>
      </c>
      <c r="Z51" s="10">
        <f t="shared" si="2"/>
        <v>-112300</v>
      </c>
    </row>
    <row r="52" spans="1:26" x14ac:dyDescent="0.2">
      <c r="A52" s="3" t="s">
        <v>54</v>
      </c>
      <c r="B52" s="5">
        <v>818373</v>
      </c>
      <c r="C52" s="5">
        <v>759364</v>
      </c>
      <c r="D52" s="5">
        <v>725391</v>
      </c>
      <c r="E52" s="5">
        <v>706899</v>
      </c>
      <c r="F52" s="5">
        <v>764821</v>
      </c>
      <c r="G52" s="6">
        <v>664016</v>
      </c>
      <c r="H52" s="6">
        <v>677092</v>
      </c>
      <c r="I52" s="6">
        <v>601805</v>
      </c>
      <c r="J52" s="6">
        <v>632295</v>
      </c>
      <c r="K52" s="6">
        <v>567380</v>
      </c>
      <c r="L52" s="6">
        <v>548825</v>
      </c>
      <c r="M52" s="6">
        <v>456957</v>
      </c>
      <c r="N52" s="6">
        <v>437137</v>
      </c>
      <c r="O52" s="6">
        <v>429737</v>
      </c>
      <c r="P52" s="6">
        <v>412558</v>
      </c>
      <c r="Q52" s="6">
        <v>388822</v>
      </c>
      <c r="R52" s="6">
        <v>363293</v>
      </c>
      <c r="S52" s="6">
        <v>348971</v>
      </c>
      <c r="T52" s="6">
        <v>373294</v>
      </c>
      <c r="U52" s="5">
        <v>371932</v>
      </c>
      <c r="V52" s="5">
        <v>405727</v>
      </c>
      <c r="W52" s="5">
        <v>397157</v>
      </c>
      <c r="X52" s="8">
        <v>1390.56</v>
      </c>
      <c r="Y52" s="9">
        <f t="shared" si="1"/>
        <v>889958.39999999991</v>
      </c>
      <c r="Z52" s="10">
        <f t="shared" si="2"/>
        <v>-421216</v>
      </c>
    </row>
    <row r="53" spans="1:26" x14ac:dyDescent="0.2">
      <c r="A53" s="3" t="s">
        <v>55</v>
      </c>
      <c r="B53" s="5">
        <v>178063</v>
      </c>
      <c r="C53" s="5">
        <v>159249</v>
      </c>
      <c r="D53">
        <v>111762</v>
      </c>
      <c r="E53" s="5">
        <v>99671</v>
      </c>
      <c r="F53" s="5">
        <v>123251</v>
      </c>
      <c r="G53" s="6">
        <v>119016</v>
      </c>
      <c r="H53" s="6">
        <v>120837</v>
      </c>
      <c r="I53" s="6">
        <v>99752</v>
      </c>
      <c r="J53" s="6">
        <v>123346</v>
      </c>
      <c r="K53" s="6">
        <v>89776</v>
      </c>
      <c r="L53" s="6">
        <v>74308</v>
      </c>
      <c r="M53" s="6">
        <v>61520</v>
      </c>
      <c r="N53" s="6">
        <v>55397</v>
      </c>
      <c r="O53" s="6">
        <v>51853</v>
      </c>
      <c r="P53" s="6">
        <v>49898</v>
      </c>
      <c r="Q53" s="6">
        <v>41799</v>
      </c>
      <c r="R53" s="6">
        <v>35353</v>
      </c>
      <c r="S53" s="6">
        <v>35858</v>
      </c>
      <c r="T53" s="6">
        <v>34127</v>
      </c>
      <c r="U53" s="5">
        <v>34404</v>
      </c>
      <c r="V53" s="5">
        <v>35975</v>
      </c>
      <c r="W53" s="5">
        <v>30032</v>
      </c>
      <c r="X53" s="8">
        <v>912.05</v>
      </c>
      <c r="Y53" s="9">
        <f t="shared" si="1"/>
        <v>583712</v>
      </c>
      <c r="Z53" s="10">
        <f t="shared" si="2"/>
        <v>-148031</v>
      </c>
    </row>
    <row r="54" spans="1:26" x14ac:dyDescent="0.2">
      <c r="A54" s="3" t="s">
        <v>56</v>
      </c>
      <c r="B54" s="5">
        <v>451216</v>
      </c>
      <c r="C54" s="5">
        <v>414841</v>
      </c>
      <c r="D54" s="5">
        <v>298303</v>
      </c>
      <c r="E54" s="5">
        <v>286503</v>
      </c>
      <c r="F54" s="5">
        <v>292065</v>
      </c>
      <c r="G54" s="6">
        <v>254304</v>
      </c>
      <c r="H54" s="6">
        <v>255143</v>
      </c>
      <c r="I54" s="6">
        <v>161802</v>
      </c>
      <c r="J54" s="6">
        <v>191978</v>
      </c>
      <c r="K54" s="6">
        <v>135767</v>
      </c>
      <c r="L54" s="6">
        <v>110399</v>
      </c>
      <c r="M54" s="6">
        <v>92673</v>
      </c>
      <c r="N54" s="6">
        <v>65669</v>
      </c>
      <c r="O54" s="6">
        <v>75602</v>
      </c>
      <c r="P54" s="6">
        <v>75663</v>
      </c>
      <c r="Q54" s="6">
        <v>62976</v>
      </c>
      <c r="R54" s="6">
        <v>56002</v>
      </c>
      <c r="S54" s="6">
        <v>58067</v>
      </c>
      <c r="T54" s="6">
        <v>63614</v>
      </c>
      <c r="U54" s="5">
        <v>50443</v>
      </c>
      <c r="V54" s="5">
        <v>53859</v>
      </c>
      <c r="W54" s="5">
        <v>59942</v>
      </c>
      <c r="X54" s="8">
        <v>968.13</v>
      </c>
      <c r="Y54" s="9">
        <f t="shared" si="1"/>
        <v>619603.19999999995</v>
      </c>
      <c r="Z54" s="10">
        <f t="shared" si="2"/>
        <v>-391274</v>
      </c>
    </row>
    <row r="55" spans="1:26" x14ac:dyDescent="0.2">
      <c r="A55" s="3" t="s">
        <v>57</v>
      </c>
      <c r="B55" s="5">
        <v>298463</v>
      </c>
      <c r="C55" s="5">
        <v>281272</v>
      </c>
      <c r="D55" s="5">
        <v>267641</v>
      </c>
      <c r="E55" s="5">
        <v>262396</v>
      </c>
      <c r="F55" s="5">
        <v>266570</v>
      </c>
      <c r="G55" s="6">
        <v>252222</v>
      </c>
      <c r="H55" s="6">
        <v>264229</v>
      </c>
      <c r="I55" s="6">
        <v>237360</v>
      </c>
      <c r="J55" s="6">
        <v>246035</v>
      </c>
      <c r="K55" s="6">
        <v>200336</v>
      </c>
      <c r="L55" s="6">
        <v>186638</v>
      </c>
      <c r="M55" s="6">
        <v>159559</v>
      </c>
      <c r="N55" s="6">
        <v>132607</v>
      </c>
      <c r="O55" s="6">
        <v>142411</v>
      </c>
      <c r="P55" s="6">
        <v>140305</v>
      </c>
      <c r="Q55" s="6">
        <v>125838</v>
      </c>
      <c r="R55" s="6">
        <v>114859</v>
      </c>
      <c r="S55" s="6">
        <v>109356</v>
      </c>
      <c r="T55" s="6">
        <v>128224</v>
      </c>
      <c r="U55" s="5">
        <v>106834</v>
      </c>
      <c r="V55" s="5">
        <v>107873</v>
      </c>
      <c r="W55" s="5">
        <v>113182</v>
      </c>
      <c r="X55" s="8">
        <v>518.6</v>
      </c>
      <c r="Y55" s="9">
        <f t="shared" si="1"/>
        <v>331904</v>
      </c>
      <c r="Z55" s="10">
        <f>W55-D55</f>
        <v>-154459</v>
      </c>
    </row>
    <row r="56" spans="1:26" x14ac:dyDescent="0.2">
      <c r="A56" s="3" t="s">
        <v>58</v>
      </c>
      <c r="B56" s="5">
        <v>273022</v>
      </c>
      <c r="C56" s="5">
        <v>253781</v>
      </c>
      <c r="D56" s="5">
        <v>233938</v>
      </c>
      <c r="E56" s="5">
        <v>240632</v>
      </c>
      <c r="F56" s="5">
        <v>237347</v>
      </c>
      <c r="G56" s="6">
        <v>215131</v>
      </c>
      <c r="H56" s="6">
        <v>217734</v>
      </c>
      <c r="I56" s="6">
        <v>186316</v>
      </c>
      <c r="J56" s="6">
        <v>201822</v>
      </c>
      <c r="K56" s="6">
        <v>162640</v>
      </c>
      <c r="L56" s="6">
        <v>142801</v>
      </c>
      <c r="M56" s="6">
        <v>135082</v>
      </c>
      <c r="N56" s="6">
        <v>123111</v>
      </c>
      <c r="O56" s="6">
        <v>123085</v>
      </c>
      <c r="P56" s="6">
        <v>121068</v>
      </c>
      <c r="Q56" s="6">
        <v>110609</v>
      </c>
      <c r="R56" s="6">
        <v>91822</v>
      </c>
      <c r="S56" s="6">
        <v>95451</v>
      </c>
      <c r="T56" s="6">
        <v>100931</v>
      </c>
      <c r="U56" s="5">
        <v>108739</v>
      </c>
      <c r="V56" s="5">
        <v>90774</v>
      </c>
      <c r="W56" s="5">
        <v>91277</v>
      </c>
      <c r="X56" s="8">
        <v>474.65</v>
      </c>
      <c r="Y56" s="9">
        <f t="shared" si="1"/>
        <v>303776</v>
      </c>
      <c r="Z56" s="10">
        <f t="shared" ref="Z56:Z64" si="3">W56-B56</f>
        <v>-181745</v>
      </c>
    </row>
    <row r="57" spans="1:26" x14ac:dyDescent="0.2">
      <c r="A57" s="3" t="s">
        <v>59</v>
      </c>
      <c r="B57" s="5">
        <v>496705</v>
      </c>
      <c r="C57" s="5">
        <v>408798</v>
      </c>
      <c r="D57" s="5">
        <v>352596</v>
      </c>
      <c r="E57" s="5">
        <v>314765</v>
      </c>
      <c r="F57" s="5">
        <v>314414</v>
      </c>
      <c r="G57" s="6">
        <v>280148</v>
      </c>
      <c r="H57" s="6">
        <v>218373</v>
      </c>
      <c r="I57" s="6">
        <v>195147</v>
      </c>
      <c r="J57" s="6">
        <v>227497</v>
      </c>
      <c r="K57" s="6">
        <v>161922</v>
      </c>
      <c r="L57" s="6">
        <v>130916</v>
      </c>
      <c r="M57" s="6">
        <v>91581</v>
      </c>
      <c r="N57" s="6">
        <v>78364</v>
      </c>
      <c r="O57" s="6">
        <v>87635</v>
      </c>
      <c r="P57" s="6">
        <v>85203</v>
      </c>
      <c r="Q57" s="6">
        <v>78437</v>
      </c>
      <c r="R57" s="6">
        <v>69643</v>
      </c>
      <c r="S57" s="6">
        <v>68989</v>
      </c>
      <c r="T57" s="6">
        <v>83418</v>
      </c>
      <c r="U57" s="5">
        <v>75205</v>
      </c>
      <c r="V57" s="5">
        <v>71222</v>
      </c>
      <c r="W57" s="5">
        <v>58932</v>
      </c>
      <c r="X57" s="8">
        <v>1124.23</v>
      </c>
      <c r="Y57" s="9">
        <f t="shared" si="1"/>
        <v>719507.2</v>
      </c>
      <c r="Z57" s="10">
        <f t="shared" si="3"/>
        <v>-437773</v>
      </c>
    </row>
    <row r="58" spans="1:26" x14ac:dyDescent="0.2">
      <c r="A58" s="3" t="s">
        <v>60</v>
      </c>
      <c r="B58" s="5">
        <v>250349</v>
      </c>
      <c r="C58" s="5">
        <v>214216</v>
      </c>
      <c r="D58" s="5">
        <v>181835</v>
      </c>
      <c r="E58" s="5">
        <v>130372</v>
      </c>
      <c r="F58" s="5">
        <v>148050</v>
      </c>
      <c r="G58" s="6">
        <v>119714</v>
      </c>
      <c r="H58" s="6">
        <v>131954</v>
      </c>
      <c r="I58" s="6">
        <v>81007</v>
      </c>
      <c r="J58" s="6">
        <v>73712</v>
      </c>
      <c r="K58" s="6">
        <v>38154</v>
      </c>
      <c r="L58" s="6">
        <v>24683</v>
      </c>
      <c r="M58" s="6">
        <v>10601</v>
      </c>
      <c r="N58" s="6">
        <v>7350</v>
      </c>
      <c r="O58" s="6">
        <v>10389</v>
      </c>
      <c r="P58" s="6">
        <v>10474</v>
      </c>
      <c r="Q58" s="6">
        <v>8500</v>
      </c>
      <c r="R58" s="6">
        <v>5811</v>
      </c>
      <c r="S58" s="6">
        <v>9187</v>
      </c>
      <c r="T58" s="6">
        <v>6400</v>
      </c>
      <c r="U58" s="5">
        <v>8555</v>
      </c>
      <c r="V58" s="5">
        <v>9528</v>
      </c>
      <c r="W58" s="5">
        <v>10086</v>
      </c>
      <c r="X58" s="8">
        <v>866.95</v>
      </c>
      <c r="Y58" s="9">
        <f t="shared" si="1"/>
        <v>554848</v>
      </c>
      <c r="Z58" s="10">
        <f t="shared" si="3"/>
        <v>-240263</v>
      </c>
    </row>
    <row r="59" spans="1:26" x14ac:dyDescent="0.2">
      <c r="A59" s="3" t="s">
        <v>61</v>
      </c>
      <c r="B59" s="5">
        <v>446456</v>
      </c>
      <c r="C59" s="5">
        <v>434167</v>
      </c>
      <c r="D59" s="5">
        <v>423820</v>
      </c>
      <c r="E59" s="5">
        <v>417432</v>
      </c>
      <c r="F59" s="5">
        <v>420578</v>
      </c>
      <c r="G59" s="6">
        <v>410391</v>
      </c>
      <c r="H59" s="6">
        <v>406159</v>
      </c>
      <c r="I59" s="6">
        <v>373461</v>
      </c>
      <c r="J59" s="6">
        <v>384889</v>
      </c>
      <c r="K59" s="6">
        <v>351043</v>
      </c>
      <c r="L59" s="6">
        <v>327581</v>
      </c>
      <c r="M59" s="6">
        <v>267339</v>
      </c>
      <c r="N59" s="6">
        <v>248391</v>
      </c>
      <c r="O59" s="6">
        <v>258586</v>
      </c>
      <c r="P59" s="6">
        <v>256796</v>
      </c>
      <c r="Q59" s="6">
        <v>240936</v>
      </c>
      <c r="R59" s="6">
        <v>205954</v>
      </c>
      <c r="S59" s="6">
        <v>194962</v>
      </c>
      <c r="T59" s="6">
        <v>206148</v>
      </c>
      <c r="U59" s="5">
        <v>202877</v>
      </c>
      <c r="V59" s="5">
        <v>189391</v>
      </c>
      <c r="W59" s="5">
        <v>185291</v>
      </c>
      <c r="X59" s="8">
        <v>831.18</v>
      </c>
      <c r="Y59" s="9">
        <f t="shared" si="1"/>
        <v>531955.19999999995</v>
      </c>
      <c r="Z59" s="10">
        <f t="shared" si="3"/>
        <v>-261165</v>
      </c>
    </row>
    <row r="60" spans="1:26" x14ac:dyDescent="0.2">
      <c r="A60" s="3" t="s">
        <v>62</v>
      </c>
      <c r="B60" s="5">
        <v>357860</v>
      </c>
      <c r="C60" s="5">
        <v>346205</v>
      </c>
      <c r="D60" s="5">
        <v>331007</v>
      </c>
      <c r="E60" s="5">
        <v>337291</v>
      </c>
      <c r="F60" s="5">
        <v>325462</v>
      </c>
      <c r="G60" s="6">
        <v>327021</v>
      </c>
      <c r="H60" s="6">
        <v>334646</v>
      </c>
      <c r="I60" s="6">
        <v>282212</v>
      </c>
      <c r="J60" s="6">
        <v>317957</v>
      </c>
      <c r="K60" s="6">
        <v>275357</v>
      </c>
      <c r="L60" s="6">
        <v>240369</v>
      </c>
      <c r="M60" s="6">
        <v>228791</v>
      </c>
      <c r="N60" s="6">
        <v>205397</v>
      </c>
      <c r="O60" s="6">
        <v>199412</v>
      </c>
      <c r="P60" s="6">
        <v>210191</v>
      </c>
      <c r="Q60" s="6">
        <v>191309</v>
      </c>
      <c r="R60" s="6">
        <v>174627</v>
      </c>
      <c r="S60" s="6">
        <v>167190</v>
      </c>
      <c r="T60" s="6">
        <v>165213</v>
      </c>
      <c r="U60" s="5">
        <v>168471</v>
      </c>
      <c r="V60" s="5">
        <v>179109</v>
      </c>
      <c r="W60" s="5">
        <v>159093</v>
      </c>
      <c r="X60" s="8">
        <v>603.83000000000004</v>
      </c>
      <c r="Y60" s="9">
        <f t="shared" si="1"/>
        <v>386451.20000000001</v>
      </c>
      <c r="Z60" s="10">
        <f t="shared" si="3"/>
        <v>-198767</v>
      </c>
    </row>
    <row r="61" spans="1:26" x14ac:dyDescent="0.2">
      <c r="A61" s="3" t="s">
        <v>63</v>
      </c>
      <c r="B61" s="5">
        <v>145837</v>
      </c>
      <c r="C61" s="5">
        <v>104022</v>
      </c>
      <c r="D61" s="5">
        <v>72703</v>
      </c>
      <c r="E61" s="5">
        <v>41033</v>
      </c>
      <c r="F61" s="5">
        <v>77109</v>
      </c>
      <c r="G61" s="6">
        <v>44255</v>
      </c>
      <c r="H61" s="6">
        <v>62751</v>
      </c>
      <c r="I61" s="6">
        <v>35067</v>
      </c>
      <c r="J61" s="6">
        <v>48545</v>
      </c>
      <c r="K61" s="6">
        <v>25388</v>
      </c>
      <c r="L61" s="6">
        <v>18605</v>
      </c>
      <c r="M61" s="6">
        <v>15168</v>
      </c>
      <c r="N61" s="6">
        <v>8921</v>
      </c>
      <c r="O61" s="6">
        <v>9025</v>
      </c>
      <c r="P61" s="6">
        <v>10423</v>
      </c>
      <c r="Q61" s="6">
        <v>8519</v>
      </c>
      <c r="R61" s="6">
        <v>5709</v>
      </c>
      <c r="S61" s="6">
        <v>7528</v>
      </c>
      <c r="T61" s="6">
        <v>9917</v>
      </c>
      <c r="U61" s="5">
        <v>8521</v>
      </c>
      <c r="V61" s="5">
        <v>7752</v>
      </c>
      <c r="W61" s="5">
        <v>6977</v>
      </c>
      <c r="X61" s="8">
        <v>430.5</v>
      </c>
      <c r="Y61" s="9">
        <f t="shared" si="1"/>
        <v>275520</v>
      </c>
      <c r="Z61" s="10">
        <f t="shared" si="3"/>
        <v>-138860</v>
      </c>
    </row>
    <row r="62" spans="1:26" x14ac:dyDescent="0.2">
      <c r="A62" s="3" t="s">
        <v>64</v>
      </c>
      <c r="B62" s="5">
        <v>373444</v>
      </c>
      <c r="C62" s="5">
        <v>349728</v>
      </c>
      <c r="D62" s="5">
        <v>350074</v>
      </c>
      <c r="E62" s="5">
        <v>333115</v>
      </c>
      <c r="F62" s="5">
        <v>333460</v>
      </c>
      <c r="G62" s="6">
        <v>333609</v>
      </c>
      <c r="H62" s="6">
        <v>340135</v>
      </c>
      <c r="I62" s="6">
        <v>320492</v>
      </c>
      <c r="J62" s="6">
        <v>325661</v>
      </c>
      <c r="K62" s="6">
        <v>287336</v>
      </c>
      <c r="L62" s="6">
        <v>269776</v>
      </c>
      <c r="M62" s="6">
        <v>239440</v>
      </c>
      <c r="N62" s="6">
        <v>246874</v>
      </c>
      <c r="O62" s="6">
        <v>234557</v>
      </c>
      <c r="P62" s="6">
        <v>232937</v>
      </c>
      <c r="Q62" s="6">
        <v>220192</v>
      </c>
      <c r="R62" s="6">
        <v>209889</v>
      </c>
      <c r="S62" s="6">
        <v>194902</v>
      </c>
      <c r="T62" s="6">
        <v>215317</v>
      </c>
      <c r="U62" s="5">
        <v>218028</v>
      </c>
      <c r="V62" s="5">
        <v>225864</v>
      </c>
      <c r="W62" s="5">
        <v>234861</v>
      </c>
      <c r="X62" s="8">
        <v>592.75</v>
      </c>
      <c r="Y62" s="9">
        <f t="shared" si="1"/>
        <v>379360</v>
      </c>
      <c r="Z62" s="10">
        <f t="shared" si="3"/>
        <v>-138583</v>
      </c>
    </row>
    <row r="63" spans="1:26" x14ac:dyDescent="0.2">
      <c r="A63" s="3" t="s">
        <v>65</v>
      </c>
      <c r="B63" s="5">
        <v>204214</v>
      </c>
      <c r="C63" s="5">
        <v>198613</v>
      </c>
      <c r="D63" s="5">
        <v>194674</v>
      </c>
      <c r="E63" s="5">
        <v>185999</v>
      </c>
      <c r="F63" s="5">
        <v>188074</v>
      </c>
      <c r="G63" s="6">
        <v>177516</v>
      </c>
      <c r="H63" s="6">
        <v>175893</v>
      </c>
      <c r="I63" s="6">
        <v>168012</v>
      </c>
      <c r="J63" s="6">
        <v>156772</v>
      </c>
      <c r="K63" s="6">
        <v>150480</v>
      </c>
      <c r="L63" s="6">
        <v>140147</v>
      </c>
      <c r="M63" s="6">
        <v>125421</v>
      </c>
      <c r="N63" s="6">
        <v>118537</v>
      </c>
      <c r="O63" s="6">
        <v>114232</v>
      </c>
      <c r="P63" s="6">
        <v>112344</v>
      </c>
      <c r="Q63" s="6">
        <v>113922</v>
      </c>
      <c r="R63" s="6">
        <v>102024</v>
      </c>
      <c r="S63" s="6">
        <v>104790</v>
      </c>
      <c r="T63" s="6">
        <v>115113</v>
      </c>
      <c r="U63" s="5">
        <v>126118</v>
      </c>
      <c r="V63" s="5">
        <v>126946</v>
      </c>
      <c r="W63" s="5">
        <v>114922</v>
      </c>
      <c r="X63" s="8">
        <v>338.14</v>
      </c>
      <c r="Y63" s="9">
        <f t="shared" si="1"/>
        <v>216409.59999999998</v>
      </c>
      <c r="Z63" s="10">
        <f t="shared" si="3"/>
        <v>-89292</v>
      </c>
    </row>
    <row r="64" spans="1:26" x14ac:dyDescent="0.2">
      <c r="A64" s="3" t="s">
        <v>66</v>
      </c>
      <c r="B64" s="12">
        <f>SUM(B2:B63)</f>
        <v>22395872</v>
      </c>
      <c r="C64" s="12">
        <f t="shared" ref="C64:E64" si="4">SUM(C2:C63)</f>
        <v>20632804</v>
      </c>
      <c r="D64" s="12">
        <f t="shared" si="4"/>
        <v>19405673</v>
      </c>
      <c r="E64" s="12">
        <f t="shared" si="4"/>
        <v>18015623</v>
      </c>
      <c r="F64" s="12">
        <f>SUM(F2:F63)</f>
        <v>18649751</v>
      </c>
      <c r="G64" s="13">
        <f>SUM(G2:G63)</f>
        <v>17182679</v>
      </c>
      <c r="H64" s="13">
        <f t="shared" ref="H64:X64" si="5">SUM(H2:H63)</f>
        <v>16987773</v>
      </c>
      <c r="I64" s="13">
        <f t="shared" si="5"/>
        <v>15757339</v>
      </c>
      <c r="J64" s="13">
        <f t="shared" si="5"/>
        <v>15330214</v>
      </c>
      <c r="K64" s="13">
        <f t="shared" si="5"/>
        <v>13487274</v>
      </c>
      <c r="L64" s="13">
        <f t="shared" si="5"/>
        <v>12275306</v>
      </c>
      <c r="M64" s="13">
        <f t="shared" si="5"/>
        <v>10148367</v>
      </c>
      <c r="N64" s="13">
        <f t="shared" si="5"/>
        <v>9410706</v>
      </c>
      <c r="O64" s="13">
        <f t="shared" si="5"/>
        <v>9460976</v>
      </c>
      <c r="P64" s="13">
        <f t="shared" si="5"/>
        <v>9189519</v>
      </c>
      <c r="Q64" s="13">
        <f t="shared" si="5"/>
        <v>8395215</v>
      </c>
      <c r="R64" s="13">
        <f t="shared" si="5"/>
        <v>7457932</v>
      </c>
      <c r="S64" s="13">
        <f t="shared" si="5"/>
        <v>7254464</v>
      </c>
      <c r="T64" s="13">
        <f t="shared" si="5"/>
        <v>7659738</v>
      </c>
      <c r="U64" s="13">
        <f>SUM(U2:U63)</f>
        <v>7174402</v>
      </c>
      <c r="V64" s="13">
        <f>SUM(V2:V63)</f>
        <v>7183527</v>
      </c>
      <c r="W64" s="13">
        <f>SUM(W2:W63)</f>
        <v>6866089</v>
      </c>
      <c r="X64" s="13">
        <f t="shared" si="5"/>
        <v>47126.390000000007</v>
      </c>
      <c r="Y64" s="14">
        <f>SUM(Y2:Y63)</f>
        <v>30160889.599999998</v>
      </c>
      <c r="Z64" s="10">
        <f t="shared" si="3"/>
        <v>-15529783</v>
      </c>
    </row>
    <row r="65" spans="1:26" x14ac:dyDescent="0.2">
      <c r="Y65" s="16"/>
      <c r="Z65" s="10"/>
    </row>
    <row r="66" spans="1:26" x14ac:dyDescent="0.2">
      <c r="A66" s="17"/>
      <c r="B66" s="18"/>
      <c r="C66" s="18"/>
      <c r="D66" s="18"/>
      <c r="E66" s="19"/>
      <c r="F66" s="19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2021-11-06T17:45:54Z</dcterms:created>
  <dcterms:modified xsi:type="dcterms:W3CDTF">2021-11-06T17:49:11Z</dcterms:modified>
</cp:coreProperties>
</file>