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6140" yWindow="80" windowWidth="33320" windowHeight="21880" tabRatio="500" activeTab="2"/>
  </bookViews>
  <sheets>
    <sheet name="Sheet1 (2)" sheetId="5" r:id="rId1"/>
    <sheet name="Sheet1" sheetId="1" r:id="rId2"/>
    <sheet name="summary" sheetId="8" r:id="rId3"/>
    <sheet name="run1" sheetId="2" r:id="rId4"/>
    <sheet name="run2" sheetId="6" r:id="rId5"/>
    <sheet name="run3" sheetId="9" r:id="rId6"/>
    <sheet name="run4" sheetId="10" r:id="rId7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O24" i="8" l="1"/>
  <c r="N24" i="8"/>
  <c r="M24" i="8"/>
  <c r="L24" i="8"/>
  <c r="K24" i="8"/>
  <c r="J24" i="8"/>
  <c r="I24" i="8"/>
  <c r="H24" i="8"/>
  <c r="G24" i="8"/>
  <c r="F24" i="8"/>
  <c r="E24" i="8"/>
  <c r="D24" i="8"/>
  <c r="O23" i="8"/>
  <c r="N23" i="8"/>
  <c r="M23" i="8"/>
  <c r="L23" i="8"/>
  <c r="K23" i="8"/>
  <c r="J23" i="8"/>
  <c r="I23" i="8"/>
  <c r="H23" i="8"/>
  <c r="G23" i="8"/>
  <c r="F23" i="8"/>
  <c r="E23" i="8"/>
  <c r="D23" i="8"/>
  <c r="O22" i="8"/>
  <c r="N22" i="8"/>
  <c r="M22" i="8"/>
  <c r="L22" i="8"/>
  <c r="K22" i="8"/>
  <c r="J22" i="8"/>
  <c r="I22" i="8"/>
  <c r="H22" i="8"/>
  <c r="G22" i="8"/>
  <c r="F22" i="8"/>
  <c r="E22" i="8"/>
  <c r="D22" i="8"/>
  <c r="O21" i="8"/>
  <c r="N21" i="8"/>
  <c r="M21" i="8"/>
  <c r="L21" i="8"/>
  <c r="K21" i="8"/>
  <c r="J21" i="8"/>
  <c r="I21" i="8"/>
  <c r="H21" i="8"/>
  <c r="G21" i="8"/>
  <c r="F21" i="8"/>
  <c r="E21" i="8"/>
  <c r="D21" i="8"/>
  <c r="O20" i="8"/>
  <c r="N20" i="8"/>
  <c r="M20" i="8"/>
  <c r="L20" i="8"/>
  <c r="K20" i="8"/>
  <c r="J20" i="8"/>
  <c r="I20" i="8"/>
  <c r="H20" i="8"/>
  <c r="G20" i="8"/>
  <c r="F20" i="8"/>
  <c r="E20" i="8"/>
  <c r="D20" i="8"/>
  <c r="O19" i="8"/>
  <c r="N19" i="8"/>
  <c r="M19" i="8"/>
  <c r="L19" i="8"/>
  <c r="K19" i="8"/>
  <c r="J19" i="8"/>
  <c r="I19" i="8"/>
  <c r="H19" i="8"/>
  <c r="G19" i="8"/>
  <c r="F19" i="8"/>
  <c r="E19" i="8"/>
  <c r="D19" i="8"/>
  <c r="O18" i="8"/>
  <c r="N18" i="8"/>
  <c r="M18" i="8"/>
  <c r="L18" i="8"/>
  <c r="K18" i="8"/>
  <c r="J18" i="8"/>
  <c r="I18" i="8"/>
  <c r="H18" i="8"/>
  <c r="G18" i="8"/>
  <c r="F18" i="8"/>
  <c r="E18" i="8"/>
  <c r="D18" i="8"/>
  <c r="O17" i="8"/>
  <c r="N17" i="8"/>
  <c r="M17" i="8"/>
  <c r="L17" i="8"/>
  <c r="K17" i="8"/>
  <c r="J17" i="8"/>
  <c r="I17" i="8"/>
  <c r="H17" i="8"/>
  <c r="G17" i="8"/>
  <c r="F17" i="8"/>
  <c r="E17" i="8"/>
  <c r="D17" i="8"/>
  <c r="O16" i="8"/>
  <c r="N16" i="8"/>
  <c r="M16" i="8"/>
  <c r="L16" i="8"/>
  <c r="K16" i="8"/>
  <c r="J16" i="8"/>
  <c r="I16" i="8"/>
  <c r="H16" i="8"/>
  <c r="G16" i="8"/>
  <c r="F16" i="8"/>
  <c r="E16" i="8"/>
  <c r="D16" i="8"/>
  <c r="O15" i="8"/>
  <c r="N15" i="8"/>
  <c r="M15" i="8"/>
  <c r="L15" i="8"/>
  <c r="K15" i="8"/>
  <c r="J15" i="8"/>
  <c r="I15" i="8"/>
  <c r="H15" i="8"/>
  <c r="G15" i="8"/>
  <c r="F15" i="8"/>
  <c r="E15" i="8"/>
  <c r="D15" i="8"/>
  <c r="O14" i="8"/>
  <c r="N14" i="8"/>
  <c r="M14" i="8"/>
  <c r="L14" i="8"/>
  <c r="K14" i="8"/>
  <c r="J14" i="8"/>
  <c r="I14" i="8"/>
  <c r="H14" i="8"/>
  <c r="G14" i="8"/>
  <c r="F14" i="8"/>
  <c r="E14" i="8"/>
  <c r="D14" i="8"/>
  <c r="O13" i="8"/>
  <c r="N13" i="8"/>
  <c r="M13" i="8"/>
  <c r="L13" i="8"/>
  <c r="K13" i="8"/>
  <c r="J13" i="8"/>
  <c r="I13" i="8"/>
  <c r="H13" i="8"/>
  <c r="G13" i="8"/>
  <c r="F13" i="8"/>
  <c r="E13" i="8"/>
  <c r="D13" i="8"/>
  <c r="O12" i="8"/>
  <c r="N12" i="8"/>
  <c r="M12" i="8"/>
  <c r="L12" i="8"/>
  <c r="K12" i="8"/>
  <c r="J12" i="8"/>
  <c r="I12" i="8"/>
  <c r="H12" i="8"/>
  <c r="G12" i="8"/>
  <c r="F12" i="8"/>
  <c r="E12" i="8"/>
  <c r="D12" i="8"/>
  <c r="O11" i="8"/>
  <c r="N11" i="8"/>
  <c r="M11" i="8"/>
  <c r="L11" i="8"/>
  <c r="K11" i="8"/>
  <c r="J11" i="8"/>
  <c r="I11" i="8"/>
  <c r="H11" i="8"/>
  <c r="G11" i="8"/>
  <c r="F11" i="8"/>
  <c r="E11" i="8"/>
  <c r="D11" i="8"/>
  <c r="O10" i="8"/>
  <c r="N10" i="8"/>
  <c r="M10" i="8"/>
  <c r="L10" i="8"/>
  <c r="K10" i="8"/>
  <c r="J10" i="8"/>
  <c r="I10" i="8"/>
  <c r="H10" i="8"/>
  <c r="G10" i="8"/>
  <c r="F10" i="8"/>
  <c r="E10" i="8"/>
  <c r="D10" i="8"/>
  <c r="O9" i="8"/>
  <c r="N9" i="8"/>
  <c r="M9" i="8"/>
  <c r="L9" i="8"/>
  <c r="K9" i="8"/>
  <c r="J9" i="8"/>
  <c r="I9" i="8"/>
  <c r="H9" i="8"/>
  <c r="G9" i="8"/>
  <c r="F9" i="8"/>
  <c r="E9" i="8"/>
  <c r="D9" i="8"/>
  <c r="O8" i="8"/>
  <c r="N8" i="8"/>
  <c r="M8" i="8"/>
  <c r="L8" i="8"/>
  <c r="K8" i="8"/>
  <c r="J8" i="8"/>
  <c r="I8" i="8"/>
  <c r="H8" i="8"/>
  <c r="G8" i="8"/>
  <c r="F8" i="8"/>
  <c r="E8" i="8"/>
  <c r="D8" i="8"/>
  <c r="O7" i="8"/>
  <c r="N7" i="8"/>
  <c r="M7" i="8"/>
  <c r="L7" i="8"/>
  <c r="K7" i="8"/>
  <c r="J7" i="8"/>
  <c r="I7" i="8"/>
  <c r="H7" i="8"/>
  <c r="G7" i="8"/>
  <c r="F7" i="8"/>
  <c r="E7" i="8"/>
  <c r="D7" i="8"/>
  <c r="O6" i="8"/>
  <c r="N6" i="8"/>
  <c r="M6" i="8"/>
  <c r="L6" i="8"/>
  <c r="K6" i="8"/>
  <c r="J6" i="8"/>
  <c r="I6" i="8"/>
  <c r="H6" i="8"/>
  <c r="G6" i="8"/>
  <c r="F6" i="8"/>
  <c r="E6" i="8"/>
  <c r="D6" i="8"/>
  <c r="O5" i="8"/>
  <c r="N5" i="8"/>
  <c r="M5" i="8"/>
  <c r="L5" i="8"/>
  <c r="K5" i="8"/>
  <c r="J5" i="8"/>
  <c r="I5" i="8"/>
  <c r="H5" i="8"/>
  <c r="G5" i="8"/>
  <c r="F5" i="8"/>
  <c r="E5" i="8"/>
  <c r="D5" i="8"/>
  <c r="P9" i="10"/>
  <c r="P13" i="10"/>
  <c r="P17" i="10"/>
  <c r="P21" i="10"/>
  <c r="P23" i="10"/>
  <c r="P24" i="10"/>
  <c r="Q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8" i="10"/>
  <c r="C12" i="10"/>
  <c r="C16" i="10"/>
  <c r="C20" i="10"/>
  <c r="C24" i="10"/>
  <c r="A8" i="10"/>
  <c r="A10" i="10"/>
  <c r="A12" i="10"/>
  <c r="A14" i="10"/>
  <c r="A16" i="10"/>
  <c r="A18" i="10"/>
  <c r="A20" i="10"/>
  <c r="A22" i="10"/>
  <c r="A24" i="10"/>
  <c r="Q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11" i="10"/>
  <c r="C15" i="10"/>
  <c r="C19" i="10"/>
  <c r="C23" i="10"/>
  <c r="A7" i="10"/>
  <c r="A9" i="10"/>
  <c r="A11" i="10"/>
  <c r="A13" i="10"/>
  <c r="A15" i="10"/>
  <c r="A17" i="10"/>
  <c r="A19" i="10"/>
  <c r="A21" i="10"/>
  <c r="A23" i="10"/>
  <c r="P22" i="10"/>
  <c r="Q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5" i="10"/>
  <c r="C6" i="10"/>
  <c r="C10" i="10"/>
  <c r="C14" i="10"/>
  <c r="C18" i="10"/>
  <c r="C22" i="10"/>
  <c r="Q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9" i="10"/>
  <c r="C13" i="10"/>
  <c r="C17" i="10"/>
  <c r="C21" i="10"/>
  <c r="B21" i="10"/>
  <c r="P19" i="10"/>
  <c r="P20" i="10"/>
  <c r="Q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Q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P18" i="10"/>
  <c r="Q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Q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B17" i="10"/>
  <c r="P15" i="10"/>
  <c r="P16" i="10"/>
  <c r="Q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Q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P14" i="10"/>
  <c r="Q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Q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B13" i="10"/>
  <c r="P11" i="10"/>
  <c r="P12" i="10"/>
  <c r="Q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Q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P10" i="10"/>
  <c r="Q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Q9" i="10"/>
  <c r="O9" i="10"/>
  <c r="N9" i="10"/>
  <c r="M9" i="10"/>
  <c r="L9" i="10"/>
  <c r="K9" i="10"/>
  <c r="J9" i="10"/>
  <c r="I9" i="10"/>
  <c r="H9" i="10"/>
  <c r="G9" i="10"/>
  <c r="F9" i="10"/>
  <c r="E9" i="10"/>
  <c r="D9" i="10"/>
  <c r="B9" i="10"/>
  <c r="P7" i="10"/>
  <c r="P8" i="10"/>
  <c r="Q8" i="10"/>
  <c r="O8" i="10"/>
  <c r="N8" i="10"/>
  <c r="M8" i="10"/>
  <c r="L8" i="10"/>
  <c r="K8" i="10"/>
  <c r="J8" i="10"/>
  <c r="I8" i="10"/>
  <c r="H8" i="10"/>
  <c r="G8" i="10"/>
  <c r="F8" i="10"/>
  <c r="E8" i="10"/>
  <c r="D8" i="10"/>
  <c r="Q7" i="10"/>
  <c r="O7" i="10"/>
  <c r="N7" i="10"/>
  <c r="M7" i="10"/>
  <c r="L7" i="10"/>
  <c r="K7" i="10"/>
  <c r="J7" i="10"/>
  <c r="I7" i="10"/>
  <c r="H7" i="10"/>
  <c r="G7" i="10"/>
  <c r="F7" i="10"/>
  <c r="E7" i="10"/>
  <c r="D7" i="10"/>
  <c r="P6" i="10"/>
  <c r="Q6" i="10"/>
  <c r="O6" i="10"/>
  <c r="N6" i="10"/>
  <c r="M6" i="10"/>
  <c r="L6" i="10"/>
  <c r="K6" i="10"/>
  <c r="J6" i="10"/>
  <c r="I6" i="10"/>
  <c r="H6" i="10"/>
  <c r="G6" i="10"/>
  <c r="F6" i="10"/>
  <c r="E6" i="10"/>
  <c r="D6" i="10"/>
  <c r="Q5" i="10"/>
  <c r="O5" i="10"/>
  <c r="N5" i="10"/>
  <c r="M5" i="10"/>
  <c r="L5" i="10"/>
  <c r="K5" i="10"/>
  <c r="J5" i="10"/>
  <c r="I5" i="10"/>
  <c r="H5" i="10"/>
  <c r="G5" i="10"/>
  <c r="F5" i="10"/>
  <c r="E5" i="10"/>
  <c r="D5" i="10"/>
  <c r="B5" i="10"/>
  <c r="P9" i="9"/>
  <c r="P13" i="9"/>
  <c r="P17" i="9"/>
  <c r="P21" i="9"/>
  <c r="P23" i="9"/>
  <c r="P24" i="9"/>
  <c r="Q24" i="9"/>
  <c r="O24" i="9"/>
  <c r="N24" i="9"/>
  <c r="M24" i="9"/>
  <c r="L24" i="9"/>
  <c r="K24" i="9"/>
  <c r="J24" i="9"/>
  <c r="I24" i="9"/>
  <c r="H24" i="9"/>
  <c r="G24" i="9"/>
  <c r="F24" i="9"/>
  <c r="E24" i="9"/>
  <c r="D24" i="9"/>
  <c r="C8" i="9"/>
  <c r="C12" i="9"/>
  <c r="C16" i="9"/>
  <c r="C20" i="9"/>
  <c r="C24" i="9"/>
  <c r="A8" i="9"/>
  <c r="A10" i="9"/>
  <c r="A12" i="9"/>
  <c r="A14" i="9"/>
  <c r="A16" i="9"/>
  <c r="A18" i="9"/>
  <c r="A20" i="9"/>
  <c r="A22" i="9"/>
  <c r="A24" i="9"/>
  <c r="Q23" i="9"/>
  <c r="O23" i="9"/>
  <c r="N23" i="9"/>
  <c r="M23" i="9"/>
  <c r="L23" i="9"/>
  <c r="K23" i="9"/>
  <c r="J23" i="9"/>
  <c r="I23" i="9"/>
  <c r="H23" i="9"/>
  <c r="G23" i="9"/>
  <c r="F23" i="9"/>
  <c r="E23" i="9"/>
  <c r="D23" i="9"/>
  <c r="C11" i="9"/>
  <c r="C15" i="9"/>
  <c r="C19" i="9"/>
  <c r="C23" i="9"/>
  <c r="A7" i="9"/>
  <c r="A9" i="9"/>
  <c r="A11" i="9"/>
  <c r="A13" i="9"/>
  <c r="A15" i="9"/>
  <c r="A17" i="9"/>
  <c r="A19" i="9"/>
  <c r="A21" i="9"/>
  <c r="A23" i="9"/>
  <c r="P22" i="9"/>
  <c r="Q22" i="9"/>
  <c r="O22" i="9"/>
  <c r="N22" i="9"/>
  <c r="M22" i="9"/>
  <c r="L22" i="9"/>
  <c r="K22" i="9"/>
  <c r="J22" i="9"/>
  <c r="I22" i="9"/>
  <c r="H22" i="9"/>
  <c r="G22" i="9"/>
  <c r="F22" i="9"/>
  <c r="E22" i="9"/>
  <c r="D22" i="9"/>
  <c r="C5" i="9"/>
  <c r="C6" i="9"/>
  <c r="C10" i="9"/>
  <c r="C14" i="9"/>
  <c r="C18" i="9"/>
  <c r="C22" i="9"/>
  <c r="Q21" i="9"/>
  <c r="O21" i="9"/>
  <c r="N21" i="9"/>
  <c r="M21" i="9"/>
  <c r="L21" i="9"/>
  <c r="K21" i="9"/>
  <c r="J21" i="9"/>
  <c r="I21" i="9"/>
  <c r="H21" i="9"/>
  <c r="G21" i="9"/>
  <c r="F21" i="9"/>
  <c r="E21" i="9"/>
  <c r="D21" i="9"/>
  <c r="C9" i="9"/>
  <c r="C13" i="9"/>
  <c r="C17" i="9"/>
  <c r="C21" i="9"/>
  <c r="B21" i="9"/>
  <c r="P19" i="9"/>
  <c r="P20" i="9"/>
  <c r="Q20" i="9"/>
  <c r="O20" i="9"/>
  <c r="N20" i="9"/>
  <c r="M20" i="9"/>
  <c r="L20" i="9"/>
  <c r="K20" i="9"/>
  <c r="J20" i="9"/>
  <c r="I20" i="9"/>
  <c r="H20" i="9"/>
  <c r="G20" i="9"/>
  <c r="F20" i="9"/>
  <c r="E20" i="9"/>
  <c r="D20" i="9"/>
  <c r="Q19" i="9"/>
  <c r="O19" i="9"/>
  <c r="N19" i="9"/>
  <c r="M19" i="9"/>
  <c r="L19" i="9"/>
  <c r="K19" i="9"/>
  <c r="J19" i="9"/>
  <c r="I19" i="9"/>
  <c r="H19" i="9"/>
  <c r="G19" i="9"/>
  <c r="F19" i="9"/>
  <c r="E19" i="9"/>
  <c r="D19" i="9"/>
  <c r="P18" i="9"/>
  <c r="Q18" i="9"/>
  <c r="O18" i="9"/>
  <c r="N18" i="9"/>
  <c r="M18" i="9"/>
  <c r="L18" i="9"/>
  <c r="K18" i="9"/>
  <c r="J18" i="9"/>
  <c r="I18" i="9"/>
  <c r="H18" i="9"/>
  <c r="G18" i="9"/>
  <c r="F18" i="9"/>
  <c r="E18" i="9"/>
  <c r="D18" i="9"/>
  <c r="Q17" i="9"/>
  <c r="O17" i="9"/>
  <c r="N17" i="9"/>
  <c r="M17" i="9"/>
  <c r="L17" i="9"/>
  <c r="K17" i="9"/>
  <c r="J17" i="9"/>
  <c r="I17" i="9"/>
  <c r="H17" i="9"/>
  <c r="G17" i="9"/>
  <c r="F17" i="9"/>
  <c r="E17" i="9"/>
  <c r="D17" i="9"/>
  <c r="B17" i="9"/>
  <c r="P15" i="9"/>
  <c r="P16" i="9"/>
  <c r="Q16" i="9"/>
  <c r="O16" i="9"/>
  <c r="N16" i="9"/>
  <c r="M16" i="9"/>
  <c r="L16" i="9"/>
  <c r="K16" i="9"/>
  <c r="J16" i="9"/>
  <c r="I16" i="9"/>
  <c r="H16" i="9"/>
  <c r="G16" i="9"/>
  <c r="F16" i="9"/>
  <c r="E16" i="9"/>
  <c r="D16" i="9"/>
  <c r="Q15" i="9"/>
  <c r="O15" i="9"/>
  <c r="N15" i="9"/>
  <c r="M15" i="9"/>
  <c r="L15" i="9"/>
  <c r="K15" i="9"/>
  <c r="J15" i="9"/>
  <c r="I15" i="9"/>
  <c r="H15" i="9"/>
  <c r="G15" i="9"/>
  <c r="F15" i="9"/>
  <c r="E15" i="9"/>
  <c r="D15" i="9"/>
  <c r="P14" i="9"/>
  <c r="Q14" i="9"/>
  <c r="O14" i="9"/>
  <c r="N14" i="9"/>
  <c r="M14" i="9"/>
  <c r="L14" i="9"/>
  <c r="K14" i="9"/>
  <c r="J14" i="9"/>
  <c r="I14" i="9"/>
  <c r="H14" i="9"/>
  <c r="G14" i="9"/>
  <c r="F14" i="9"/>
  <c r="E14" i="9"/>
  <c r="D14" i="9"/>
  <c r="Q13" i="9"/>
  <c r="O13" i="9"/>
  <c r="N13" i="9"/>
  <c r="M13" i="9"/>
  <c r="L13" i="9"/>
  <c r="K13" i="9"/>
  <c r="J13" i="9"/>
  <c r="I13" i="9"/>
  <c r="H13" i="9"/>
  <c r="G13" i="9"/>
  <c r="F13" i="9"/>
  <c r="E13" i="9"/>
  <c r="D13" i="9"/>
  <c r="B13" i="9"/>
  <c r="P11" i="9"/>
  <c r="P12" i="9"/>
  <c r="Q12" i="9"/>
  <c r="O12" i="9"/>
  <c r="N12" i="9"/>
  <c r="M12" i="9"/>
  <c r="L12" i="9"/>
  <c r="K12" i="9"/>
  <c r="J12" i="9"/>
  <c r="I12" i="9"/>
  <c r="H12" i="9"/>
  <c r="G12" i="9"/>
  <c r="F12" i="9"/>
  <c r="E12" i="9"/>
  <c r="D12" i="9"/>
  <c r="Q11" i="9"/>
  <c r="O11" i="9"/>
  <c r="N11" i="9"/>
  <c r="M11" i="9"/>
  <c r="L11" i="9"/>
  <c r="K11" i="9"/>
  <c r="J11" i="9"/>
  <c r="I11" i="9"/>
  <c r="H11" i="9"/>
  <c r="G11" i="9"/>
  <c r="F11" i="9"/>
  <c r="E11" i="9"/>
  <c r="D11" i="9"/>
  <c r="P10" i="9"/>
  <c r="Q10" i="9"/>
  <c r="O10" i="9"/>
  <c r="N10" i="9"/>
  <c r="M10" i="9"/>
  <c r="L10" i="9"/>
  <c r="K10" i="9"/>
  <c r="J10" i="9"/>
  <c r="I10" i="9"/>
  <c r="H10" i="9"/>
  <c r="G10" i="9"/>
  <c r="F10" i="9"/>
  <c r="E10" i="9"/>
  <c r="D10" i="9"/>
  <c r="Q9" i="9"/>
  <c r="O9" i="9"/>
  <c r="N9" i="9"/>
  <c r="M9" i="9"/>
  <c r="L9" i="9"/>
  <c r="K9" i="9"/>
  <c r="J9" i="9"/>
  <c r="I9" i="9"/>
  <c r="H9" i="9"/>
  <c r="G9" i="9"/>
  <c r="F9" i="9"/>
  <c r="E9" i="9"/>
  <c r="D9" i="9"/>
  <c r="B9" i="9"/>
  <c r="P7" i="9"/>
  <c r="P8" i="9"/>
  <c r="Q8" i="9"/>
  <c r="O8" i="9"/>
  <c r="N8" i="9"/>
  <c r="M8" i="9"/>
  <c r="L8" i="9"/>
  <c r="K8" i="9"/>
  <c r="J8" i="9"/>
  <c r="I8" i="9"/>
  <c r="H8" i="9"/>
  <c r="G8" i="9"/>
  <c r="F8" i="9"/>
  <c r="E8" i="9"/>
  <c r="D8" i="9"/>
  <c r="Q7" i="9"/>
  <c r="O7" i="9"/>
  <c r="N7" i="9"/>
  <c r="M7" i="9"/>
  <c r="L7" i="9"/>
  <c r="K7" i="9"/>
  <c r="J7" i="9"/>
  <c r="I7" i="9"/>
  <c r="H7" i="9"/>
  <c r="G7" i="9"/>
  <c r="F7" i="9"/>
  <c r="E7" i="9"/>
  <c r="D7" i="9"/>
  <c r="P6" i="9"/>
  <c r="Q6" i="9"/>
  <c r="O6" i="9"/>
  <c r="N6" i="9"/>
  <c r="M6" i="9"/>
  <c r="L6" i="9"/>
  <c r="K6" i="9"/>
  <c r="J6" i="9"/>
  <c r="I6" i="9"/>
  <c r="H6" i="9"/>
  <c r="G6" i="9"/>
  <c r="F6" i="9"/>
  <c r="E6" i="9"/>
  <c r="D6" i="9"/>
  <c r="Q5" i="9"/>
  <c r="O5" i="9"/>
  <c r="N5" i="9"/>
  <c r="M5" i="9"/>
  <c r="L5" i="9"/>
  <c r="K5" i="9"/>
  <c r="J5" i="9"/>
  <c r="I5" i="9"/>
  <c r="H5" i="9"/>
  <c r="G5" i="9"/>
  <c r="F5" i="9"/>
  <c r="E5" i="9"/>
  <c r="D5" i="9"/>
  <c r="B5" i="9"/>
  <c r="P9" i="8"/>
  <c r="P13" i="8"/>
  <c r="P17" i="8"/>
  <c r="P21" i="8"/>
  <c r="P23" i="8"/>
  <c r="P24" i="8"/>
  <c r="Q24" i="8"/>
  <c r="C8" i="8"/>
  <c r="C12" i="8"/>
  <c r="C16" i="8"/>
  <c r="C20" i="8"/>
  <c r="C24" i="8"/>
  <c r="A8" i="8"/>
  <c r="A10" i="8"/>
  <c r="A12" i="8"/>
  <c r="A14" i="8"/>
  <c r="A16" i="8"/>
  <c r="A18" i="8"/>
  <c r="A20" i="8"/>
  <c r="A22" i="8"/>
  <c r="A24" i="8"/>
  <c r="Q23" i="8"/>
  <c r="C11" i="8"/>
  <c r="C15" i="8"/>
  <c r="C19" i="8"/>
  <c r="C23" i="8"/>
  <c r="A7" i="8"/>
  <c r="A9" i="8"/>
  <c r="A11" i="8"/>
  <c r="A13" i="8"/>
  <c r="A15" i="8"/>
  <c r="A17" i="8"/>
  <c r="A19" i="8"/>
  <c r="A21" i="8"/>
  <c r="A23" i="8"/>
  <c r="P22" i="8"/>
  <c r="Q22" i="8"/>
  <c r="C5" i="8"/>
  <c r="C6" i="8"/>
  <c r="C10" i="8"/>
  <c r="C14" i="8"/>
  <c r="C18" i="8"/>
  <c r="C22" i="8"/>
  <c r="Q21" i="8"/>
  <c r="C9" i="8"/>
  <c r="C13" i="8"/>
  <c r="C17" i="8"/>
  <c r="C21" i="8"/>
  <c r="B21" i="8"/>
  <c r="P19" i="8"/>
  <c r="P20" i="8"/>
  <c r="Q20" i="8"/>
  <c r="Q19" i="8"/>
  <c r="P18" i="8"/>
  <c r="Q18" i="8"/>
  <c r="Q17" i="8"/>
  <c r="B17" i="8"/>
  <c r="P15" i="8"/>
  <c r="P16" i="8"/>
  <c r="Q16" i="8"/>
  <c r="Q15" i="8"/>
  <c r="P14" i="8"/>
  <c r="Q14" i="8"/>
  <c r="Q13" i="8"/>
  <c r="B13" i="8"/>
  <c r="P11" i="8"/>
  <c r="P12" i="8"/>
  <c r="Q12" i="8"/>
  <c r="Q11" i="8"/>
  <c r="P10" i="8"/>
  <c r="Q10" i="8"/>
  <c r="Q9" i="8"/>
  <c r="B9" i="8"/>
  <c r="P7" i="8"/>
  <c r="P8" i="8"/>
  <c r="Q8" i="8"/>
  <c r="Q7" i="8"/>
  <c r="P6" i="8"/>
  <c r="Q6" i="8"/>
  <c r="Q5" i="8"/>
  <c r="B5" i="8"/>
  <c r="P9" i="6"/>
  <c r="P13" i="6"/>
  <c r="P17" i="6"/>
  <c r="P21" i="6"/>
  <c r="P23" i="6"/>
  <c r="P24" i="6"/>
  <c r="Q24" i="6"/>
  <c r="O24" i="6"/>
  <c r="N24" i="6"/>
  <c r="M24" i="6"/>
  <c r="L24" i="6"/>
  <c r="K24" i="6"/>
  <c r="J24" i="6"/>
  <c r="I24" i="6"/>
  <c r="H24" i="6"/>
  <c r="G24" i="6"/>
  <c r="F24" i="6"/>
  <c r="E24" i="6"/>
  <c r="D24" i="6"/>
  <c r="C8" i="6"/>
  <c r="C12" i="6"/>
  <c r="C16" i="6"/>
  <c r="C20" i="6"/>
  <c r="C24" i="6"/>
  <c r="A8" i="6"/>
  <c r="A10" i="6"/>
  <c r="A12" i="6"/>
  <c r="A14" i="6"/>
  <c r="A16" i="6"/>
  <c r="A18" i="6"/>
  <c r="A20" i="6"/>
  <c r="A22" i="6"/>
  <c r="A24" i="6"/>
  <c r="Q23" i="6"/>
  <c r="O23" i="6"/>
  <c r="N23" i="6"/>
  <c r="M23" i="6"/>
  <c r="L23" i="6"/>
  <c r="K23" i="6"/>
  <c r="J23" i="6"/>
  <c r="I23" i="6"/>
  <c r="H23" i="6"/>
  <c r="G23" i="6"/>
  <c r="F23" i="6"/>
  <c r="E23" i="6"/>
  <c r="D23" i="6"/>
  <c r="C11" i="6"/>
  <c r="C15" i="6"/>
  <c r="C19" i="6"/>
  <c r="C23" i="6"/>
  <c r="A7" i="6"/>
  <c r="A9" i="6"/>
  <c r="A11" i="6"/>
  <c r="A13" i="6"/>
  <c r="A15" i="6"/>
  <c r="A17" i="6"/>
  <c r="A19" i="6"/>
  <c r="A21" i="6"/>
  <c r="A23" i="6"/>
  <c r="P22" i="6"/>
  <c r="Q22" i="6"/>
  <c r="O22" i="6"/>
  <c r="N22" i="6"/>
  <c r="M22" i="6"/>
  <c r="L22" i="6"/>
  <c r="K22" i="6"/>
  <c r="J22" i="6"/>
  <c r="I22" i="6"/>
  <c r="H22" i="6"/>
  <c r="G22" i="6"/>
  <c r="F22" i="6"/>
  <c r="E22" i="6"/>
  <c r="D22" i="6"/>
  <c r="C5" i="6"/>
  <c r="C6" i="6"/>
  <c r="C10" i="6"/>
  <c r="C14" i="6"/>
  <c r="C18" i="6"/>
  <c r="C22" i="6"/>
  <c r="Q21" i="6"/>
  <c r="O21" i="6"/>
  <c r="N21" i="6"/>
  <c r="M21" i="6"/>
  <c r="L21" i="6"/>
  <c r="K21" i="6"/>
  <c r="J21" i="6"/>
  <c r="I21" i="6"/>
  <c r="H21" i="6"/>
  <c r="G21" i="6"/>
  <c r="F21" i="6"/>
  <c r="E21" i="6"/>
  <c r="D21" i="6"/>
  <c r="C9" i="6"/>
  <c r="C13" i="6"/>
  <c r="C17" i="6"/>
  <c r="C21" i="6"/>
  <c r="B21" i="6"/>
  <c r="P19" i="6"/>
  <c r="P20" i="6"/>
  <c r="Q20" i="6"/>
  <c r="O20" i="6"/>
  <c r="N20" i="6"/>
  <c r="M20" i="6"/>
  <c r="L20" i="6"/>
  <c r="K20" i="6"/>
  <c r="J20" i="6"/>
  <c r="I20" i="6"/>
  <c r="H20" i="6"/>
  <c r="G20" i="6"/>
  <c r="F20" i="6"/>
  <c r="E20" i="6"/>
  <c r="D20" i="6"/>
  <c r="Q19" i="6"/>
  <c r="O19" i="6"/>
  <c r="N19" i="6"/>
  <c r="M19" i="6"/>
  <c r="L19" i="6"/>
  <c r="K19" i="6"/>
  <c r="J19" i="6"/>
  <c r="I19" i="6"/>
  <c r="H19" i="6"/>
  <c r="G19" i="6"/>
  <c r="F19" i="6"/>
  <c r="E19" i="6"/>
  <c r="D19" i="6"/>
  <c r="P18" i="6"/>
  <c r="Q18" i="6"/>
  <c r="O18" i="6"/>
  <c r="N18" i="6"/>
  <c r="M18" i="6"/>
  <c r="L18" i="6"/>
  <c r="K18" i="6"/>
  <c r="J18" i="6"/>
  <c r="I18" i="6"/>
  <c r="H18" i="6"/>
  <c r="G18" i="6"/>
  <c r="F18" i="6"/>
  <c r="E18" i="6"/>
  <c r="D18" i="6"/>
  <c r="Q17" i="6"/>
  <c r="O17" i="6"/>
  <c r="N17" i="6"/>
  <c r="M17" i="6"/>
  <c r="L17" i="6"/>
  <c r="K17" i="6"/>
  <c r="J17" i="6"/>
  <c r="I17" i="6"/>
  <c r="H17" i="6"/>
  <c r="G17" i="6"/>
  <c r="F17" i="6"/>
  <c r="E17" i="6"/>
  <c r="D17" i="6"/>
  <c r="B17" i="6"/>
  <c r="P15" i="6"/>
  <c r="P16" i="6"/>
  <c r="Q16" i="6"/>
  <c r="O16" i="6"/>
  <c r="N16" i="6"/>
  <c r="M16" i="6"/>
  <c r="L16" i="6"/>
  <c r="K16" i="6"/>
  <c r="J16" i="6"/>
  <c r="I16" i="6"/>
  <c r="H16" i="6"/>
  <c r="G16" i="6"/>
  <c r="F16" i="6"/>
  <c r="E16" i="6"/>
  <c r="D16" i="6"/>
  <c r="Q15" i="6"/>
  <c r="O15" i="6"/>
  <c r="N15" i="6"/>
  <c r="M15" i="6"/>
  <c r="L15" i="6"/>
  <c r="K15" i="6"/>
  <c r="J15" i="6"/>
  <c r="I15" i="6"/>
  <c r="H15" i="6"/>
  <c r="G15" i="6"/>
  <c r="F15" i="6"/>
  <c r="E15" i="6"/>
  <c r="D15" i="6"/>
  <c r="P14" i="6"/>
  <c r="Q14" i="6"/>
  <c r="O14" i="6"/>
  <c r="N14" i="6"/>
  <c r="M14" i="6"/>
  <c r="L14" i="6"/>
  <c r="K14" i="6"/>
  <c r="J14" i="6"/>
  <c r="I14" i="6"/>
  <c r="H14" i="6"/>
  <c r="G14" i="6"/>
  <c r="F14" i="6"/>
  <c r="E14" i="6"/>
  <c r="D14" i="6"/>
  <c r="Q13" i="6"/>
  <c r="O13" i="6"/>
  <c r="N13" i="6"/>
  <c r="M13" i="6"/>
  <c r="L13" i="6"/>
  <c r="K13" i="6"/>
  <c r="J13" i="6"/>
  <c r="I13" i="6"/>
  <c r="H13" i="6"/>
  <c r="G13" i="6"/>
  <c r="F13" i="6"/>
  <c r="E13" i="6"/>
  <c r="D13" i="6"/>
  <c r="B13" i="6"/>
  <c r="P11" i="6"/>
  <c r="P12" i="6"/>
  <c r="Q12" i="6"/>
  <c r="O12" i="6"/>
  <c r="N12" i="6"/>
  <c r="M12" i="6"/>
  <c r="L12" i="6"/>
  <c r="K12" i="6"/>
  <c r="J12" i="6"/>
  <c r="I12" i="6"/>
  <c r="H12" i="6"/>
  <c r="G12" i="6"/>
  <c r="F12" i="6"/>
  <c r="E12" i="6"/>
  <c r="D12" i="6"/>
  <c r="Q11" i="6"/>
  <c r="O11" i="6"/>
  <c r="N11" i="6"/>
  <c r="M11" i="6"/>
  <c r="L11" i="6"/>
  <c r="K11" i="6"/>
  <c r="J11" i="6"/>
  <c r="I11" i="6"/>
  <c r="H11" i="6"/>
  <c r="G11" i="6"/>
  <c r="F11" i="6"/>
  <c r="E11" i="6"/>
  <c r="D11" i="6"/>
  <c r="P10" i="6"/>
  <c r="Q10" i="6"/>
  <c r="O10" i="6"/>
  <c r="N10" i="6"/>
  <c r="M10" i="6"/>
  <c r="L10" i="6"/>
  <c r="K10" i="6"/>
  <c r="J10" i="6"/>
  <c r="I10" i="6"/>
  <c r="H10" i="6"/>
  <c r="G10" i="6"/>
  <c r="F10" i="6"/>
  <c r="E10" i="6"/>
  <c r="D10" i="6"/>
  <c r="Q9" i="6"/>
  <c r="O9" i="6"/>
  <c r="N9" i="6"/>
  <c r="M9" i="6"/>
  <c r="L9" i="6"/>
  <c r="K9" i="6"/>
  <c r="J9" i="6"/>
  <c r="I9" i="6"/>
  <c r="H9" i="6"/>
  <c r="G9" i="6"/>
  <c r="F9" i="6"/>
  <c r="E9" i="6"/>
  <c r="D9" i="6"/>
  <c r="B9" i="6"/>
  <c r="P7" i="6"/>
  <c r="P8" i="6"/>
  <c r="Q8" i="6"/>
  <c r="O8" i="6"/>
  <c r="N8" i="6"/>
  <c r="M8" i="6"/>
  <c r="L8" i="6"/>
  <c r="K8" i="6"/>
  <c r="J8" i="6"/>
  <c r="I8" i="6"/>
  <c r="H8" i="6"/>
  <c r="G8" i="6"/>
  <c r="F8" i="6"/>
  <c r="E8" i="6"/>
  <c r="D8" i="6"/>
  <c r="Q7" i="6"/>
  <c r="O7" i="6"/>
  <c r="N7" i="6"/>
  <c r="M7" i="6"/>
  <c r="L7" i="6"/>
  <c r="K7" i="6"/>
  <c r="J7" i="6"/>
  <c r="I7" i="6"/>
  <c r="H7" i="6"/>
  <c r="G7" i="6"/>
  <c r="F7" i="6"/>
  <c r="E7" i="6"/>
  <c r="D7" i="6"/>
  <c r="P6" i="6"/>
  <c r="Q6" i="6"/>
  <c r="O6" i="6"/>
  <c r="N6" i="6"/>
  <c r="M6" i="6"/>
  <c r="L6" i="6"/>
  <c r="K6" i="6"/>
  <c r="J6" i="6"/>
  <c r="I6" i="6"/>
  <c r="H6" i="6"/>
  <c r="G6" i="6"/>
  <c r="F6" i="6"/>
  <c r="E6" i="6"/>
  <c r="D6" i="6"/>
  <c r="Q5" i="6"/>
  <c r="O5" i="6"/>
  <c r="N5" i="6"/>
  <c r="M5" i="6"/>
  <c r="L5" i="6"/>
  <c r="K5" i="6"/>
  <c r="J5" i="6"/>
  <c r="I5" i="6"/>
  <c r="H5" i="6"/>
  <c r="G5" i="6"/>
  <c r="F5" i="6"/>
  <c r="E5" i="6"/>
  <c r="D5" i="6"/>
  <c r="B5" i="6"/>
  <c r="A24" i="2"/>
  <c r="A23" i="2"/>
  <c r="A22" i="2"/>
  <c r="A21" i="2"/>
  <c r="O24" i="2"/>
  <c r="N24" i="2"/>
  <c r="M24" i="2"/>
  <c r="L24" i="2"/>
  <c r="K24" i="2"/>
  <c r="J24" i="2"/>
  <c r="I24" i="2"/>
  <c r="H24" i="2"/>
  <c r="G24" i="2"/>
  <c r="F24" i="2"/>
  <c r="E24" i="2"/>
  <c r="O23" i="2"/>
  <c r="N23" i="2"/>
  <c r="M23" i="2"/>
  <c r="L23" i="2"/>
  <c r="K23" i="2"/>
  <c r="J23" i="2"/>
  <c r="I23" i="2"/>
  <c r="H23" i="2"/>
  <c r="G23" i="2"/>
  <c r="F23" i="2"/>
  <c r="E23" i="2"/>
  <c r="O22" i="2"/>
  <c r="N22" i="2"/>
  <c r="M22" i="2"/>
  <c r="L22" i="2"/>
  <c r="K22" i="2"/>
  <c r="J22" i="2"/>
  <c r="I22" i="2"/>
  <c r="H22" i="2"/>
  <c r="G22" i="2"/>
  <c r="F22" i="2"/>
  <c r="E22" i="2"/>
  <c r="O21" i="2"/>
  <c r="N21" i="2"/>
  <c r="M21" i="2"/>
  <c r="L21" i="2"/>
  <c r="K21" i="2"/>
  <c r="J21" i="2"/>
  <c r="I21" i="2"/>
  <c r="H21" i="2"/>
  <c r="G21" i="2"/>
  <c r="F21" i="2"/>
  <c r="E21" i="2"/>
  <c r="D24" i="2"/>
  <c r="D23" i="2"/>
  <c r="D22" i="2"/>
  <c r="D21" i="2"/>
  <c r="B21" i="2"/>
  <c r="C24" i="2"/>
  <c r="C23" i="2"/>
  <c r="C5" i="2"/>
  <c r="C6" i="2"/>
  <c r="C10" i="2"/>
  <c r="C14" i="2"/>
  <c r="C18" i="2"/>
  <c r="C22" i="2"/>
  <c r="C9" i="2"/>
  <c r="C13" i="2"/>
  <c r="C17" i="2"/>
  <c r="C21" i="2"/>
  <c r="P21" i="2"/>
  <c r="P23" i="2"/>
  <c r="P24" i="2"/>
  <c r="Q24" i="2"/>
  <c r="Q23" i="2"/>
  <c r="P22" i="2"/>
  <c r="Q22" i="2"/>
  <c r="Q21" i="2"/>
  <c r="N59" i="5"/>
  <c r="C59" i="5"/>
  <c r="D59" i="5"/>
  <c r="E59" i="5"/>
  <c r="F59" i="5"/>
  <c r="G59" i="5"/>
  <c r="H59" i="5"/>
  <c r="I59" i="5"/>
  <c r="J59" i="5"/>
  <c r="K59" i="5"/>
  <c r="L59" i="5"/>
  <c r="M59" i="5"/>
  <c r="O59" i="5"/>
  <c r="N60" i="5"/>
  <c r="M60" i="5"/>
  <c r="L60" i="5"/>
  <c r="K60" i="5"/>
  <c r="J60" i="5"/>
  <c r="I60" i="5"/>
  <c r="H60" i="5"/>
  <c r="G60" i="5"/>
  <c r="F60" i="5"/>
  <c r="E60" i="5"/>
  <c r="D60" i="5"/>
  <c r="C60" i="5"/>
  <c r="N45" i="5"/>
  <c r="C45" i="5"/>
  <c r="D45" i="5"/>
  <c r="E45" i="5"/>
  <c r="F45" i="5"/>
  <c r="G45" i="5"/>
  <c r="H45" i="5"/>
  <c r="I45" i="5"/>
  <c r="J45" i="5"/>
  <c r="K45" i="5"/>
  <c r="L45" i="5"/>
  <c r="M45" i="5"/>
  <c r="O45" i="5"/>
  <c r="N46" i="5"/>
  <c r="M46" i="5"/>
  <c r="L46" i="5"/>
  <c r="K46" i="5"/>
  <c r="J46" i="5"/>
  <c r="I46" i="5"/>
  <c r="H46" i="5"/>
  <c r="G46" i="5"/>
  <c r="F46" i="5"/>
  <c r="E46" i="5"/>
  <c r="D46" i="5"/>
  <c r="C46" i="5"/>
  <c r="N31" i="5"/>
  <c r="C31" i="5"/>
  <c r="D31" i="5"/>
  <c r="E31" i="5"/>
  <c r="F31" i="5"/>
  <c r="G31" i="5"/>
  <c r="H31" i="5"/>
  <c r="I31" i="5"/>
  <c r="J31" i="5"/>
  <c r="K31" i="5"/>
  <c r="L31" i="5"/>
  <c r="M31" i="5"/>
  <c r="O31" i="5"/>
  <c r="N32" i="5"/>
  <c r="M32" i="5"/>
  <c r="L32" i="5"/>
  <c r="K32" i="5"/>
  <c r="J32" i="5"/>
  <c r="I32" i="5"/>
  <c r="H32" i="5"/>
  <c r="G32" i="5"/>
  <c r="F32" i="5"/>
  <c r="E32" i="5"/>
  <c r="D32" i="5"/>
  <c r="C32" i="5"/>
  <c r="N17" i="5"/>
  <c r="C17" i="5"/>
  <c r="D17" i="5"/>
  <c r="E17" i="5"/>
  <c r="F17" i="5"/>
  <c r="G17" i="5"/>
  <c r="H17" i="5"/>
  <c r="I17" i="5"/>
  <c r="J17" i="5"/>
  <c r="K17" i="5"/>
  <c r="L17" i="5"/>
  <c r="M17" i="5"/>
  <c r="O17" i="5"/>
  <c r="N18" i="5"/>
  <c r="M18" i="5"/>
  <c r="L18" i="5"/>
  <c r="K18" i="5"/>
  <c r="J18" i="5"/>
  <c r="I18" i="5"/>
  <c r="H18" i="5"/>
  <c r="G18" i="5"/>
  <c r="F18" i="5"/>
  <c r="E18" i="5"/>
  <c r="D18" i="5"/>
  <c r="C18" i="5"/>
  <c r="E5" i="2"/>
  <c r="F5" i="2"/>
  <c r="G5" i="2"/>
  <c r="H5" i="2"/>
  <c r="I5" i="2"/>
  <c r="J5" i="2"/>
  <c r="K5" i="2"/>
  <c r="L5" i="2"/>
  <c r="M5" i="2"/>
  <c r="N5" i="2"/>
  <c r="O5" i="2"/>
  <c r="E6" i="2"/>
  <c r="F6" i="2"/>
  <c r="G6" i="2"/>
  <c r="H6" i="2"/>
  <c r="I6" i="2"/>
  <c r="J6" i="2"/>
  <c r="K6" i="2"/>
  <c r="L6" i="2"/>
  <c r="M6" i="2"/>
  <c r="N6" i="2"/>
  <c r="O6" i="2"/>
  <c r="E7" i="2"/>
  <c r="F7" i="2"/>
  <c r="G7" i="2"/>
  <c r="H7" i="2"/>
  <c r="I7" i="2"/>
  <c r="J7" i="2"/>
  <c r="K7" i="2"/>
  <c r="L7" i="2"/>
  <c r="M7" i="2"/>
  <c r="N7" i="2"/>
  <c r="O7" i="2"/>
  <c r="E8" i="2"/>
  <c r="F8" i="2"/>
  <c r="G8" i="2"/>
  <c r="H8" i="2"/>
  <c r="I8" i="2"/>
  <c r="J8" i="2"/>
  <c r="K8" i="2"/>
  <c r="L8" i="2"/>
  <c r="M8" i="2"/>
  <c r="N8" i="2"/>
  <c r="O8" i="2"/>
  <c r="E9" i="2"/>
  <c r="F9" i="2"/>
  <c r="G9" i="2"/>
  <c r="H9" i="2"/>
  <c r="I9" i="2"/>
  <c r="J9" i="2"/>
  <c r="K9" i="2"/>
  <c r="L9" i="2"/>
  <c r="M9" i="2"/>
  <c r="N9" i="2"/>
  <c r="O9" i="2"/>
  <c r="E10" i="2"/>
  <c r="F10" i="2"/>
  <c r="G10" i="2"/>
  <c r="H10" i="2"/>
  <c r="I10" i="2"/>
  <c r="J10" i="2"/>
  <c r="K10" i="2"/>
  <c r="L10" i="2"/>
  <c r="M10" i="2"/>
  <c r="N10" i="2"/>
  <c r="O10" i="2"/>
  <c r="E11" i="2"/>
  <c r="F11" i="2"/>
  <c r="G11" i="2"/>
  <c r="H11" i="2"/>
  <c r="I11" i="2"/>
  <c r="J11" i="2"/>
  <c r="K11" i="2"/>
  <c r="L11" i="2"/>
  <c r="M11" i="2"/>
  <c r="N11" i="2"/>
  <c r="O11" i="2"/>
  <c r="E12" i="2"/>
  <c r="F12" i="2"/>
  <c r="G12" i="2"/>
  <c r="H12" i="2"/>
  <c r="I12" i="2"/>
  <c r="J12" i="2"/>
  <c r="K12" i="2"/>
  <c r="L12" i="2"/>
  <c r="M12" i="2"/>
  <c r="N12" i="2"/>
  <c r="O12" i="2"/>
  <c r="E13" i="2"/>
  <c r="F13" i="2"/>
  <c r="G13" i="2"/>
  <c r="H13" i="2"/>
  <c r="I13" i="2"/>
  <c r="J13" i="2"/>
  <c r="K13" i="2"/>
  <c r="L13" i="2"/>
  <c r="M13" i="2"/>
  <c r="N13" i="2"/>
  <c r="O13" i="2"/>
  <c r="E14" i="2"/>
  <c r="F14" i="2"/>
  <c r="G14" i="2"/>
  <c r="H14" i="2"/>
  <c r="I14" i="2"/>
  <c r="J14" i="2"/>
  <c r="K14" i="2"/>
  <c r="L14" i="2"/>
  <c r="M14" i="2"/>
  <c r="N14" i="2"/>
  <c r="O14" i="2"/>
  <c r="E15" i="2"/>
  <c r="F15" i="2"/>
  <c r="G15" i="2"/>
  <c r="H15" i="2"/>
  <c r="I15" i="2"/>
  <c r="J15" i="2"/>
  <c r="K15" i="2"/>
  <c r="L15" i="2"/>
  <c r="M15" i="2"/>
  <c r="N15" i="2"/>
  <c r="O15" i="2"/>
  <c r="E16" i="2"/>
  <c r="F16" i="2"/>
  <c r="G16" i="2"/>
  <c r="H16" i="2"/>
  <c r="I16" i="2"/>
  <c r="J16" i="2"/>
  <c r="K16" i="2"/>
  <c r="L16" i="2"/>
  <c r="M16" i="2"/>
  <c r="N16" i="2"/>
  <c r="O16" i="2"/>
  <c r="E17" i="2"/>
  <c r="F17" i="2"/>
  <c r="G17" i="2"/>
  <c r="H17" i="2"/>
  <c r="I17" i="2"/>
  <c r="J17" i="2"/>
  <c r="K17" i="2"/>
  <c r="L17" i="2"/>
  <c r="M17" i="2"/>
  <c r="N17" i="2"/>
  <c r="O17" i="2"/>
  <c r="E18" i="2"/>
  <c r="F18" i="2"/>
  <c r="G18" i="2"/>
  <c r="H18" i="2"/>
  <c r="I18" i="2"/>
  <c r="J18" i="2"/>
  <c r="K18" i="2"/>
  <c r="L18" i="2"/>
  <c r="M18" i="2"/>
  <c r="N18" i="2"/>
  <c r="O18" i="2"/>
  <c r="E19" i="2"/>
  <c r="F19" i="2"/>
  <c r="G19" i="2"/>
  <c r="H19" i="2"/>
  <c r="I19" i="2"/>
  <c r="J19" i="2"/>
  <c r="K19" i="2"/>
  <c r="L19" i="2"/>
  <c r="M19" i="2"/>
  <c r="N19" i="2"/>
  <c r="O19" i="2"/>
  <c r="E20" i="2"/>
  <c r="F20" i="2"/>
  <c r="G20" i="2"/>
  <c r="H20" i="2"/>
  <c r="I20" i="2"/>
  <c r="J20" i="2"/>
  <c r="K20" i="2"/>
  <c r="L20" i="2"/>
  <c r="M20" i="2"/>
  <c r="N20" i="2"/>
  <c r="O20" i="2"/>
  <c r="D8" i="2"/>
  <c r="A8" i="2"/>
  <c r="A10" i="2"/>
  <c r="A12" i="2"/>
  <c r="A14" i="2"/>
  <c r="A16" i="2"/>
  <c r="A18" i="2"/>
  <c r="A20" i="2"/>
  <c r="A9" i="2"/>
  <c r="A11" i="2"/>
  <c r="A13" i="2"/>
  <c r="A15" i="2"/>
  <c r="A17" i="2"/>
  <c r="A19" i="2"/>
  <c r="A7" i="2"/>
  <c r="D20" i="2"/>
  <c r="D18" i="2"/>
  <c r="D17" i="2"/>
  <c r="B17" i="2"/>
  <c r="P17" i="2"/>
  <c r="P19" i="2"/>
  <c r="P20" i="2"/>
  <c r="Q20" i="2"/>
  <c r="Q19" i="2"/>
  <c r="P18" i="2"/>
  <c r="Q18" i="2"/>
  <c r="Q17" i="2"/>
  <c r="C20" i="2"/>
  <c r="D19" i="2"/>
  <c r="C19" i="2"/>
  <c r="D16" i="2"/>
  <c r="D15" i="2"/>
  <c r="D14" i="2"/>
  <c r="Q16" i="2"/>
  <c r="Q15" i="2"/>
  <c r="Q14" i="2"/>
  <c r="Q13" i="2"/>
  <c r="Q12" i="2"/>
  <c r="Q11" i="2"/>
  <c r="Q10" i="2"/>
  <c r="Q9" i="2"/>
  <c r="Q8" i="2"/>
  <c r="Q7" i="2"/>
  <c r="Q6" i="2"/>
  <c r="Q5" i="2"/>
  <c r="D13" i="2"/>
  <c r="P13" i="2"/>
  <c r="P9" i="2"/>
  <c r="P15" i="2"/>
  <c r="P16" i="2"/>
  <c r="P14" i="2"/>
  <c r="P6" i="2"/>
  <c r="P7" i="2"/>
  <c r="P8" i="2"/>
  <c r="P10" i="2"/>
  <c r="P11" i="2"/>
  <c r="P12" i="2"/>
  <c r="B13" i="2"/>
  <c r="C16" i="2"/>
  <c r="C15" i="2"/>
  <c r="D12" i="2"/>
  <c r="D11" i="2"/>
  <c r="D10" i="2"/>
  <c r="D9" i="2"/>
  <c r="C11" i="2"/>
  <c r="C12" i="2"/>
  <c r="B9" i="2"/>
  <c r="D7" i="2"/>
  <c r="C8" i="2"/>
  <c r="D6" i="2"/>
  <c r="D5" i="2"/>
  <c r="B5" i="2"/>
  <c r="J45" i="1"/>
  <c r="C45" i="1"/>
  <c r="D45" i="1"/>
  <c r="E45" i="1"/>
  <c r="F45" i="1"/>
  <c r="G45" i="1"/>
  <c r="H45" i="1"/>
  <c r="I45" i="1"/>
  <c r="K45" i="1"/>
  <c r="L45" i="1"/>
  <c r="M45" i="1"/>
  <c r="N45" i="1"/>
  <c r="O45" i="1"/>
  <c r="J46" i="1"/>
  <c r="K59" i="1"/>
  <c r="C59" i="1"/>
  <c r="D59" i="1"/>
  <c r="E59" i="1"/>
  <c r="F59" i="1"/>
  <c r="G59" i="1"/>
  <c r="H59" i="1"/>
  <c r="I59" i="1"/>
  <c r="J59" i="1"/>
  <c r="L59" i="1"/>
  <c r="M59" i="1"/>
  <c r="N59" i="1"/>
  <c r="O59" i="1"/>
  <c r="K60" i="1"/>
  <c r="N60" i="1"/>
  <c r="M60" i="1"/>
  <c r="L60" i="1"/>
  <c r="J60" i="1"/>
  <c r="I60" i="1"/>
  <c r="H60" i="1"/>
  <c r="G60" i="1"/>
  <c r="F60" i="1"/>
  <c r="E60" i="1"/>
  <c r="D60" i="1"/>
  <c r="C60" i="1"/>
  <c r="N46" i="1"/>
  <c r="M46" i="1"/>
  <c r="L46" i="1"/>
  <c r="K46" i="1"/>
  <c r="I46" i="1"/>
  <c r="H46" i="1"/>
  <c r="G46" i="1"/>
  <c r="F46" i="1"/>
  <c r="E46" i="1"/>
  <c r="D46" i="1"/>
  <c r="C46" i="1"/>
  <c r="N31" i="1"/>
  <c r="C31" i="1"/>
  <c r="D31" i="1"/>
  <c r="E31" i="1"/>
  <c r="F31" i="1"/>
  <c r="G31" i="1"/>
  <c r="H31" i="1"/>
  <c r="I31" i="1"/>
  <c r="J31" i="1"/>
  <c r="K31" i="1"/>
  <c r="L31" i="1"/>
  <c r="M31" i="1"/>
  <c r="O31" i="1"/>
  <c r="N32" i="1"/>
  <c r="M32" i="1"/>
  <c r="L32" i="1"/>
  <c r="K32" i="1"/>
  <c r="J32" i="1"/>
  <c r="I32" i="1"/>
  <c r="H32" i="1"/>
  <c r="G32" i="1"/>
  <c r="F32" i="1"/>
  <c r="E32" i="1"/>
  <c r="D32" i="1"/>
  <c r="C32" i="1"/>
  <c r="N17" i="1"/>
  <c r="C17" i="1"/>
  <c r="D17" i="1"/>
  <c r="E17" i="1"/>
  <c r="F17" i="1"/>
  <c r="G17" i="1"/>
  <c r="H17" i="1"/>
  <c r="I17" i="1"/>
  <c r="J17" i="1"/>
  <c r="K17" i="1"/>
  <c r="L17" i="1"/>
  <c r="M17" i="1"/>
  <c r="O17" i="1"/>
  <c r="N18" i="1"/>
  <c r="M18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<sst xmlns="http://schemas.openxmlformats.org/spreadsheetml/2006/main" count="225" uniqueCount="28">
  <si>
    <t>1d array</t>
  </si>
  <si>
    <t>1d array restrict</t>
  </si>
  <si>
    <t>2d native</t>
  </si>
  <si>
    <t>accessor</t>
  </si>
  <si>
    <t>gcc time</t>
  </si>
  <si>
    <t>gcc ratio</t>
  </si>
  <si>
    <t>clang time</t>
  </si>
  <si>
    <t>clang ratio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</si>
  <si>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</si>
  <si>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</si>
  <si>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</si>
  <si>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</si>
  <si>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</si>
  <si>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</si>
  <si>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</si>
  <si>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</si>
  <si>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</si>
  <si>
    <t>subarray member</t>
  </si>
  <si>
    <t>subarray construction</t>
  </si>
  <si>
    <t>gcc49</t>
  </si>
  <si>
    <t>clang38</t>
  </si>
  <si>
    <t>gcc49-2</t>
  </si>
  <si>
    <t>clang38-2</t>
  </si>
  <si>
    <t>ArraySize</t>
  </si>
  <si>
    <t>compiler</t>
  </si>
  <si>
    <t>method</t>
  </si>
  <si>
    <t>member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</si>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</sst>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/>
    <xf numFmtId="0" fontId="0" fillId="0" borderId="8" xfId="0" applyBorder="1"/>
    <xf numFmtId="0" fontId="0" fillId="0" borderId="2" xfId="0" applyBorder="1" applyAlignment="1">
      <alignment horizontal="centerContinuous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0"/>
  <sheetViews>
    <sheetView workbookViewId="0">
      <selection activeCell="C20" sqref="C20:N29"/>
    </sheetView>
  </sheetViews>
  <sheetFormatPr baseColWidth="10" defaultRowHeight="15" x14ac:dyDescent="0"/>
  <cols>
    <col min="1" max="1" width="19" bestFit="1" customWidth="1"/>
  </cols>
  <sheetData>
    <row r="4" spans="2:14">
      <c r="F4" s="2" t="s">
        <v>3</v>
      </c>
      <c r="G4" s="2"/>
      <c r="H4" s="2"/>
      <c r="I4" s="2"/>
      <c r="J4" s="2"/>
      <c r="K4" s="2"/>
      <c r="L4" s="2"/>
      <c r="M4" s="2"/>
      <c r="N4" s="2"/>
    </row>
    <row r="5" spans="2:14" s="1" customFormat="1" ht="60">
      <c r="C5" s="5" t="s">
        <v>0</v>
      </c>
      <c r="D5" s="3" t="s">
        <v>1</v>
      </c>
      <c r="E5" s="6" t="s">
        <v>2</v>
      </c>
      <c r="F5" s="5" t="s">
        <v>8</v>
      </c>
      <c r="G5" s="3" t="s">
        <v>9</v>
      </c>
      <c r="H5" s="3" t="s">
        <v>10</v>
      </c>
      <c r="I5" s="3" t="s">
        <v>11</v>
      </c>
      <c r="J5" s="6" t="s">
        <v>12</v>
      </c>
      <c r="K5" s="5" t="s">
        <v>13</v>
      </c>
      <c r="L5" s="3" t="s">
        <v>14</v>
      </c>
      <c r="M5" s="3" t="s">
        <v>15</v>
      </c>
      <c r="N5" s="6" t="s">
        <v>16</v>
      </c>
    </row>
    <row r="6" spans="2:14">
      <c r="B6" s="4"/>
      <c r="C6">
        <v>0.86499999999999999</v>
      </c>
      <c r="D6">
        <v>0.81799999999999995</v>
      </c>
      <c r="E6">
        <v>0.97</v>
      </c>
      <c r="F6">
        <v>0.85499999999999998</v>
      </c>
      <c r="G6">
        <v>0.88400000000000001</v>
      </c>
      <c r="H6">
        <v>0.85499999999999998</v>
      </c>
      <c r="I6">
        <v>1.214</v>
      </c>
      <c r="J6">
        <v>0.85499999999999998</v>
      </c>
      <c r="K6">
        <v>0.85399999999999998</v>
      </c>
      <c r="L6">
        <v>0.81799999999999995</v>
      </c>
      <c r="M6">
        <v>0.85699999999999998</v>
      </c>
      <c r="N6">
        <v>0.85499999999999998</v>
      </c>
    </row>
    <row r="7" spans="2:14">
      <c r="B7" s="4"/>
      <c r="C7">
        <v>0.85499999999999998</v>
      </c>
      <c r="D7">
        <v>0.80200000000000005</v>
      </c>
      <c r="E7">
        <v>0.96199999999999997</v>
      </c>
      <c r="F7">
        <v>0.84499999999999997</v>
      </c>
      <c r="G7">
        <v>0.873</v>
      </c>
      <c r="H7">
        <v>0.84399999999999997</v>
      </c>
      <c r="I7">
        <v>1.2050000000000001</v>
      </c>
      <c r="J7">
        <v>0.84299999999999997</v>
      </c>
      <c r="K7">
        <v>0.84299999999999997</v>
      </c>
      <c r="L7">
        <v>0.80200000000000005</v>
      </c>
      <c r="M7">
        <v>0.84599999999999997</v>
      </c>
      <c r="N7">
        <v>0.84299999999999997</v>
      </c>
    </row>
    <row r="8" spans="2:14">
      <c r="B8" s="4"/>
      <c r="C8">
        <v>0.85799999999999998</v>
      </c>
      <c r="D8">
        <v>0.80600000000000005</v>
      </c>
      <c r="E8">
        <v>0.96599999999999997</v>
      </c>
      <c r="F8">
        <v>0.84799999999999998</v>
      </c>
      <c r="G8">
        <v>0.879</v>
      </c>
      <c r="H8">
        <v>0.84699999999999998</v>
      </c>
      <c r="I8">
        <v>1.2110000000000001</v>
      </c>
      <c r="J8">
        <v>0.84699999999999998</v>
      </c>
      <c r="K8">
        <v>0.84799999999999998</v>
      </c>
      <c r="L8">
        <v>0.80600000000000005</v>
      </c>
      <c r="M8">
        <v>0.85099999999999998</v>
      </c>
      <c r="N8">
        <v>0.84699999999999998</v>
      </c>
    </row>
    <row r="9" spans="2:14">
      <c r="B9" s="4"/>
      <c r="C9">
        <v>0.85499999999999998</v>
      </c>
      <c r="D9">
        <v>0.80300000000000005</v>
      </c>
      <c r="E9">
        <v>0.96399999999999997</v>
      </c>
      <c r="F9">
        <v>0.84499999999999997</v>
      </c>
      <c r="G9">
        <v>0.875</v>
      </c>
      <c r="H9">
        <v>0.84499999999999997</v>
      </c>
      <c r="I9">
        <v>1.2090000000000001</v>
      </c>
      <c r="J9">
        <v>0.84399999999999997</v>
      </c>
      <c r="K9">
        <v>0.84399999999999997</v>
      </c>
      <c r="L9">
        <v>0.80300000000000005</v>
      </c>
      <c r="M9">
        <v>0.84799999999999998</v>
      </c>
      <c r="N9">
        <v>0.84399999999999997</v>
      </c>
    </row>
    <row r="10" spans="2:14">
      <c r="B10" s="4"/>
      <c r="C10">
        <v>0.85499999999999998</v>
      </c>
      <c r="D10">
        <v>0.80200000000000005</v>
      </c>
      <c r="E10">
        <v>0.96299999999999997</v>
      </c>
      <c r="F10">
        <v>0.84599999999999997</v>
      </c>
      <c r="G10">
        <v>0.875</v>
      </c>
      <c r="H10">
        <v>0.84499999999999997</v>
      </c>
      <c r="I10">
        <v>1.2070000000000001</v>
      </c>
      <c r="J10">
        <v>0.84399999999999997</v>
      </c>
      <c r="K10">
        <v>0.84499999999999997</v>
      </c>
      <c r="L10">
        <v>0.80200000000000005</v>
      </c>
      <c r="M10">
        <v>0.84699999999999998</v>
      </c>
      <c r="N10">
        <v>0.84499999999999997</v>
      </c>
    </row>
    <row r="11" spans="2:14">
      <c r="B11" s="4"/>
      <c r="C11">
        <v>0.85299999999999998</v>
      </c>
      <c r="D11">
        <v>0.79800000000000004</v>
      </c>
      <c r="E11">
        <v>0.96099999999999997</v>
      </c>
      <c r="F11">
        <v>0.84299999999999997</v>
      </c>
      <c r="G11">
        <v>0.873</v>
      </c>
      <c r="H11">
        <v>0.84199999999999997</v>
      </c>
      <c r="I11">
        <v>1.2070000000000001</v>
      </c>
      <c r="J11">
        <v>0.84199999999999997</v>
      </c>
      <c r="K11">
        <v>0.84199999999999997</v>
      </c>
      <c r="L11">
        <v>0.79800000000000004</v>
      </c>
      <c r="M11">
        <v>0.84499999999999997</v>
      </c>
      <c r="N11">
        <v>0.84199999999999997</v>
      </c>
    </row>
    <row r="12" spans="2:14">
      <c r="B12" s="4"/>
      <c r="C12">
        <v>0.85299999999999998</v>
      </c>
      <c r="D12">
        <v>0.79900000000000004</v>
      </c>
      <c r="E12">
        <v>0.96199999999999997</v>
      </c>
      <c r="F12">
        <v>0.84199999999999997</v>
      </c>
      <c r="G12">
        <v>0.873</v>
      </c>
      <c r="H12">
        <v>0.84099999999999997</v>
      </c>
      <c r="I12">
        <v>1.206</v>
      </c>
      <c r="J12">
        <v>0.84099999999999997</v>
      </c>
      <c r="K12">
        <v>0.84199999999999997</v>
      </c>
      <c r="L12">
        <v>0.79800000000000004</v>
      </c>
      <c r="M12">
        <v>0.84499999999999997</v>
      </c>
      <c r="N12">
        <v>0.84099999999999997</v>
      </c>
    </row>
    <row r="13" spans="2:14">
      <c r="B13" s="4"/>
      <c r="C13">
        <v>0.86499999999999999</v>
      </c>
      <c r="D13">
        <v>0.81799999999999995</v>
      </c>
      <c r="E13">
        <v>0.97</v>
      </c>
      <c r="F13">
        <v>0.85599999999999998</v>
      </c>
      <c r="G13">
        <v>0.88400000000000001</v>
      </c>
      <c r="H13">
        <v>0.85499999999999998</v>
      </c>
      <c r="I13">
        <v>1.214</v>
      </c>
      <c r="J13">
        <v>0.85499999999999998</v>
      </c>
      <c r="K13">
        <v>0.85399999999999998</v>
      </c>
      <c r="L13">
        <v>0.81799999999999995</v>
      </c>
      <c r="M13">
        <v>0.85799999999999998</v>
      </c>
      <c r="N13">
        <v>0.85399999999999998</v>
      </c>
    </row>
    <row r="14" spans="2:14">
      <c r="B14" s="4"/>
      <c r="C14">
        <v>0.85399999999999998</v>
      </c>
      <c r="D14">
        <v>0.8</v>
      </c>
      <c r="E14">
        <v>0.96299999999999997</v>
      </c>
      <c r="F14">
        <v>0.84399999999999997</v>
      </c>
      <c r="G14">
        <v>0.874</v>
      </c>
      <c r="H14">
        <v>0.84399999999999997</v>
      </c>
      <c r="I14">
        <v>1.2070000000000001</v>
      </c>
      <c r="J14">
        <v>0.84299999999999997</v>
      </c>
      <c r="K14">
        <v>0.84399999999999997</v>
      </c>
      <c r="L14">
        <v>0.79900000000000004</v>
      </c>
      <c r="M14">
        <v>0.84699999999999998</v>
      </c>
      <c r="N14">
        <v>0.84299999999999997</v>
      </c>
    </row>
    <row r="15" spans="2:14">
      <c r="B15" s="4"/>
      <c r="C15">
        <v>0.85799999999999998</v>
      </c>
      <c r="D15">
        <v>0.80600000000000005</v>
      </c>
      <c r="E15">
        <v>0.96499999999999997</v>
      </c>
      <c r="F15">
        <v>0.84799999999999998</v>
      </c>
      <c r="G15">
        <v>0.878</v>
      </c>
      <c r="H15">
        <v>0.84699999999999998</v>
      </c>
      <c r="I15">
        <v>1.2110000000000001</v>
      </c>
      <c r="J15">
        <v>0.84599999999999997</v>
      </c>
      <c r="K15">
        <v>0.84699999999999998</v>
      </c>
      <c r="L15">
        <v>0.80600000000000005</v>
      </c>
      <c r="M15">
        <v>0.85</v>
      </c>
      <c r="N15">
        <v>0.84699999999999998</v>
      </c>
    </row>
    <row r="16" spans="2:14">
      <c r="B16" s="4"/>
      <c r="C16" s="7"/>
      <c r="D16" s="4"/>
      <c r="E16" s="8"/>
      <c r="F16" s="7"/>
      <c r="G16" s="4"/>
      <c r="H16" s="4"/>
      <c r="I16" s="4"/>
      <c r="J16" s="8"/>
      <c r="K16" s="7"/>
      <c r="L16" s="4"/>
      <c r="M16" s="4"/>
      <c r="N16" s="8"/>
    </row>
    <row r="17" spans="1:15">
      <c r="A17" t="s">
        <v>17</v>
      </c>
      <c r="B17" s="4" t="s">
        <v>4</v>
      </c>
      <c r="C17" s="9">
        <f t="shared" ref="C17:N17" si="0">MIN(C6:C15)</f>
        <v>0.85299999999999998</v>
      </c>
      <c r="D17" s="10">
        <f t="shared" si="0"/>
        <v>0.79800000000000004</v>
      </c>
      <c r="E17" s="11">
        <f t="shared" si="0"/>
        <v>0.96099999999999997</v>
      </c>
      <c r="F17" s="9">
        <f t="shared" si="0"/>
        <v>0.84199999999999997</v>
      </c>
      <c r="G17" s="10">
        <f t="shared" si="0"/>
        <v>0.873</v>
      </c>
      <c r="H17" s="10">
        <f t="shared" si="0"/>
        <v>0.84099999999999997</v>
      </c>
      <c r="I17" s="10">
        <f t="shared" si="0"/>
        <v>1.2050000000000001</v>
      </c>
      <c r="J17" s="11">
        <f t="shared" si="0"/>
        <v>0.84099999999999997</v>
      </c>
      <c r="K17" s="9">
        <f t="shared" si="0"/>
        <v>0.84199999999999997</v>
      </c>
      <c r="L17" s="10">
        <f t="shared" si="0"/>
        <v>0.79800000000000004</v>
      </c>
      <c r="M17" s="10">
        <f t="shared" si="0"/>
        <v>0.84499999999999997</v>
      </c>
      <c r="N17" s="11">
        <f t="shared" si="0"/>
        <v>0.84099999999999997</v>
      </c>
      <c r="O17" s="12">
        <f>MIN(C17:N17)</f>
        <v>0.79800000000000004</v>
      </c>
    </row>
    <row r="18" spans="1:15">
      <c r="B18" s="4" t="s">
        <v>5</v>
      </c>
      <c r="C18" s="13">
        <f>C17/$O17</f>
        <v>1.0689223057644111</v>
      </c>
      <c r="D18" s="14">
        <f t="shared" ref="D18:N18" si="1">D17/$O17</f>
        <v>1</v>
      </c>
      <c r="E18" s="15">
        <f t="shared" si="1"/>
        <v>1.2042606516290726</v>
      </c>
      <c r="F18" s="13">
        <f t="shared" si="1"/>
        <v>1.0551378446115287</v>
      </c>
      <c r="G18" s="14">
        <f t="shared" si="1"/>
        <v>1.0939849624060149</v>
      </c>
      <c r="H18" s="14">
        <f t="shared" si="1"/>
        <v>1.0538847117794485</v>
      </c>
      <c r="I18" s="14">
        <f t="shared" si="1"/>
        <v>1.5100250626566416</v>
      </c>
      <c r="J18" s="15">
        <f t="shared" si="1"/>
        <v>1.0538847117794485</v>
      </c>
      <c r="K18" s="13">
        <f t="shared" si="1"/>
        <v>1.0551378446115287</v>
      </c>
      <c r="L18" s="14">
        <f t="shared" si="1"/>
        <v>1</v>
      </c>
      <c r="M18" s="14">
        <f t="shared" si="1"/>
        <v>1.0588972431077692</v>
      </c>
      <c r="N18" s="15">
        <f t="shared" si="1"/>
        <v>1.0538847117794485</v>
      </c>
      <c r="O18" s="16"/>
    </row>
    <row r="19" spans="1:15">
      <c r="B19" s="4"/>
      <c r="C19" s="9"/>
      <c r="D19" s="10"/>
      <c r="E19" s="11"/>
      <c r="F19" s="9"/>
      <c r="G19" s="10"/>
      <c r="H19" s="10"/>
      <c r="I19" s="10"/>
      <c r="J19" s="11"/>
      <c r="K19" s="9"/>
      <c r="L19" s="10"/>
      <c r="M19" s="10"/>
      <c r="N19" s="11"/>
      <c r="O19" s="16"/>
    </row>
    <row r="20" spans="1:15">
      <c r="B20" s="4"/>
      <c r="C20">
        <v>0.83899999999999997</v>
      </c>
      <c r="D20">
        <v>0.88</v>
      </c>
      <c r="E20">
        <v>0.77800000000000002</v>
      </c>
      <c r="F20">
        <v>0.77800000000000002</v>
      </c>
      <c r="G20">
        <v>1.288</v>
      </c>
      <c r="H20">
        <v>0.77600000000000002</v>
      </c>
      <c r="I20">
        <v>1.268</v>
      </c>
      <c r="J20">
        <v>0.77500000000000002</v>
      </c>
      <c r="K20">
        <v>0.77500000000000002</v>
      </c>
      <c r="L20">
        <v>0.77500000000000002</v>
      </c>
      <c r="M20">
        <v>0.83099999999999996</v>
      </c>
      <c r="N20">
        <v>0.83199999999999996</v>
      </c>
      <c r="O20" s="16"/>
    </row>
    <row r="21" spans="1:15">
      <c r="B21" s="4"/>
      <c r="C21">
        <v>0.83299999999999996</v>
      </c>
      <c r="D21">
        <v>0.875</v>
      </c>
      <c r="E21">
        <v>0.76900000000000002</v>
      </c>
      <c r="F21">
        <v>0.76900000000000002</v>
      </c>
      <c r="G21">
        <v>1.286</v>
      </c>
      <c r="H21">
        <v>0.76600000000000001</v>
      </c>
      <c r="I21">
        <v>1.268</v>
      </c>
      <c r="J21">
        <v>0.76700000000000002</v>
      </c>
      <c r="K21">
        <v>0.76600000000000001</v>
      </c>
      <c r="L21">
        <v>0.76600000000000001</v>
      </c>
      <c r="M21">
        <v>0.82499999999999996</v>
      </c>
      <c r="N21">
        <v>0.82599999999999996</v>
      </c>
      <c r="O21" s="16"/>
    </row>
    <row r="22" spans="1:15">
      <c r="B22" s="4"/>
      <c r="C22">
        <v>0.83699999999999997</v>
      </c>
      <c r="D22">
        <v>0.877</v>
      </c>
      <c r="E22">
        <v>0.77500000000000002</v>
      </c>
      <c r="F22">
        <v>0.77600000000000002</v>
      </c>
      <c r="G22">
        <v>1.284</v>
      </c>
      <c r="H22">
        <v>0.77300000000000002</v>
      </c>
      <c r="I22">
        <v>1.2649999999999999</v>
      </c>
      <c r="J22">
        <v>0.77200000000000002</v>
      </c>
      <c r="K22">
        <v>0.77300000000000002</v>
      </c>
      <c r="L22">
        <v>0.77400000000000002</v>
      </c>
      <c r="M22">
        <v>0.82799999999999996</v>
      </c>
      <c r="N22">
        <v>0.82799999999999996</v>
      </c>
      <c r="O22" s="16"/>
    </row>
    <row r="23" spans="1:15">
      <c r="B23" s="4"/>
      <c r="C23">
        <v>0.84199999999999997</v>
      </c>
      <c r="D23">
        <v>0.88400000000000001</v>
      </c>
      <c r="E23">
        <v>0.77300000000000002</v>
      </c>
      <c r="F23">
        <v>0.77400000000000002</v>
      </c>
      <c r="G23">
        <v>1.288</v>
      </c>
      <c r="H23">
        <v>0.77200000000000002</v>
      </c>
      <c r="I23">
        <v>1.27</v>
      </c>
      <c r="J23">
        <v>0.77100000000000002</v>
      </c>
      <c r="K23">
        <v>0.77200000000000002</v>
      </c>
      <c r="L23">
        <v>0.77100000000000002</v>
      </c>
      <c r="M23">
        <v>0.83399999999999996</v>
      </c>
      <c r="N23">
        <v>0.83399999999999996</v>
      </c>
      <c r="O23" s="16"/>
    </row>
    <row r="24" spans="1:15">
      <c r="B24" s="4"/>
      <c r="C24">
        <v>0.83799999999999997</v>
      </c>
      <c r="D24">
        <v>0.88100000000000001</v>
      </c>
      <c r="E24">
        <v>0.77100000000000002</v>
      </c>
      <c r="F24">
        <v>0.77100000000000002</v>
      </c>
      <c r="G24">
        <v>1.2849999999999999</v>
      </c>
      <c r="H24">
        <v>0.76900000000000002</v>
      </c>
      <c r="I24">
        <v>1.2669999999999999</v>
      </c>
      <c r="J24">
        <v>0.76900000000000002</v>
      </c>
      <c r="K24">
        <v>0.77</v>
      </c>
      <c r="L24">
        <v>0.76800000000000002</v>
      </c>
      <c r="M24">
        <v>0.83</v>
      </c>
      <c r="N24">
        <v>0.83099999999999996</v>
      </c>
      <c r="O24" s="16"/>
    </row>
    <row r="25" spans="1:15">
      <c r="B25" s="4"/>
      <c r="C25">
        <v>0.84099999999999997</v>
      </c>
      <c r="D25">
        <v>0.88200000000000001</v>
      </c>
      <c r="E25">
        <v>0.77900000000000003</v>
      </c>
      <c r="F25">
        <v>0.77900000000000003</v>
      </c>
      <c r="G25">
        <v>1.2889999999999999</v>
      </c>
      <c r="H25">
        <v>0.77700000000000002</v>
      </c>
      <c r="I25">
        <v>1.27</v>
      </c>
      <c r="J25">
        <v>0.77600000000000002</v>
      </c>
      <c r="K25">
        <v>0.77700000000000002</v>
      </c>
      <c r="L25">
        <v>0.77700000000000002</v>
      </c>
      <c r="M25">
        <v>0.83299999999999996</v>
      </c>
      <c r="N25">
        <v>0.83199999999999996</v>
      </c>
      <c r="O25" s="16"/>
    </row>
    <row r="26" spans="1:15">
      <c r="B26" s="4"/>
      <c r="C26">
        <v>0.83099999999999996</v>
      </c>
      <c r="D26">
        <v>0.873</v>
      </c>
      <c r="E26">
        <v>0.76</v>
      </c>
      <c r="F26">
        <v>0.75900000000000001</v>
      </c>
      <c r="G26">
        <v>1.282</v>
      </c>
      <c r="H26">
        <v>0.75800000000000001</v>
      </c>
      <c r="I26">
        <v>1.2629999999999999</v>
      </c>
      <c r="J26">
        <v>0.75700000000000001</v>
      </c>
      <c r="K26">
        <v>0.75800000000000001</v>
      </c>
      <c r="L26">
        <v>0.75800000000000001</v>
      </c>
      <c r="M26">
        <v>0.82299999999999995</v>
      </c>
      <c r="N26">
        <v>0.82199999999999995</v>
      </c>
      <c r="O26" s="16"/>
    </row>
    <row r="27" spans="1:15">
      <c r="B27" s="4"/>
      <c r="C27">
        <v>0.83799999999999997</v>
      </c>
      <c r="D27">
        <v>0.878</v>
      </c>
      <c r="E27">
        <v>0.77200000000000002</v>
      </c>
      <c r="F27">
        <v>0.77100000000000002</v>
      </c>
      <c r="G27">
        <v>1.288</v>
      </c>
      <c r="H27">
        <v>0.76900000000000002</v>
      </c>
      <c r="I27">
        <v>1.2689999999999999</v>
      </c>
      <c r="J27">
        <v>0.76800000000000002</v>
      </c>
      <c r="K27">
        <v>0.77</v>
      </c>
      <c r="L27">
        <v>0.76900000000000002</v>
      </c>
      <c r="M27">
        <v>0.82799999999999996</v>
      </c>
      <c r="N27">
        <v>0.82899999999999996</v>
      </c>
      <c r="O27" s="16"/>
    </row>
    <row r="28" spans="1:15">
      <c r="B28" s="4"/>
      <c r="C28">
        <v>0.83599999999999997</v>
      </c>
      <c r="D28">
        <v>0.879</v>
      </c>
      <c r="E28">
        <v>0.76500000000000001</v>
      </c>
      <c r="F28">
        <v>0.76600000000000001</v>
      </c>
      <c r="G28">
        <v>1.28</v>
      </c>
      <c r="H28">
        <v>0.76300000000000001</v>
      </c>
      <c r="I28">
        <v>1.2629999999999999</v>
      </c>
      <c r="J28">
        <v>0.76200000000000001</v>
      </c>
      <c r="K28">
        <v>0.76300000000000001</v>
      </c>
      <c r="L28">
        <v>0.76400000000000001</v>
      </c>
      <c r="M28">
        <v>0.82699999999999996</v>
      </c>
      <c r="N28">
        <v>0.82799999999999996</v>
      </c>
      <c r="O28" s="16"/>
    </row>
    <row r="29" spans="1:15">
      <c r="B29" s="4"/>
      <c r="C29">
        <v>0.83799999999999997</v>
      </c>
      <c r="D29">
        <v>0.879</v>
      </c>
      <c r="E29">
        <v>0.77</v>
      </c>
      <c r="F29">
        <v>0.77100000000000002</v>
      </c>
      <c r="G29">
        <v>1.2869999999999999</v>
      </c>
      <c r="H29">
        <v>0.76800000000000002</v>
      </c>
      <c r="I29">
        <v>1.268</v>
      </c>
      <c r="J29">
        <v>0.76800000000000002</v>
      </c>
      <c r="K29">
        <v>0.76800000000000002</v>
      </c>
      <c r="L29">
        <v>0.76800000000000002</v>
      </c>
      <c r="M29">
        <v>0.82899999999999996</v>
      </c>
      <c r="N29">
        <v>0.83</v>
      </c>
      <c r="O29" s="16"/>
    </row>
    <row r="30" spans="1:15">
      <c r="B30" s="4"/>
      <c r="C30" s="9"/>
      <c r="D30" s="10"/>
      <c r="E30" s="11"/>
      <c r="F30" s="9"/>
      <c r="G30" s="10"/>
      <c r="H30" s="10"/>
      <c r="I30" s="10"/>
      <c r="J30" s="11"/>
      <c r="K30" s="9"/>
      <c r="L30" s="10"/>
      <c r="M30" s="10"/>
      <c r="N30" s="11"/>
      <c r="O30" s="16"/>
    </row>
    <row r="31" spans="1:15">
      <c r="A31" t="s">
        <v>18</v>
      </c>
      <c r="B31" s="4" t="s">
        <v>4</v>
      </c>
      <c r="C31" s="9">
        <f t="shared" ref="C31:N31" si="2">MIN(C20:C29)</f>
        <v>0.83099999999999996</v>
      </c>
      <c r="D31" s="10">
        <f t="shared" si="2"/>
        <v>0.873</v>
      </c>
      <c r="E31" s="11">
        <f t="shared" si="2"/>
        <v>0.76</v>
      </c>
      <c r="F31" s="9">
        <f t="shared" si="2"/>
        <v>0.75900000000000001</v>
      </c>
      <c r="G31" s="10">
        <f t="shared" si="2"/>
        <v>1.28</v>
      </c>
      <c r="H31" s="10">
        <f t="shared" si="2"/>
        <v>0.75800000000000001</v>
      </c>
      <c r="I31" s="10">
        <f t="shared" si="2"/>
        <v>1.2629999999999999</v>
      </c>
      <c r="J31" s="11">
        <f t="shared" si="2"/>
        <v>0.75700000000000001</v>
      </c>
      <c r="K31" s="9">
        <f t="shared" si="2"/>
        <v>0.75800000000000001</v>
      </c>
      <c r="L31" s="10">
        <f t="shared" si="2"/>
        <v>0.75800000000000001</v>
      </c>
      <c r="M31" s="10">
        <f t="shared" si="2"/>
        <v>0.82299999999999995</v>
      </c>
      <c r="N31" s="11">
        <f t="shared" si="2"/>
        <v>0.82199999999999995</v>
      </c>
      <c r="O31" s="12">
        <f>MIN(C31:N31)</f>
        <v>0.75700000000000001</v>
      </c>
    </row>
    <row r="32" spans="1:15">
      <c r="B32" s="4" t="s">
        <v>5</v>
      </c>
      <c r="C32" s="13">
        <f>C31/$O31</f>
        <v>1.0977542932628797</v>
      </c>
      <c r="D32" s="14">
        <f t="shared" ref="D32:N32" si="3">D31/$O31</f>
        <v>1.1532364597093792</v>
      </c>
      <c r="E32" s="15">
        <f t="shared" si="3"/>
        <v>1.0039630118890357</v>
      </c>
      <c r="F32" s="13">
        <f t="shared" si="3"/>
        <v>1.0026420079260239</v>
      </c>
      <c r="G32" s="14">
        <f t="shared" si="3"/>
        <v>1.690885072655218</v>
      </c>
      <c r="H32" s="14">
        <f t="shared" si="3"/>
        <v>1.0013210039630118</v>
      </c>
      <c r="I32" s="14">
        <f t="shared" si="3"/>
        <v>1.6684280052840157</v>
      </c>
      <c r="J32" s="15">
        <f t="shared" si="3"/>
        <v>1</v>
      </c>
      <c r="K32" s="13">
        <f t="shared" si="3"/>
        <v>1.0013210039630118</v>
      </c>
      <c r="L32" s="14">
        <f t="shared" si="3"/>
        <v>1.0013210039630118</v>
      </c>
      <c r="M32" s="14">
        <f t="shared" si="3"/>
        <v>1.0871862615587846</v>
      </c>
      <c r="N32" s="15">
        <f t="shared" si="3"/>
        <v>1.0858652575957728</v>
      </c>
      <c r="O32" s="16"/>
    </row>
    <row r="33" spans="1:15">
      <c r="B33" s="4"/>
      <c r="C33" s="9"/>
      <c r="D33" s="10"/>
      <c r="E33" s="11"/>
      <c r="F33" s="9"/>
      <c r="G33" s="10"/>
      <c r="H33" s="10"/>
      <c r="I33" s="10"/>
      <c r="J33" s="11"/>
      <c r="K33" s="9"/>
      <c r="L33" s="10"/>
      <c r="M33" s="10"/>
      <c r="N33" s="11"/>
      <c r="O33" s="16"/>
    </row>
    <row r="34" spans="1:15">
      <c r="B34" s="4"/>
      <c r="C34" s="9">
        <v>1.6619999999999999</v>
      </c>
      <c r="D34" s="10">
        <v>1.8380000000000001</v>
      </c>
      <c r="E34" s="11">
        <v>1.6</v>
      </c>
      <c r="F34" s="9">
        <v>1.611</v>
      </c>
      <c r="G34" s="10">
        <v>2.5950000000000002</v>
      </c>
      <c r="H34" s="10">
        <v>1.6040000000000001</v>
      </c>
      <c r="I34" s="10">
        <v>2.5649999999999999</v>
      </c>
      <c r="J34" s="11">
        <v>1.621</v>
      </c>
      <c r="K34" s="9">
        <v>1.605</v>
      </c>
      <c r="L34" s="10">
        <v>1.6040000000000001</v>
      </c>
      <c r="M34" s="10">
        <v>1.6479999999999999</v>
      </c>
      <c r="N34" s="11">
        <v>1.6519999999999999</v>
      </c>
      <c r="O34" s="16"/>
    </row>
    <row r="35" spans="1:15">
      <c r="B35" s="4"/>
      <c r="C35" s="9">
        <v>1.657</v>
      </c>
      <c r="D35" s="10">
        <v>1.831</v>
      </c>
      <c r="E35" s="11">
        <v>1.595</v>
      </c>
      <c r="F35" s="9">
        <v>1.605</v>
      </c>
      <c r="G35" s="10">
        <v>2.597</v>
      </c>
      <c r="H35" s="10">
        <v>1.5980000000000001</v>
      </c>
      <c r="I35" s="10">
        <v>2.56</v>
      </c>
      <c r="J35" s="11">
        <v>1.6</v>
      </c>
      <c r="K35" s="9">
        <v>1.5980000000000001</v>
      </c>
      <c r="L35" s="10">
        <v>1.599</v>
      </c>
      <c r="M35" s="10">
        <v>1.643</v>
      </c>
      <c r="N35" s="11">
        <v>1.6439999999999999</v>
      </c>
      <c r="O35" s="16"/>
    </row>
    <row r="36" spans="1:15">
      <c r="B36" s="4"/>
      <c r="C36" s="9">
        <v>1.665</v>
      </c>
      <c r="D36" s="10">
        <v>1.839</v>
      </c>
      <c r="E36" s="11">
        <v>1.601</v>
      </c>
      <c r="F36" s="9">
        <v>1.61</v>
      </c>
      <c r="G36" s="10">
        <v>2.6</v>
      </c>
      <c r="H36" s="10">
        <v>1.605</v>
      </c>
      <c r="I36" s="10">
        <v>2.5670000000000002</v>
      </c>
      <c r="J36" s="11">
        <v>1.6060000000000001</v>
      </c>
      <c r="K36" s="9">
        <v>1.605</v>
      </c>
      <c r="L36" s="10">
        <v>1.605</v>
      </c>
      <c r="M36" s="10">
        <v>1.6479999999999999</v>
      </c>
      <c r="N36" s="11">
        <v>1.651</v>
      </c>
      <c r="O36" s="16"/>
    </row>
    <row r="37" spans="1:15">
      <c r="B37" s="4"/>
      <c r="C37" s="9">
        <v>1.651</v>
      </c>
      <c r="D37" s="10">
        <v>1.827</v>
      </c>
      <c r="E37" s="11">
        <v>1.59</v>
      </c>
      <c r="F37" s="9">
        <v>1.599</v>
      </c>
      <c r="G37" s="10">
        <v>2.589</v>
      </c>
      <c r="H37" s="10">
        <v>1.593</v>
      </c>
      <c r="I37" s="10">
        <v>2.556</v>
      </c>
      <c r="J37" s="11">
        <v>1.5940000000000001</v>
      </c>
      <c r="K37" s="9">
        <v>1.5940000000000001</v>
      </c>
      <c r="L37" s="10">
        <v>1.593</v>
      </c>
      <c r="M37" s="10">
        <v>1.6379999999999999</v>
      </c>
      <c r="N37" s="11">
        <v>1.639</v>
      </c>
      <c r="O37" s="16"/>
    </row>
    <row r="38" spans="1:15">
      <c r="B38" s="4"/>
      <c r="C38" s="9">
        <v>1.6619999999999999</v>
      </c>
      <c r="D38" s="10">
        <v>1.837</v>
      </c>
      <c r="E38" s="11">
        <v>1.6</v>
      </c>
      <c r="F38" s="9">
        <v>1.61</v>
      </c>
      <c r="G38" s="10">
        <v>2.5990000000000002</v>
      </c>
      <c r="H38" s="10">
        <v>1.605</v>
      </c>
      <c r="I38" s="10">
        <v>2.5630000000000002</v>
      </c>
      <c r="J38" s="11">
        <v>1.6060000000000001</v>
      </c>
      <c r="K38" s="9">
        <v>1.6040000000000001</v>
      </c>
      <c r="L38" s="10">
        <v>1.6040000000000001</v>
      </c>
      <c r="M38" s="10">
        <v>1.6479999999999999</v>
      </c>
      <c r="N38" s="11">
        <v>1.65</v>
      </c>
      <c r="O38" s="16"/>
    </row>
    <row r="39" spans="1:15">
      <c r="B39" s="4"/>
      <c r="C39" s="9">
        <v>1.657</v>
      </c>
      <c r="D39" s="10">
        <v>1.831</v>
      </c>
      <c r="E39" s="11">
        <v>1.595</v>
      </c>
      <c r="F39" s="9">
        <v>1.6040000000000001</v>
      </c>
      <c r="G39" s="10">
        <v>2.589</v>
      </c>
      <c r="H39" s="10">
        <v>1.5980000000000001</v>
      </c>
      <c r="I39" s="10">
        <v>2.56</v>
      </c>
      <c r="J39" s="11">
        <v>1.599</v>
      </c>
      <c r="K39" s="9">
        <v>1.599</v>
      </c>
      <c r="L39" s="10">
        <v>1.5980000000000001</v>
      </c>
      <c r="M39" s="10">
        <v>1.643</v>
      </c>
      <c r="N39" s="11">
        <v>1.6439999999999999</v>
      </c>
      <c r="O39" s="16"/>
    </row>
    <row r="40" spans="1:15">
      <c r="B40" s="4"/>
      <c r="C40" s="9">
        <v>1.661</v>
      </c>
      <c r="D40" s="10">
        <v>1.8380000000000001</v>
      </c>
      <c r="E40" s="11">
        <v>1.6</v>
      </c>
      <c r="F40" s="9">
        <v>1.62</v>
      </c>
      <c r="G40" s="10">
        <v>2.6070000000000002</v>
      </c>
      <c r="H40" s="10">
        <v>1.605</v>
      </c>
      <c r="I40" s="10">
        <v>2.5670000000000002</v>
      </c>
      <c r="J40" s="11">
        <v>1.6060000000000001</v>
      </c>
      <c r="K40" s="9">
        <v>1.6040000000000001</v>
      </c>
      <c r="L40" s="10">
        <v>1.603</v>
      </c>
      <c r="M40" s="10">
        <v>1.6479999999999999</v>
      </c>
      <c r="N40" s="11">
        <v>1.6559999999999999</v>
      </c>
      <c r="O40" s="16"/>
    </row>
    <row r="41" spans="1:15">
      <c r="B41" s="4"/>
      <c r="C41" s="9">
        <v>1.6559999999999999</v>
      </c>
      <c r="D41" s="10">
        <v>1.8320000000000001</v>
      </c>
      <c r="E41" s="11">
        <v>1.595</v>
      </c>
      <c r="F41" s="9">
        <v>1.6040000000000001</v>
      </c>
      <c r="G41" s="10">
        <v>2.5920000000000001</v>
      </c>
      <c r="H41" s="10">
        <v>1.599</v>
      </c>
      <c r="I41" s="10">
        <v>2.556</v>
      </c>
      <c r="J41" s="11">
        <v>1.6</v>
      </c>
      <c r="K41" s="9">
        <v>1.5980000000000001</v>
      </c>
      <c r="L41" s="10">
        <v>1.599</v>
      </c>
      <c r="M41" s="10">
        <v>1.6419999999999999</v>
      </c>
      <c r="N41" s="11">
        <v>1.645</v>
      </c>
      <c r="O41" s="16"/>
    </row>
    <row r="42" spans="1:15">
      <c r="B42" s="4"/>
      <c r="C42" s="9">
        <v>1.663</v>
      </c>
      <c r="D42" s="10">
        <v>1.839</v>
      </c>
      <c r="E42" s="11">
        <v>1.6</v>
      </c>
      <c r="F42" s="9">
        <v>1.611</v>
      </c>
      <c r="G42" s="10">
        <v>2.5979999999999999</v>
      </c>
      <c r="H42" s="10">
        <v>1.605</v>
      </c>
      <c r="I42" s="10">
        <v>2.5619999999999998</v>
      </c>
      <c r="J42" s="11">
        <v>1.605</v>
      </c>
      <c r="K42" s="9">
        <v>1.605</v>
      </c>
      <c r="L42" s="10">
        <v>1.605</v>
      </c>
      <c r="M42" s="10">
        <v>1.655</v>
      </c>
      <c r="N42" s="11">
        <v>1.6539999999999999</v>
      </c>
      <c r="O42" s="16"/>
    </row>
    <row r="43" spans="1:15">
      <c r="B43" s="4"/>
      <c r="C43" s="9">
        <v>1.659</v>
      </c>
      <c r="D43" s="10">
        <v>1.83</v>
      </c>
      <c r="E43" s="11">
        <v>1.593</v>
      </c>
      <c r="F43" s="9">
        <v>1.601</v>
      </c>
      <c r="G43" s="10">
        <v>2.5880000000000001</v>
      </c>
      <c r="H43" s="10">
        <v>1.5960000000000001</v>
      </c>
      <c r="I43" s="10">
        <v>2.5550000000000002</v>
      </c>
      <c r="J43" s="11">
        <v>1.597</v>
      </c>
      <c r="K43" s="9">
        <v>1.5960000000000001</v>
      </c>
      <c r="L43" s="10">
        <v>1.5960000000000001</v>
      </c>
      <c r="M43" s="10">
        <v>1.64</v>
      </c>
      <c r="N43" s="11">
        <v>1.641</v>
      </c>
      <c r="O43" s="16"/>
    </row>
    <row r="44" spans="1:15">
      <c r="B44" s="4"/>
      <c r="C44" s="9"/>
      <c r="D44" s="10"/>
      <c r="E44" s="11"/>
      <c r="F44" s="9"/>
      <c r="G44" s="10"/>
      <c r="H44" s="10"/>
      <c r="I44" s="10"/>
      <c r="J44" s="11"/>
      <c r="K44" s="9"/>
      <c r="L44" s="10"/>
      <c r="M44" s="10"/>
      <c r="N44" s="11"/>
      <c r="O44" s="16"/>
    </row>
    <row r="45" spans="1:15">
      <c r="A45" t="s">
        <v>17</v>
      </c>
      <c r="B45" s="4" t="s">
        <v>6</v>
      </c>
      <c r="C45" s="9">
        <f t="shared" ref="C45:N45" si="4">MIN(C34:C43)</f>
        <v>1.651</v>
      </c>
      <c r="D45" s="10">
        <f t="shared" si="4"/>
        <v>1.827</v>
      </c>
      <c r="E45" s="11">
        <f t="shared" si="4"/>
        <v>1.59</v>
      </c>
      <c r="F45" s="9">
        <f t="shared" si="4"/>
        <v>1.599</v>
      </c>
      <c r="G45" s="10">
        <f t="shared" si="4"/>
        <v>2.5880000000000001</v>
      </c>
      <c r="H45" s="10">
        <f t="shared" si="4"/>
        <v>1.593</v>
      </c>
      <c r="I45" s="10">
        <f t="shared" si="4"/>
        <v>2.5550000000000002</v>
      </c>
      <c r="J45" s="11">
        <f t="shared" si="4"/>
        <v>1.5940000000000001</v>
      </c>
      <c r="K45" s="9">
        <f t="shared" si="4"/>
        <v>1.5940000000000001</v>
      </c>
      <c r="L45" s="10">
        <f t="shared" si="4"/>
        <v>1.593</v>
      </c>
      <c r="M45" s="10">
        <f t="shared" si="4"/>
        <v>1.6379999999999999</v>
      </c>
      <c r="N45" s="11">
        <f t="shared" si="4"/>
        <v>1.639</v>
      </c>
      <c r="O45" s="12">
        <f>MIN(C45:N45)</f>
        <v>1.59</v>
      </c>
    </row>
    <row r="46" spans="1:15">
      <c r="B46" s="4" t="s">
        <v>7</v>
      </c>
      <c r="C46" s="13">
        <f>C45/$O45</f>
        <v>1.0383647798742137</v>
      </c>
      <c r="D46" s="14">
        <f t="shared" ref="D46:I46" si="5">D45/$O45</f>
        <v>1.1490566037735848</v>
      </c>
      <c r="E46" s="15">
        <f t="shared" si="5"/>
        <v>1</v>
      </c>
      <c r="F46" s="13">
        <f t="shared" si="5"/>
        <v>1.0056603773584905</v>
      </c>
      <c r="G46" s="14">
        <f t="shared" si="5"/>
        <v>1.6276729559748426</v>
      </c>
      <c r="H46" s="14">
        <f t="shared" si="5"/>
        <v>1.0018867924528301</v>
      </c>
      <c r="I46" s="14">
        <f t="shared" si="5"/>
        <v>1.6069182389937107</v>
      </c>
      <c r="J46" s="15">
        <f>J45/$O45</f>
        <v>1.0025157232704403</v>
      </c>
      <c r="K46" s="13">
        <f t="shared" ref="K46:N46" si="6">K45/$O45</f>
        <v>1.0025157232704403</v>
      </c>
      <c r="L46" s="14">
        <f t="shared" si="6"/>
        <v>1.0018867924528301</v>
      </c>
      <c r="M46" s="14">
        <f t="shared" si="6"/>
        <v>1.030188679245283</v>
      </c>
      <c r="N46" s="15">
        <f t="shared" si="6"/>
        <v>1.030817610062893</v>
      </c>
      <c r="O46" s="16"/>
    </row>
    <row r="47" spans="1:15">
      <c r="B47" s="4"/>
      <c r="C47" s="9"/>
      <c r="D47" s="10"/>
      <c r="E47" s="11"/>
      <c r="F47" s="9"/>
      <c r="G47" s="10"/>
      <c r="H47" s="10"/>
      <c r="I47" s="10"/>
      <c r="J47" s="11"/>
      <c r="K47" s="9"/>
      <c r="L47" s="10"/>
      <c r="M47" s="10"/>
      <c r="N47" s="11"/>
      <c r="O47" s="16"/>
    </row>
    <row r="48" spans="1:15">
      <c r="B48" s="4"/>
      <c r="C48" s="9">
        <v>1.663</v>
      </c>
      <c r="D48" s="10">
        <v>1.8380000000000001</v>
      </c>
      <c r="E48" s="11">
        <v>1.6020000000000001</v>
      </c>
      <c r="F48" s="9">
        <v>1.61</v>
      </c>
      <c r="G48" s="10">
        <v>1.681</v>
      </c>
      <c r="H48" s="10">
        <v>1.605</v>
      </c>
      <c r="I48" s="10">
        <v>1.6679999999999999</v>
      </c>
      <c r="J48" s="11">
        <v>1.605</v>
      </c>
      <c r="K48" s="9">
        <v>1.649</v>
      </c>
      <c r="L48" s="10">
        <v>1.6060000000000001</v>
      </c>
      <c r="M48" s="10">
        <v>1.6759999999999999</v>
      </c>
      <c r="N48" s="11">
        <v>1.65</v>
      </c>
      <c r="O48" s="16"/>
    </row>
    <row r="49" spans="1:15">
      <c r="B49" s="4"/>
      <c r="C49" s="9">
        <v>1.665</v>
      </c>
      <c r="D49" s="10">
        <v>1.839</v>
      </c>
      <c r="E49" s="11">
        <v>1.603</v>
      </c>
      <c r="F49" s="9">
        <v>1.61</v>
      </c>
      <c r="G49" s="10">
        <v>1.68</v>
      </c>
      <c r="H49" s="10">
        <v>1.6060000000000001</v>
      </c>
      <c r="I49" s="10">
        <v>1.67</v>
      </c>
      <c r="J49" s="11">
        <v>1.605</v>
      </c>
      <c r="K49" s="9">
        <v>1.65</v>
      </c>
      <c r="L49" s="10">
        <v>1.607</v>
      </c>
      <c r="M49" s="10">
        <v>1.6759999999999999</v>
      </c>
      <c r="N49" s="11">
        <v>1.651</v>
      </c>
      <c r="O49" s="16"/>
    </row>
    <row r="50" spans="1:15">
      <c r="B50" s="4"/>
      <c r="C50" s="9">
        <v>1.663</v>
      </c>
      <c r="D50" s="10">
        <v>1.8380000000000001</v>
      </c>
      <c r="E50" s="11">
        <v>1.603</v>
      </c>
      <c r="F50" s="9">
        <v>1.61</v>
      </c>
      <c r="G50" s="10">
        <v>1.6839999999999999</v>
      </c>
      <c r="H50" s="10">
        <v>1.605</v>
      </c>
      <c r="I50" s="10">
        <v>1.661</v>
      </c>
      <c r="J50" s="11">
        <v>1.5980000000000001</v>
      </c>
      <c r="K50" s="9">
        <v>1.6419999999999999</v>
      </c>
      <c r="L50" s="10">
        <v>1.5980000000000001</v>
      </c>
      <c r="M50" s="10">
        <v>1.669</v>
      </c>
      <c r="N50" s="11">
        <v>1.6419999999999999</v>
      </c>
      <c r="O50" s="16"/>
    </row>
    <row r="51" spans="1:15">
      <c r="B51" s="4"/>
      <c r="C51" s="9">
        <v>1.663</v>
      </c>
      <c r="D51" s="10">
        <v>1.839</v>
      </c>
      <c r="E51" s="11">
        <v>1.6040000000000001</v>
      </c>
      <c r="F51" s="9">
        <v>1.611</v>
      </c>
      <c r="G51" s="10">
        <v>1.681</v>
      </c>
      <c r="H51" s="10">
        <v>1.6060000000000001</v>
      </c>
      <c r="I51" s="10">
        <v>1.669</v>
      </c>
      <c r="J51" s="11">
        <v>1.605</v>
      </c>
      <c r="K51" s="9">
        <v>1.65</v>
      </c>
      <c r="L51" s="10">
        <v>1.607</v>
      </c>
      <c r="M51" s="10">
        <v>1.677</v>
      </c>
      <c r="N51" s="11">
        <v>1.6519999999999999</v>
      </c>
      <c r="O51" s="16"/>
    </row>
    <row r="52" spans="1:15">
      <c r="B52" s="4"/>
      <c r="C52" s="9">
        <v>1.663</v>
      </c>
      <c r="D52" s="10">
        <v>1.837</v>
      </c>
      <c r="E52" s="11">
        <v>1.61</v>
      </c>
      <c r="F52" s="9">
        <v>1.6160000000000001</v>
      </c>
      <c r="G52" s="10">
        <v>1.681</v>
      </c>
      <c r="H52" s="10">
        <v>1.611</v>
      </c>
      <c r="I52" s="10">
        <v>1.669</v>
      </c>
      <c r="J52" s="11">
        <v>1.611</v>
      </c>
      <c r="K52" s="9">
        <v>1.649</v>
      </c>
      <c r="L52" s="10">
        <v>1.613</v>
      </c>
      <c r="M52" s="10">
        <v>1.675</v>
      </c>
      <c r="N52" s="11">
        <v>1.65</v>
      </c>
      <c r="O52" s="16"/>
    </row>
    <row r="53" spans="1:15">
      <c r="B53" s="4"/>
      <c r="C53" s="9">
        <v>1.6639999999999999</v>
      </c>
      <c r="D53" s="10">
        <v>1.839</v>
      </c>
      <c r="E53" s="11">
        <v>1.603</v>
      </c>
      <c r="F53" s="9">
        <v>1.61</v>
      </c>
      <c r="G53" s="10">
        <v>1.681</v>
      </c>
      <c r="H53" s="10">
        <v>1.605</v>
      </c>
      <c r="I53" s="10">
        <v>1.67</v>
      </c>
      <c r="J53" s="11">
        <v>1.6060000000000001</v>
      </c>
      <c r="K53" s="9">
        <v>1.651</v>
      </c>
      <c r="L53" s="10">
        <v>1.6080000000000001</v>
      </c>
      <c r="M53" s="10">
        <v>1.677</v>
      </c>
      <c r="N53" s="11">
        <v>1.651</v>
      </c>
      <c r="O53" s="16"/>
    </row>
    <row r="54" spans="1:15">
      <c r="B54" s="4"/>
      <c r="C54" s="9">
        <v>1.6639999999999999</v>
      </c>
      <c r="D54" s="10">
        <v>1.8380000000000001</v>
      </c>
      <c r="E54" s="11">
        <v>1.6020000000000001</v>
      </c>
      <c r="F54" s="9">
        <v>1.61</v>
      </c>
      <c r="G54" s="10">
        <v>1.681</v>
      </c>
      <c r="H54" s="10">
        <v>1.605</v>
      </c>
      <c r="I54" s="10">
        <v>1.669</v>
      </c>
      <c r="J54" s="11">
        <v>1.6040000000000001</v>
      </c>
      <c r="K54" s="9">
        <v>1.65</v>
      </c>
      <c r="L54" s="10">
        <v>1.6060000000000001</v>
      </c>
      <c r="M54" s="10">
        <v>1.6759999999999999</v>
      </c>
      <c r="N54" s="11">
        <v>1.651</v>
      </c>
      <c r="O54" s="16"/>
    </row>
    <row r="55" spans="1:15">
      <c r="B55" s="4"/>
      <c r="C55" s="9">
        <v>1.6639999999999999</v>
      </c>
      <c r="D55" s="10">
        <v>1.839</v>
      </c>
      <c r="E55" s="11">
        <v>1.609</v>
      </c>
      <c r="F55" s="9">
        <v>1.617</v>
      </c>
      <c r="G55" s="10">
        <v>1.681</v>
      </c>
      <c r="H55" s="10">
        <v>1.6120000000000001</v>
      </c>
      <c r="I55" s="10">
        <v>1.67</v>
      </c>
      <c r="J55" s="11">
        <v>1.6120000000000001</v>
      </c>
      <c r="K55" s="9">
        <v>1.65</v>
      </c>
      <c r="L55" s="10">
        <v>1.613</v>
      </c>
      <c r="M55" s="10">
        <v>1.677</v>
      </c>
      <c r="N55" s="11">
        <v>1.65</v>
      </c>
      <c r="O55" s="16"/>
    </row>
    <row r="56" spans="1:15">
      <c r="B56" s="4"/>
      <c r="C56" s="9">
        <v>1.6679999999999999</v>
      </c>
      <c r="D56" s="10">
        <v>1.8380000000000001</v>
      </c>
      <c r="E56" s="11">
        <v>1.603</v>
      </c>
      <c r="F56" s="9">
        <v>1.61</v>
      </c>
      <c r="G56" s="10">
        <v>1.68</v>
      </c>
      <c r="H56" s="10">
        <v>1.605</v>
      </c>
      <c r="I56" s="10">
        <v>1.669</v>
      </c>
      <c r="J56" s="11">
        <v>1.605</v>
      </c>
      <c r="K56" s="9">
        <v>1.649</v>
      </c>
      <c r="L56" s="10">
        <v>1.6060000000000001</v>
      </c>
      <c r="M56" s="10">
        <v>1.6759999999999999</v>
      </c>
      <c r="N56" s="11">
        <v>1.65</v>
      </c>
      <c r="O56" s="16"/>
    </row>
    <row r="57" spans="1:15">
      <c r="B57" s="4"/>
      <c r="C57" s="9">
        <v>1.6639999999999999</v>
      </c>
      <c r="D57" s="10">
        <v>1.84</v>
      </c>
      <c r="E57" s="11">
        <v>1.603</v>
      </c>
      <c r="F57" s="9">
        <v>1.611</v>
      </c>
      <c r="G57" s="10">
        <v>1.6819999999999999</v>
      </c>
      <c r="H57" s="10">
        <v>1.6060000000000001</v>
      </c>
      <c r="I57" s="10">
        <v>1.67</v>
      </c>
      <c r="J57" s="11">
        <v>1.6060000000000001</v>
      </c>
      <c r="K57" s="9">
        <v>1.651</v>
      </c>
      <c r="L57" s="10">
        <v>1.6080000000000001</v>
      </c>
      <c r="M57" s="10">
        <v>1.6779999999999999</v>
      </c>
      <c r="N57" s="11">
        <v>1.6519999999999999</v>
      </c>
      <c r="O57" s="16"/>
    </row>
    <row r="58" spans="1:15">
      <c r="B58" s="4"/>
      <c r="C58" s="9"/>
      <c r="D58" s="10"/>
      <c r="E58" s="11"/>
      <c r="F58" s="9"/>
      <c r="G58" s="10"/>
      <c r="H58" s="10"/>
      <c r="I58" s="10"/>
      <c r="J58" s="11"/>
      <c r="K58" s="9"/>
      <c r="L58" s="10"/>
      <c r="M58" s="10"/>
      <c r="N58" s="11"/>
      <c r="O58" s="16"/>
    </row>
    <row r="59" spans="1:15">
      <c r="A59" t="s">
        <v>18</v>
      </c>
      <c r="B59" s="4" t="s">
        <v>6</v>
      </c>
      <c r="C59" s="9">
        <f t="shared" ref="C59:N59" si="7">MIN(C48:C57)</f>
        <v>1.663</v>
      </c>
      <c r="D59" s="10">
        <f t="shared" si="7"/>
        <v>1.837</v>
      </c>
      <c r="E59" s="11">
        <f t="shared" si="7"/>
        <v>1.6020000000000001</v>
      </c>
      <c r="F59" s="9">
        <f t="shared" si="7"/>
        <v>1.61</v>
      </c>
      <c r="G59" s="10">
        <f t="shared" si="7"/>
        <v>1.68</v>
      </c>
      <c r="H59" s="10">
        <f t="shared" si="7"/>
        <v>1.605</v>
      </c>
      <c r="I59" s="10">
        <f t="shared" si="7"/>
        <v>1.661</v>
      </c>
      <c r="J59" s="11">
        <f t="shared" si="7"/>
        <v>1.5980000000000001</v>
      </c>
      <c r="K59" s="9">
        <f t="shared" si="7"/>
        <v>1.6419999999999999</v>
      </c>
      <c r="L59" s="10">
        <f t="shared" si="7"/>
        <v>1.5980000000000001</v>
      </c>
      <c r="M59" s="10">
        <f t="shared" si="7"/>
        <v>1.669</v>
      </c>
      <c r="N59" s="11">
        <f t="shared" si="7"/>
        <v>1.6419999999999999</v>
      </c>
      <c r="O59" s="12">
        <f>MIN(C59:N59)</f>
        <v>1.5980000000000001</v>
      </c>
    </row>
    <row r="60" spans="1:15">
      <c r="B60" s="4" t="s">
        <v>7</v>
      </c>
      <c r="C60" s="13">
        <f>C59/$O59</f>
        <v>1.0406758448060074</v>
      </c>
      <c r="D60" s="14">
        <f t="shared" ref="D60:J60" si="8">D59/$O59</f>
        <v>1.1495619524405507</v>
      </c>
      <c r="E60" s="15">
        <f t="shared" si="8"/>
        <v>1.002503128911139</v>
      </c>
      <c r="F60" s="13">
        <f t="shared" si="8"/>
        <v>1.0075093867334168</v>
      </c>
      <c r="G60" s="14">
        <f t="shared" si="8"/>
        <v>1.0513141426783479</v>
      </c>
      <c r="H60" s="14">
        <f t="shared" si="8"/>
        <v>1.0043804755944929</v>
      </c>
      <c r="I60" s="14">
        <f t="shared" si="8"/>
        <v>1.0394242803504381</v>
      </c>
      <c r="J60" s="15">
        <f t="shared" si="8"/>
        <v>1</v>
      </c>
      <c r="K60" s="13">
        <f>K59/$O59</f>
        <v>1.0275344180225281</v>
      </c>
      <c r="L60" s="14">
        <f t="shared" ref="L60:N60" si="9">L59/$O59</f>
        <v>1</v>
      </c>
      <c r="M60" s="14">
        <f t="shared" si="9"/>
        <v>1.0444305381727159</v>
      </c>
      <c r="N60" s="15">
        <f t="shared" si="9"/>
        <v>1.0275344180225281</v>
      </c>
      <c r="O60" s="16"/>
    </row>
  </sheetData>
  <conditionalFormatting sqref="C18:N18 C32:N32 C46:N46 C60:N60">
    <cfRule type="colorScale" priority="1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0"/>
  <sheetViews>
    <sheetView workbookViewId="0">
      <selection activeCell="D24" sqref="D24"/>
    </sheetView>
  </sheetViews>
  <sheetFormatPr baseColWidth="10" defaultRowHeight="15" x14ac:dyDescent="0"/>
  <cols>
    <col min="1" max="1" width="19" bestFit="1" customWidth="1"/>
  </cols>
  <sheetData>
    <row r="4" spans="2:14">
      <c r="F4" s="2" t="s">
        <v>3</v>
      </c>
      <c r="G4" s="2"/>
      <c r="H4" s="2"/>
      <c r="I4" s="2"/>
      <c r="J4" s="2"/>
      <c r="K4" s="2"/>
      <c r="L4" s="2"/>
      <c r="M4" s="2"/>
      <c r="N4" s="2"/>
    </row>
    <row r="5" spans="2:14" s="1" customFormat="1" ht="60">
      <c r="C5" s="5" t="s">
        <v>0</v>
      </c>
      <c r="D5" s="3" t="s">
        <v>1</v>
      </c>
      <c r="E5" s="6" t="s">
        <v>2</v>
      </c>
      <c r="F5" s="5" t="s">
        <v>8</v>
      </c>
      <c r="G5" s="3" t="s">
        <v>9</v>
      </c>
      <c r="H5" s="3" t="s">
        <v>10</v>
      </c>
      <c r="I5" s="3" t="s">
        <v>11</v>
      </c>
      <c r="J5" s="6" t="s">
        <v>12</v>
      </c>
      <c r="K5" s="5" t="s">
        <v>13</v>
      </c>
      <c r="L5" s="3" t="s">
        <v>14</v>
      </c>
      <c r="M5" s="3" t="s">
        <v>15</v>
      </c>
      <c r="N5" s="6" t="s">
        <v>16</v>
      </c>
    </row>
    <row r="6" spans="2:14">
      <c r="B6" s="4"/>
      <c r="C6" s="7">
        <v>1.76</v>
      </c>
      <c r="D6" s="4">
        <v>1.65</v>
      </c>
      <c r="E6" s="8">
        <v>1.988</v>
      </c>
      <c r="F6" s="7">
        <v>1.728</v>
      </c>
      <c r="G6" s="4">
        <v>1.6739999999999999</v>
      </c>
      <c r="H6" s="4">
        <v>1.728</v>
      </c>
      <c r="I6" s="4">
        <v>2.488</v>
      </c>
      <c r="J6" s="8">
        <v>1.726</v>
      </c>
      <c r="K6" s="7">
        <v>1.7270000000000001</v>
      </c>
      <c r="L6" s="4">
        <v>1.6479999999999999</v>
      </c>
      <c r="M6" s="4">
        <v>1.649</v>
      </c>
      <c r="N6" s="8">
        <v>1.653</v>
      </c>
    </row>
    <row r="7" spans="2:14">
      <c r="B7" s="4"/>
      <c r="C7" s="7">
        <v>1.7509999999999999</v>
      </c>
      <c r="D7" s="4">
        <v>1.6419999999999999</v>
      </c>
      <c r="E7" s="8">
        <v>1.98</v>
      </c>
      <c r="F7" s="7">
        <v>1.72</v>
      </c>
      <c r="G7" s="4">
        <v>1.6659999999999999</v>
      </c>
      <c r="H7" s="4">
        <v>1.72</v>
      </c>
      <c r="I7" s="4">
        <v>2.4809999999999999</v>
      </c>
      <c r="J7" s="8">
        <v>1.718</v>
      </c>
      <c r="K7" s="7">
        <v>1.72</v>
      </c>
      <c r="L7" s="4">
        <v>1.64</v>
      </c>
      <c r="M7" s="4">
        <v>1.641</v>
      </c>
      <c r="N7" s="8">
        <v>1.645</v>
      </c>
    </row>
    <row r="8" spans="2:14">
      <c r="B8" s="4"/>
      <c r="C8" s="7">
        <v>1.7589999999999999</v>
      </c>
      <c r="D8" s="4">
        <v>1.649</v>
      </c>
      <c r="E8" s="8">
        <v>1.9890000000000001</v>
      </c>
      <c r="F8" s="7">
        <v>1.7270000000000001</v>
      </c>
      <c r="G8" s="4">
        <v>1.6739999999999999</v>
      </c>
      <c r="H8" s="4">
        <v>1.728</v>
      </c>
      <c r="I8" s="4">
        <v>2.4870000000000001</v>
      </c>
      <c r="J8" s="8">
        <v>1.73</v>
      </c>
      <c r="K8" s="7">
        <v>1.7290000000000001</v>
      </c>
      <c r="L8" s="4">
        <v>1.65</v>
      </c>
      <c r="M8" s="4">
        <v>1.649</v>
      </c>
      <c r="N8" s="8">
        <v>1.653</v>
      </c>
    </row>
    <row r="9" spans="2:14">
      <c r="B9" s="4"/>
      <c r="C9" s="7">
        <v>1.7549999999999999</v>
      </c>
      <c r="D9" s="4">
        <v>1.6439999999999999</v>
      </c>
      <c r="E9" s="8">
        <v>1.984</v>
      </c>
      <c r="F9" s="7">
        <v>1.722</v>
      </c>
      <c r="G9" s="4">
        <v>1.669</v>
      </c>
      <c r="H9" s="4">
        <v>1.742</v>
      </c>
      <c r="I9" s="4">
        <v>2.4860000000000002</v>
      </c>
      <c r="J9" s="8">
        <v>1.722</v>
      </c>
      <c r="K9" s="7">
        <v>1.722</v>
      </c>
      <c r="L9" s="4">
        <v>1.6439999999999999</v>
      </c>
      <c r="M9" s="4">
        <v>1.643</v>
      </c>
      <c r="N9" s="8">
        <v>1.6479999999999999</v>
      </c>
    </row>
    <row r="10" spans="2:14">
      <c r="B10" s="4"/>
      <c r="C10" s="7">
        <v>1.7589999999999999</v>
      </c>
      <c r="D10" s="4">
        <v>1.649</v>
      </c>
      <c r="E10" s="8">
        <v>1.9890000000000001</v>
      </c>
      <c r="F10" s="7">
        <v>1.726</v>
      </c>
      <c r="G10" s="4">
        <v>1.675</v>
      </c>
      <c r="H10" s="4">
        <v>1.7270000000000001</v>
      </c>
      <c r="I10" s="4">
        <v>2.4910000000000001</v>
      </c>
      <c r="J10" s="8">
        <v>1.726</v>
      </c>
      <c r="K10" s="7">
        <v>1.7270000000000001</v>
      </c>
      <c r="L10" s="4">
        <v>1.649</v>
      </c>
      <c r="M10" s="4">
        <v>1.65</v>
      </c>
      <c r="N10" s="8">
        <v>1.653</v>
      </c>
    </row>
    <row r="11" spans="2:14">
      <c r="B11" s="4"/>
      <c r="C11" s="7">
        <v>1.7509999999999999</v>
      </c>
      <c r="D11" s="4">
        <v>1.641</v>
      </c>
      <c r="E11" s="8">
        <v>1.9810000000000001</v>
      </c>
      <c r="F11" s="7">
        <v>1.72</v>
      </c>
      <c r="G11" s="4">
        <v>1.6659999999999999</v>
      </c>
      <c r="H11" s="4">
        <v>1.72</v>
      </c>
      <c r="I11" s="4">
        <v>2.4790000000000001</v>
      </c>
      <c r="J11" s="8">
        <v>1.718</v>
      </c>
      <c r="K11" s="7">
        <v>1.7210000000000001</v>
      </c>
      <c r="L11" s="4">
        <v>1.641</v>
      </c>
      <c r="M11" s="4">
        <v>1.641</v>
      </c>
      <c r="N11" s="8">
        <v>1.6459999999999999</v>
      </c>
    </row>
    <row r="12" spans="2:14">
      <c r="B12" s="4"/>
      <c r="C12" s="7">
        <v>1.76</v>
      </c>
      <c r="D12" s="4">
        <v>1.65</v>
      </c>
      <c r="E12" s="8">
        <v>1.99</v>
      </c>
      <c r="F12" s="7">
        <v>1.7270000000000001</v>
      </c>
      <c r="G12" s="4">
        <v>1.6739999999999999</v>
      </c>
      <c r="H12" s="4">
        <v>1.728</v>
      </c>
      <c r="I12" s="4">
        <v>2.4889999999999999</v>
      </c>
      <c r="J12" s="8">
        <v>1.7270000000000001</v>
      </c>
      <c r="K12" s="7">
        <v>1.7270000000000001</v>
      </c>
      <c r="L12" s="4">
        <v>1.649</v>
      </c>
      <c r="M12" s="4">
        <v>1.65</v>
      </c>
      <c r="N12" s="8">
        <v>1.655</v>
      </c>
    </row>
    <row r="13" spans="2:14">
      <c r="B13" s="4"/>
      <c r="C13" s="7">
        <v>1.754</v>
      </c>
      <c r="D13" s="4">
        <v>1.6439999999999999</v>
      </c>
      <c r="E13" s="8">
        <v>1.984</v>
      </c>
      <c r="F13" s="7">
        <v>1.7230000000000001</v>
      </c>
      <c r="G13" s="4">
        <v>1.6679999999999999</v>
      </c>
      <c r="H13" s="4">
        <v>1.724</v>
      </c>
      <c r="I13" s="4">
        <v>2.4860000000000002</v>
      </c>
      <c r="J13" s="8">
        <v>1.722</v>
      </c>
      <c r="K13" s="7">
        <v>1.722</v>
      </c>
      <c r="L13" s="4">
        <v>1.643</v>
      </c>
      <c r="M13" s="4">
        <v>1.6439999999999999</v>
      </c>
      <c r="N13" s="8">
        <v>1.6479999999999999</v>
      </c>
    </row>
    <row r="14" spans="2:14">
      <c r="B14" s="4"/>
      <c r="C14" s="7">
        <v>1.7569999999999999</v>
      </c>
      <c r="D14" s="4">
        <v>1.6439999999999999</v>
      </c>
      <c r="E14" s="8">
        <v>1.986</v>
      </c>
      <c r="F14" s="7">
        <v>1.724</v>
      </c>
      <c r="G14" s="4">
        <v>1.6759999999999999</v>
      </c>
      <c r="H14" s="4">
        <v>1.7250000000000001</v>
      </c>
      <c r="I14" s="4">
        <v>2.4889999999999999</v>
      </c>
      <c r="J14" s="8">
        <v>1.722</v>
      </c>
      <c r="K14" s="7">
        <v>1.7230000000000001</v>
      </c>
      <c r="L14" s="4">
        <v>1.643</v>
      </c>
      <c r="M14" s="4">
        <v>1.643</v>
      </c>
      <c r="N14" s="8">
        <v>1.647</v>
      </c>
    </row>
    <row r="15" spans="2:14">
      <c r="B15" s="4"/>
      <c r="C15" s="7">
        <v>1.75</v>
      </c>
      <c r="D15" s="4">
        <v>1.641</v>
      </c>
      <c r="E15" s="8">
        <v>1.9810000000000001</v>
      </c>
      <c r="F15" s="7">
        <v>1.72</v>
      </c>
      <c r="G15" s="4">
        <v>1.6659999999999999</v>
      </c>
      <c r="H15" s="4">
        <v>1.72</v>
      </c>
      <c r="I15" s="4">
        <v>2.4750000000000001</v>
      </c>
      <c r="J15" s="8">
        <v>1.7190000000000001</v>
      </c>
      <c r="K15" s="7">
        <v>1.7190000000000001</v>
      </c>
      <c r="L15" s="4">
        <v>1.641</v>
      </c>
      <c r="M15" s="4">
        <v>1.641</v>
      </c>
      <c r="N15" s="8">
        <v>1.6439999999999999</v>
      </c>
    </row>
    <row r="16" spans="2:14">
      <c r="B16" s="4"/>
      <c r="C16" s="7"/>
      <c r="D16" s="4"/>
      <c r="E16" s="8"/>
      <c r="F16" s="7"/>
      <c r="G16" s="4"/>
      <c r="H16" s="4"/>
      <c r="I16" s="4"/>
      <c r="J16" s="8"/>
      <c r="K16" s="7"/>
      <c r="L16" s="4"/>
      <c r="M16" s="4"/>
      <c r="N16" s="8"/>
    </row>
    <row r="17" spans="1:15">
      <c r="A17" t="s">
        <v>17</v>
      </c>
      <c r="B17" s="4" t="s">
        <v>4</v>
      </c>
      <c r="C17" s="9">
        <f t="shared" ref="C17:N17" si="0">MIN(C6:C15)</f>
        <v>1.75</v>
      </c>
      <c r="D17" s="10">
        <f t="shared" si="0"/>
        <v>1.641</v>
      </c>
      <c r="E17" s="11">
        <f t="shared" si="0"/>
        <v>1.98</v>
      </c>
      <c r="F17" s="9">
        <f t="shared" si="0"/>
        <v>1.72</v>
      </c>
      <c r="G17" s="10">
        <f t="shared" si="0"/>
        <v>1.6659999999999999</v>
      </c>
      <c r="H17" s="10">
        <f t="shared" si="0"/>
        <v>1.72</v>
      </c>
      <c r="I17" s="10">
        <f t="shared" si="0"/>
        <v>2.4750000000000001</v>
      </c>
      <c r="J17" s="11">
        <f t="shared" si="0"/>
        <v>1.718</v>
      </c>
      <c r="K17" s="9">
        <f t="shared" si="0"/>
        <v>1.7190000000000001</v>
      </c>
      <c r="L17" s="10">
        <f t="shared" si="0"/>
        <v>1.64</v>
      </c>
      <c r="M17" s="10">
        <f t="shared" si="0"/>
        <v>1.641</v>
      </c>
      <c r="N17" s="11">
        <f t="shared" si="0"/>
        <v>1.6439999999999999</v>
      </c>
      <c r="O17" s="12">
        <f>MIN(C17:N17)</f>
        <v>1.64</v>
      </c>
    </row>
    <row r="18" spans="1:15">
      <c r="B18" s="4" t="s">
        <v>5</v>
      </c>
      <c r="C18" s="13">
        <f>C17/$O17</f>
        <v>1.0670731707317074</v>
      </c>
      <c r="D18" s="14">
        <f t="shared" ref="D18:N18" si="1">D17/$O17</f>
        <v>1.0006097560975611</v>
      </c>
      <c r="E18" s="15">
        <f t="shared" si="1"/>
        <v>1.2073170731707317</v>
      </c>
      <c r="F18" s="13">
        <f t="shared" si="1"/>
        <v>1.0487804878048781</v>
      </c>
      <c r="G18" s="14">
        <f t="shared" si="1"/>
        <v>1.0158536585365854</v>
      </c>
      <c r="H18" s="14">
        <f t="shared" si="1"/>
        <v>1.0487804878048781</v>
      </c>
      <c r="I18" s="14">
        <f t="shared" si="1"/>
        <v>1.5091463414634148</v>
      </c>
      <c r="J18" s="15">
        <f t="shared" si="1"/>
        <v>1.0475609756097561</v>
      </c>
      <c r="K18" s="13">
        <f t="shared" si="1"/>
        <v>1.0481707317073172</v>
      </c>
      <c r="L18" s="14">
        <f t="shared" si="1"/>
        <v>1</v>
      </c>
      <c r="M18" s="14">
        <f t="shared" si="1"/>
        <v>1.0006097560975611</v>
      </c>
      <c r="N18" s="15">
        <f t="shared" si="1"/>
        <v>1.0024390243902439</v>
      </c>
      <c r="O18" s="16"/>
    </row>
    <row r="19" spans="1:15">
      <c r="B19" s="4"/>
      <c r="C19" s="9"/>
      <c r="D19" s="10"/>
      <c r="E19" s="11"/>
      <c r="F19" s="9"/>
      <c r="G19" s="10"/>
      <c r="H19" s="10"/>
      <c r="I19" s="10"/>
      <c r="J19" s="11"/>
      <c r="K19" s="9"/>
      <c r="L19" s="10"/>
      <c r="M19" s="10"/>
      <c r="N19" s="11"/>
      <c r="O19" s="16"/>
    </row>
    <row r="20" spans="1:15">
      <c r="B20" s="4"/>
      <c r="C20" s="9">
        <v>1.7649999999999999</v>
      </c>
      <c r="D20" s="10">
        <v>1.649</v>
      </c>
      <c r="E20" s="11">
        <v>1.988</v>
      </c>
      <c r="F20" s="9">
        <v>1.77</v>
      </c>
      <c r="G20" s="10">
        <v>1.784</v>
      </c>
      <c r="H20" s="10">
        <v>1.772</v>
      </c>
      <c r="I20" s="10">
        <v>1.7849999999999999</v>
      </c>
      <c r="J20" s="11">
        <v>1.774</v>
      </c>
      <c r="K20" s="9">
        <v>1.73</v>
      </c>
      <c r="L20" s="10">
        <v>1.649</v>
      </c>
      <c r="M20" s="10">
        <v>1.7729999999999999</v>
      </c>
      <c r="N20" s="11">
        <v>1.7310000000000001</v>
      </c>
      <c r="O20" s="16"/>
    </row>
    <row r="21" spans="1:15">
      <c r="B21" s="4"/>
      <c r="C21" s="9">
        <v>1.7549999999999999</v>
      </c>
      <c r="D21" s="10">
        <v>1.64</v>
      </c>
      <c r="E21" s="11">
        <v>1.9810000000000001</v>
      </c>
      <c r="F21" s="9">
        <v>1.762</v>
      </c>
      <c r="G21" s="10">
        <v>1.7769999999999999</v>
      </c>
      <c r="H21" s="10">
        <v>1.7649999999999999</v>
      </c>
      <c r="I21" s="10">
        <v>1.7769999999999999</v>
      </c>
      <c r="J21" s="11">
        <v>1.766</v>
      </c>
      <c r="K21" s="9">
        <v>1.724</v>
      </c>
      <c r="L21" s="10">
        <v>1.641</v>
      </c>
      <c r="M21" s="10">
        <v>1.7649999999999999</v>
      </c>
      <c r="N21" s="11">
        <v>1.7230000000000001</v>
      </c>
      <c r="O21" s="16"/>
    </row>
    <row r="22" spans="1:15">
      <c r="B22" s="4"/>
      <c r="C22" s="9">
        <v>1.7609999999999999</v>
      </c>
      <c r="D22" s="10">
        <v>1.647</v>
      </c>
      <c r="E22" s="11">
        <v>1.9870000000000001</v>
      </c>
      <c r="F22" s="9">
        <v>1.7669999999999999</v>
      </c>
      <c r="G22" s="10">
        <v>1.7829999999999999</v>
      </c>
      <c r="H22" s="10">
        <v>1.7709999999999999</v>
      </c>
      <c r="I22" s="10">
        <v>1.782</v>
      </c>
      <c r="J22" s="11">
        <v>1.772</v>
      </c>
      <c r="K22" s="9">
        <v>1.7290000000000001</v>
      </c>
      <c r="L22" s="10">
        <v>1.645</v>
      </c>
      <c r="M22" s="10">
        <v>1.7709999999999999</v>
      </c>
      <c r="N22" s="11">
        <v>1.7310000000000001</v>
      </c>
      <c r="O22" s="16"/>
    </row>
    <row r="23" spans="1:15">
      <c r="B23" s="4"/>
      <c r="C23" s="9">
        <v>1.7609999999999999</v>
      </c>
      <c r="D23" s="10">
        <v>1.6479999999999999</v>
      </c>
      <c r="E23" s="11">
        <v>1.988</v>
      </c>
      <c r="F23" s="9">
        <v>1.77</v>
      </c>
      <c r="G23" s="10">
        <v>1.784</v>
      </c>
      <c r="H23" s="10">
        <v>1.772</v>
      </c>
      <c r="I23" s="10">
        <v>1.784</v>
      </c>
      <c r="J23" s="11">
        <v>1.7729999999999999</v>
      </c>
      <c r="K23" s="9">
        <v>1.7310000000000001</v>
      </c>
      <c r="L23" s="10">
        <v>1.6479999999999999</v>
      </c>
      <c r="M23" s="10">
        <v>1.7729999999999999</v>
      </c>
      <c r="N23" s="11">
        <v>1.73</v>
      </c>
      <c r="O23" s="16"/>
    </row>
    <row r="24" spans="1:15">
      <c r="B24" s="4"/>
      <c r="C24" s="9">
        <v>1.7669999999999999</v>
      </c>
      <c r="D24" s="10">
        <v>1.649</v>
      </c>
      <c r="E24" s="11">
        <v>1.9890000000000001</v>
      </c>
      <c r="F24" s="9">
        <v>1.77</v>
      </c>
      <c r="G24" s="10">
        <v>1.7849999999999999</v>
      </c>
      <c r="H24" s="10">
        <v>1.7749999999999999</v>
      </c>
      <c r="I24" s="10">
        <v>1.7849999999999999</v>
      </c>
      <c r="J24" s="11">
        <v>1.774</v>
      </c>
      <c r="K24" s="9">
        <v>1.732</v>
      </c>
      <c r="L24" s="10">
        <v>1.649</v>
      </c>
      <c r="M24" s="10">
        <v>1.7729999999999999</v>
      </c>
      <c r="N24" s="11">
        <v>1.732</v>
      </c>
      <c r="O24" s="16"/>
    </row>
    <row r="25" spans="1:15">
      <c r="B25" s="4"/>
      <c r="C25" s="9">
        <v>1.7609999999999999</v>
      </c>
      <c r="D25" s="10">
        <v>1.6479999999999999</v>
      </c>
      <c r="E25" s="11">
        <v>1.9890000000000001</v>
      </c>
      <c r="F25" s="9">
        <v>1.7689999999999999</v>
      </c>
      <c r="G25" s="10">
        <v>1.784</v>
      </c>
      <c r="H25" s="10">
        <v>1.7729999999999999</v>
      </c>
      <c r="I25" s="10">
        <v>1.784</v>
      </c>
      <c r="J25" s="11">
        <v>1.774</v>
      </c>
      <c r="K25" s="9">
        <v>1.7310000000000001</v>
      </c>
      <c r="L25" s="10">
        <v>1.6479999999999999</v>
      </c>
      <c r="M25" s="10">
        <v>1.7729999999999999</v>
      </c>
      <c r="N25" s="11">
        <v>1.7310000000000001</v>
      </c>
      <c r="O25" s="16"/>
    </row>
    <row r="26" spans="1:15">
      <c r="B26" s="4"/>
      <c r="C26" s="9">
        <v>1.7609999999999999</v>
      </c>
      <c r="D26" s="10">
        <v>1.6479999999999999</v>
      </c>
      <c r="E26" s="11">
        <v>1.9890000000000001</v>
      </c>
      <c r="F26" s="9">
        <v>1.77</v>
      </c>
      <c r="G26" s="10">
        <v>1.784</v>
      </c>
      <c r="H26" s="10">
        <v>1.774</v>
      </c>
      <c r="I26" s="10">
        <v>1.7849999999999999</v>
      </c>
      <c r="J26" s="11">
        <v>1.7749999999999999</v>
      </c>
      <c r="K26" s="9">
        <v>1.7310000000000001</v>
      </c>
      <c r="L26" s="10">
        <v>1.649</v>
      </c>
      <c r="M26" s="10">
        <v>1.774</v>
      </c>
      <c r="N26" s="11">
        <v>1.7310000000000001</v>
      </c>
      <c r="O26" s="16"/>
    </row>
    <row r="27" spans="1:15">
      <c r="B27" s="4"/>
      <c r="C27" s="9">
        <v>1.7609999999999999</v>
      </c>
      <c r="D27" s="10">
        <v>1.6479999999999999</v>
      </c>
      <c r="E27" s="11">
        <v>1.9890000000000001</v>
      </c>
      <c r="F27" s="9">
        <v>1.7689999999999999</v>
      </c>
      <c r="G27" s="10">
        <v>1.784</v>
      </c>
      <c r="H27" s="10">
        <v>1.772</v>
      </c>
      <c r="I27" s="10">
        <v>1.784</v>
      </c>
      <c r="J27" s="11">
        <v>1.7729999999999999</v>
      </c>
      <c r="K27" s="9">
        <v>1.7310000000000001</v>
      </c>
      <c r="L27" s="10">
        <v>1.6479999999999999</v>
      </c>
      <c r="M27" s="10">
        <v>1.7729999999999999</v>
      </c>
      <c r="N27" s="11">
        <v>1.73</v>
      </c>
      <c r="O27" s="16"/>
    </row>
    <row r="28" spans="1:15">
      <c r="B28" s="4"/>
      <c r="C28" s="9">
        <v>1.7609999999999999</v>
      </c>
      <c r="D28" s="10">
        <v>1.6479999999999999</v>
      </c>
      <c r="E28" s="11">
        <v>1.9890000000000001</v>
      </c>
      <c r="F28" s="9">
        <v>1.77</v>
      </c>
      <c r="G28" s="10">
        <v>1.7849999999999999</v>
      </c>
      <c r="H28" s="10">
        <v>1.774</v>
      </c>
      <c r="I28" s="10">
        <v>1.7849999999999999</v>
      </c>
      <c r="J28" s="11">
        <v>1.7729999999999999</v>
      </c>
      <c r="K28" s="9">
        <v>1.7310000000000001</v>
      </c>
      <c r="L28" s="10">
        <v>1.65</v>
      </c>
      <c r="M28" s="10">
        <v>1.772</v>
      </c>
      <c r="N28" s="11">
        <v>1.7310000000000001</v>
      </c>
      <c r="O28" s="16"/>
    </row>
    <row r="29" spans="1:15">
      <c r="B29" s="4"/>
      <c r="C29" s="9">
        <v>1.7609999999999999</v>
      </c>
      <c r="D29" s="10">
        <v>1.649</v>
      </c>
      <c r="E29" s="11">
        <v>1.988</v>
      </c>
      <c r="F29" s="9">
        <v>1.7689999999999999</v>
      </c>
      <c r="G29" s="10">
        <v>1.784</v>
      </c>
      <c r="H29" s="10">
        <v>1.7729999999999999</v>
      </c>
      <c r="I29" s="10">
        <v>1.784</v>
      </c>
      <c r="J29" s="11">
        <v>1.7729999999999999</v>
      </c>
      <c r="K29" s="9">
        <v>1.7310000000000001</v>
      </c>
      <c r="L29" s="10">
        <v>1.649</v>
      </c>
      <c r="M29" s="10">
        <v>1.772</v>
      </c>
      <c r="N29" s="11">
        <v>1.73</v>
      </c>
      <c r="O29" s="16"/>
    </row>
    <row r="30" spans="1:15">
      <c r="B30" s="4"/>
      <c r="C30" s="9"/>
      <c r="D30" s="10"/>
      <c r="E30" s="11"/>
      <c r="F30" s="9"/>
      <c r="G30" s="10"/>
      <c r="H30" s="10"/>
      <c r="I30" s="10"/>
      <c r="J30" s="11"/>
      <c r="K30" s="9"/>
      <c r="L30" s="10"/>
      <c r="M30" s="10"/>
      <c r="N30" s="11"/>
      <c r="O30" s="16"/>
    </row>
    <row r="31" spans="1:15">
      <c r="A31" t="s">
        <v>18</v>
      </c>
      <c r="B31" s="4" t="s">
        <v>4</v>
      </c>
      <c r="C31" s="9">
        <f t="shared" ref="C31:N31" si="2">MIN(C20:C29)</f>
        <v>1.7549999999999999</v>
      </c>
      <c r="D31" s="10">
        <f t="shared" si="2"/>
        <v>1.64</v>
      </c>
      <c r="E31" s="11">
        <f t="shared" si="2"/>
        <v>1.9810000000000001</v>
      </c>
      <c r="F31" s="9">
        <f t="shared" si="2"/>
        <v>1.762</v>
      </c>
      <c r="G31" s="10">
        <f t="shared" si="2"/>
        <v>1.7769999999999999</v>
      </c>
      <c r="H31" s="10">
        <f t="shared" si="2"/>
        <v>1.7649999999999999</v>
      </c>
      <c r="I31" s="10">
        <f t="shared" si="2"/>
        <v>1.7769999999999999</v>
      </c>
      <c r="J31" s="11">
        <f t="shared" si="2"/>
        <v>1.766</v>
      </c>
      <c r="K31" s="9">
        <f t="shared" si="2"/>
        <v>1.724</v>
      </c>
      <c r="L31" s="10">
        <f t="shared" si="2"/>
        <v>1.641</v>
      </c>
      <c r="M31" s="10">
        <f t="shared" si="2"/>
        <v>1.7649999999999999</v>
      </c>
      <c r="N31" s="11">
        <f t="shared" si="2"/>
        <v>1.7230000000000001</v>
      </c>
      <c r="O31" s="12">
        <f>MIN(C31:N31)</f>
        <v>1.64</v>
      </c>
    </row>
    <row r="32" spans="1:15">
      <c r="B32" s="4" t="s">
        <v>5</v>
      </c>
      <c r="C32" s="13">
        <f>C31/$O31</f>
        <v>1.0701219512195121</v>
      </c>
      <c r="D32" s="14">
        <f t="shared" ref="D32" si="3">D31/$O31</f>
        <v>1</v>
      </c>
      <c r="E32" s="15">
        <f t="shared" ref="E32" si="4">E31/$O31</f>
        <v>1.2079268292682928</v>
      </c>
      <c r="F32" s="13">
        <f t="shared" ref="F32" si="5">F31/$O31</f>
        <v>1.0743902439024391</v>
      </c>
      <c r="G32" s="14">
        <f t="shared" ref="G32" si="6">G31/$O31</f>
        <v>1.0835365853658536</v>
      </c>
      <c r="H32" s="14">
        <f t="shared" ref="H32" si="7">H31/$O31</f>
        <v>1.0762195121951219</v>
      </c>
      <c r="I32" s="14">
        <f t="shared" ref="I32" si="8">I31/$O31</f>
        <v>1.0835365853658536</v>
      </c>
      <c r="J32" s="15">
        <f t="shared" ref="J32" si="9">J31/$O31</f>
        <v>1.076829268292683</v>
      </c>
      <c r="K32" s="13">
        <f t="shared" ref="K32" si="10">K31/$O31</f>
        <v>1.051219512195122</v>
      </c>
      <c r="L32" s="14">
        <f t="shared" ref="L32" si="11">L31/$O31</f>
        <v>1.0006097560975611</v>
      </c>
      <c r="M32" s="14">
        <f t="shared" ref="M32" si="12">M31/$O31</f>
        <v>1.0762195121951219</v>
      </c>
      <c r="N32" s="15">
        <f t="shared" ref="N32" si="13">N31/$O31</f>
        <v>1.0506097560975611</v>
      </c>
      <c r="O32" s="16"/>
    </row>
    <row r="33" spans="1:15">
      <c r="B33" s="4"/>
      <c r="C33" s="9"/>
      <c r="D33" s="10"/>
      <c r="E33" s="11"/>
      <c r="F33" s="9"/>
      <c r="G33" s="10"/>
      <c r="H33" s="10"/>
      <c r="I33" s="10"/>
      <c r="J33" s="11"/>
      <c r="K33" s="9"/>
      <c r="L33" s="10"/>
      <c r="M33" s="10"/>
      <c r="N33" s="11"/>
      <c r="O33" s="16"/>
    </row>
    <row r="34" spans="1:15">
      <c r="B34" s="4"/>
      <c r="C34" s="9">
        <v>1.6619999999999999</v>
      </c>
      <c r="D34" s="10">
        <v>1.8380000000000001</v>
      </c>
      <c r="E34" s="11">
        <v>1.6</v>
      </c>
      <c r="F34" s="9">
        <v>1.611</v>
      </c>
      <c r="G34" s="10">
        <v>2.5950000000000002</v>
      </c>
      <c r="H34" s="10">
        <v>1.6040000000000001</v>
      </c>
      <c r="I34" s="10">
        <v>2.5649999999999999</v>
      </c>
      <c r="J34" s="11">
        <v>1.621</v>
      </c>
      <c r="K34" s="9">
        <v>1.605</v>
      </c>
      <c r="L34" s="10">
        <v>1.6040000000000001</v>
      </c>
      <c r="M34" s="10">
        <v>1.6479999999999999</v>
      </c>
      <c r="N34" s="11">
        <v>1.6519999999999999</v>
      </c>
      <c r="O34" s="16"/>
    </row>
    <row r="35" spans="1:15">
      <c r="B35" s="4"/>
      <c r="C35" s="9">
        <v>1.657</v>
      </c>
      <c r="D35" s="10">
        <v>1.831</v>
      </c>
      <c r="E35" s="11">
        <v>1.595</v>
      </c>
      <c r="F35" s="9">
        <v>1.605</v>
      </c>
      <c r="G35" s="10">
        <v>2.597</v>
      </c>
      <c r="H35" s="10">
        <v>1.5980000000000001</v>
      </c>
      <c r="I35" s="10">
        <v>2.56</v>
      </c>
      <c r="J35" s="11">
        <v>1.6</v>
      </c>
      <c r="K35" s="9">
        <v>1.5980000000000001</v>
      </c>
      <c r="L35" s="10">
        <v>1.599</v>
      </c>
      <c r="M35" s="10">
        <v>1.643</v>
      </c>
      <c r="N35" s="11">
        <v>1.6439999999999999</v>
      </c>
      <c r="O35" s="16"/>
    </row>
    <row r="36" spans="1:15">
      <c r="B36" s="4"/>
      <c r="C36" s="9">
        <v>1.665</v>
      </c>
      <c r="D36" s="10">
        <v>1.839</v>
      </c>
      <c r="E36" s="11">
        <v>1.601</v>
      </c>
      <c r="F36" s="9">
        <v>1.61</v>
      </c>
      <c r="G36" s="10">
        <v>2.6</v>
      </c>
      <c r="H36" s="10">
        <v>1.605</v>
      </c>
      <c r="I36" s="10">
        <v>2.5670000000000002</v>
      </c>
      <c r="J36" s="11">
        <v>1.6060000000000001</v>
      </c>
      <c r="K36" s="9">
        <v>1.605</v>
      </c>
      <c r="L36" s="10">
        <v>1.605</v>
      </c>
      <c r="M36" s="10">
        <v>1.6479999999999999</v>
      </c>
      <c r="N36" s="11">
        <v>1.651</v>
      </c>
      <c r="O36" s="16"/>
    </row>
    <row r="37" spans="1:15">
      <c r="B37" s="4"/>
      <c r="C37" s="9">
        <v>1.651</v>
      </c>
      <c r="D37" s="10">
        <v>1.827</v>
      </c>
      <c r="E37" s="11">
        <v>1.59</v>
      </c>
      <c r="F37" s="9">
        <v>1.599</v>
      </c>
      <c r="G37" s="10">
        <v>2.589</v>
      </c>
      <c r="H37" s="10">
        <v>1.593</v>
      </c>
      <c r="I37" s="10">
        <v>2.556</v>
      </c>
      <c r="J37" s="11">
        <v>1.5940000000000001</v>
      </c>
      <c r="K37" s="9">
        <v>1.5940000000000001</v>
      </c>
      <c r="L37" s="10">
        <v>1.593</v>
      </c>
      <c r="M37" s="10">
        <v>1.6379999999999999</v>
      </c>
      <c r="N37" s="11">
        <v>1.639</v>
      </c>
      <c r="O37" s="16"/>
    </row>
    <row r="38" spans="1:15">
      <c r="B38" s="4"/>
      <c r="C38" s="9">
        <v>1.6619999999999999</v>
      </c>
      <c r="D38" s="10">
        <v>1.837</v>
      </c>
      <c r="E38" s="11">
        <v>1.6</v>
      </c>
      <c r="F38" s="9">
        <v>1.61</v>
      </c>
      <c r="G38" s="10">
        <v>2.5990000000000002</v>
      </c>
      <c r="H38" s="10">
        <v>1.605</v>
      </c>
      <c r="I38" s="10">
        <v>2.5630000000000002</v>
      </c>
      <c r="J38" s="11">
        <v>1.6060000000000001</v>
      </c>
      <c r="K38" s="9">
        <v>1.6040000000000001</v>
      </c>
      <c r="L38" s="10">
        <v>1.6040000000000001</v>
      </c>
      <c r="M38" s="10">
        <v>1.6479999999999999</v>
      </c>
      <c r="N38" s="11">
        <v>1.65</v>
      </c>
      <c r="O38" s="16"/>
    </row>
    <row r="39" spans="1:15">
      <c r="B39" s="4"/>
      <c r="C39" s="9">
        <v>1.657</v>
      </c>
      <c r="D39" s="10">
        <v>1.831</v>
      </c>
      <c r="E39" s="11">
        <v>1.595</v>
      </c>
      <c r="F39" s="9">
        <v>1.6040000000000001</v>
      </c>
      <c r="G39" s="10">
        <v>2.589</v>
      </c>
      <c r="H39" s="10">
        <v>1.5980000000000001</v>
      </c>
      <c r="I39" s="10">
        <v>2.56</v>
      </c>
      <c r="J39" s="11">
        <v>1.599</v>
      </c>
      <c r="K39" s="9">
        <v>1.599</v>
      </c>
      <c r="L39" s="10">
        <v>1.5980000000000001</v>
      </c>
      <c r="M39" s="10">
        <v>1.643</v>
      </c>
      <c r="N39" s="11">
        <v>1.6439999999999999</v>
      </c>
      <c r="O39" s="16"/>
    </row>
    <row r="40" spans="1:15">
      <c r="B40" s="4"/>
      <c r="C40" s="9">
        <v>1.661</v>
      </c>
      <c r="D40" s="10">
        <v>1.8380000000000001</v>
      </c>
      <c r="E40" s="11">
        <v>1.6</v>
      </c>
      <c r="F40" s="9">
        <v>1.62</v>
      </c>
      <c r="G40" s="10">
        <v>2.6070000000000002</v>
      </c>
      <c r="H40" s="10">
        <v>1.605</v>
      </c>
      <c r="I40" s="10">
        <v>2.5670000000000002</v>
      </c>
      <c r="J40" s="11">
        <v>1.6060000000000001</v>
      </c>
      <c r="K40" s="9">
        <v>1.6040000000000001</v>
      </c>
      <c r="L40" s="10">
        <v>1.603</v>
      </c>
      <c r="M40" s="10">
        <v>1.6479999999999999</v>
      </c>
      <c r="N40" s="11">
        <v>1.6559999999999999</v>
      </c>
      <c r="O40" s="16"/>
    </row>
    <row r="41" spans="1:15">
      <c r="B41" s="4"/>
      <c r="C41" s="9">
        <v>1.6559999999999999</v>
      </c>
      <c r="D41" s="10">
        <v>1.8320000000000001</v>
      </c>
      <c r="E41" s="11">
        <v>1.595</v>
      </c>
      <c r="F41" s="9">
        <v>1.6040000000000001</v>
      </c>
      <c r="G41" s="10">
        <v>2.5920000000000001</v>
      </c>
      <c r="H41" s="10">
        <v>1.599</v>
      </c>
      <c r="I41" s="10">
        <v>2.556</v>
      </c>
      <c r="J41" s="11">
        <v>1.6</v>
      </c>
      <c r="K41" s="9">
        <v>1.5980000000000001</v>
      </c>
      <c r="L41" s="10">
        <v>1.599</v>
      </c>
      <c r="M41" s="10">
        <v>1.6419999999999999</v>
      </c>
      <c r="N41" s="11">
        <v>1.645</v>
      </c>
      <c r="O41" s="16"/>
    </row>
    <row r="42" spans="1:15">
      <c r="B42" s="4"/>
      <c r="C42" s="9">
        <v>1.663</v>
      </c>
      <c r="D42" s="10">
        <v>1.839</v>
      </c>
      <c r="E42" s="11">
        <v>1.6</v>
      </c>
      <c r="F42" s="9">
        <v>1.611</v>
      </c>
      <c r="G42" s="10">
        <v>2.5979999999999999</v>
      </c>
      <c r="H42" s="10">
        <v>1.605</v>
      </c>
      <c r="I42" s="10">
        <v>2.5619999999999998</v>
      </c>
      <c r="J42" s="11">
        <v>1.605</v>
      </c>
      <c r="K42" s="9">
        <v>1.605</v>
      </c>
      <c r="L42" s="10">
        <v>1.605</v>
      </c>
      <c r="M42" s="10">
        <v>1.655</v>
      </c>
      <c r="N42" s="11">
        <v>1.6539999999999999</v>
      </c>
      <c r="O42" s="16"/>
    </row>
    <row r="43" spans="1:15">
      <c r="B43" s="4"/>
      <c r="C43" s="9">
        <v>1.659</v>
      </c>
      <c r="D43" s="10">
        <v>1.83</v>
      </c>
      <c r="E43" s="11">
        <v>1.593</v>
      </c>
      <c r="F43" s="9">
        <v>1.601</v>
      </c>
      <c r="G43" s="10">
        <v>2.5880000000000001</v>
      </c>
      <c r="H43" s="10">
        <v>1.5960000000000001</v>
      </c>
      <c r="I43" s="10">
        <v>2.5550000000000002</v>
      </c>
      <c r="J43" s="11">
        <v>1.597</v>
      </c>
      <c r="K43" s="9">
        <v>1.5960000000000001</v>
      </c>
      <c r="L43" s="10">
        <v>1.5960000000000001</v>
      </c>
      <c r="M43" s="10">
        <v>1.64</v>
      </c>
      <c r="N43" s="11">
        <v>1.641</v>
      </c>
      <c r="O43" s="16"/>
    </row>
    <row r="44" spans="1:15">
      <c r="B44" s="4"/>
      <c r="C44" s="9"/>
      <c r="D44" s="10"/>
      <c r="E44" s="11"/>
      <c r="F44" s="9"/>
      <c r="G44" s="10"/>
      <c r="H44" s="10"/>
      <c r="I44" s="10"/>
      <c r="J44" s="11"/>
      <c r="K44" s="9"/>
      <c r="L44" s="10"/>
      <c r="M44" s="10"/>
      <c r="N44" s="11"/>
      <c r="O44" s="16"/>
    </row>
    <row r="45" spans="1:15">
      <c r="A45" t="s">
        <v>17</v>
      </c>
      <c r="B45" s="4" t="s">
        <v>6</v>
      </c>
      <c r="C45" s="9">
        <f t="shared" ref="C45:N45" si="14">MIN(C34:C43)</f>
        <v>1.651</v>
      </c>
      <c r="D45" s="10">
        <f t="shared" si="14"/>
        <v>1.827</v>
      </c>
      <c r="E45" s="11">
        <f t="shared" si="14"/>
        <v>1.59</v>
      </c>
      <c r="F45" s="9">
        <f t="shared" si="14"/>
        <v>1.599</v>
      </c>
      <c r="G45" s="10">
        <f t="shared" si="14"/>
        <v>2.5880000000000001</v>
      </c>
      <c r="H45" s="10">
        <f t="shared" si="14"/>
        <v>1.593</v>
      </c>
      <c r="I45" s="10">
        <f t="shared" si="14"/>
        <v>2.5550000000000002</v>
      </c>
      <c r="J45" s="11">
        <f t="shared" si="14"/>
        <v>1.5940000000000001</v>
      </c>
      <c r="K45" s="9">
        <f t="shared" si="14"/>
        <v>1.5940000000000001</v>
      </c>
      <c r="L45" s="10">
        <f t="shared" si="14"/>
        <v>1.593</v>
      </c>
      <c r="M45" s="10">
        <f t="shared" si="14"/>
        <v>1.6379999999999999</v>
      </c>
      <c r="N45" s="11">
        <f t="shared" si="14"/>
        <v>1.639</v>
      </c>
      <c r="O45" s="12">
        <f>MIN(C45:N45)</f>
        <v>1.59</v>
      </c>
    </row>
    <row r="46" spans="1:15">
      <c r="B46" s="4" t="s">
        <v>7</v>
      </c>
      <c r="C46" s="13">
        <f>C45/$O45</f>
        <v>1.0383647798742137</v>
      </c>
      <c r="D46" s="14">
        <f t="shared" ref="D46" si="15">D45/$O45</f>
        <v>1.1490566037735848</v>
      </c>
      <c r="E46" s="15">
        <f t="shared" ref="E46" si="16">E45/$O45</f>
        <v>1</v>
      </c>
      <c r="F46" s="13">
        <f t="shared" ref="F46" si="17">F45/$O45</f>
        <v>1.0056603773584905</v>
      </c>
      <c r="G46" s="14">
        <f t="shared" ref="G46" si="18">G45/$O45</f>
        <v>1.6276729559748426</v>
      </c>
      <c r="H46" s="14">
        <f t="shared" ref="H46" si="19">H45/$O45</f>
        <v>1.0018867924528301</v>
      </c>
      <c r="I46" s="14">
        <f t="shared" ref="I46" si="20">I45/$O45</f>
        <v>1.6069182389937107</v>
      </c>
      <c r="J46" s="15">
        <f>J45/$O45</f>
        <v>1.0025157232704403</v>
      </c>
      <c r="K46" s="13">
        <f t="shared" ref="K46" si="21">K45/$O45</f>
        <v>1.0025157232704403</v>
      </c>
      <c r="L46" s="14">
        <f t="shared" ref="L46" si="22">L45/$O45</f>
        <v>1.0018867924528301</v>
      </c>
      <c r="M46" s="14">
        <f t="shared" ref="M46" si="23">M45/$O45</f>
        <v>1.030188679245283</v>
      </c>
      <c r="N46" s="15">
        <f t="shared" ref="N46" si="24">N45/$O45</f>
        <v>1.030817610062893</v>
      </c>
      <c r="O46" s="16"/>
    </row>
    <row r="47" spans="1:15">
      <c r="B47" s="4"/>
      <c r="C47" s="9"/>
      <c r="D47" s="10"/>
      <c r="E47" s="11"/>
      <c r="F47" s="9"/>
      <c r="G47" s="10"/>
      <c r="H47" s="10"/>
      <c r="I47" s="10"/>
      <c r="J47" s="11"/>
      <c r="K47" s="9"/>
      <c r="L47" s="10"/>
      <c r="M47" s="10"/>
      <c r="N47" s="11"/>
      <c r="O47" s="16"/>
    </row>
    <row r="48" spans="1:15">
      <c r="B48" s="4"/>
      <c r="C48" s="9">
        <v>1.663</v>
      </c>
      <c r="D48" s="10">
        <v>1.8380000000000001</v>
      </c>
      <c r="E48" s="11">
        <v>1.6020000000000001</v>
      </c>
      <c r="F48" s="9">
        <v>1.61</v>
      </c>
      <c r="G48" s="10">
        <v>1.681</v>
      </c>
      <c r="H48" s="10">
        <v>1.605</v>
      </c>
      <c r="I48" s="10">
        <v>1.6679999999999999</v>
      </c>
      <c r="J48" s="11">
        <v>1.605</v>
      </c>
      <c r="K48" s="9">
        <v>1.649</v>
      </c>
      <c r="L48" s="10">
        <v>1.6060000000000001</v>
      </c>
      <c r="M48" s="10">
        <v>1.6759999999999999</v>
      </c>
      <c r="N48" s="11">
        <v>1.65</v>
      </c>
      <c r="O48" s="16"/>
    </row>
    <row r="49" spans="1:15">
      <c r="B49" s="4"/>
      <c r="C49" s="9">
        <v>1.665</v>
      </c>
      <c r="D49" s="10">
        <v>1.839</v>
      </c>
      <c r="E49" s="11">
        <v>1.603</v>
      </c>
      <c r="F49" s="9">
        <v>1.61</v>
      </c>
      <c r="G49" s="10">
        <v>1.68</v>
      </c>
      <c r="H49" s="10">
        <v>1.6060000000000001</v>
      </c>
      <c r="I49" s="10">
        <v>1.67</v>
      </c>
      <c r="J49" s="11">
        <v>1.605</v>
      </c>
      <c r="K49" s="9">
        <v>1.65</v>
      </c>
      <c r="L49" s="10">
        <v>1.607</v>
      </c>
      <c r="M49" s="10">
        <v>1.6759999999999999</v>
      </c>
      <c r="N49" s="11">
        <v>1.651</v>
      </c>
      <c r="O49" s="16"/>
    </row>
    <row r="50" spans="1:15">
      <c r="B50" s="4"/>
      <c r="C50" s="9">
        <v>1.663</v>
      </c>
      <c r="D50" s="10">
        <v>1.8380000000000001</v>
      </c>
      <c r="E50" s="11">
        <v>1.603</v>
      </c>
      <c r="F50" s="9">
        <v>1.61</v>
      </c>
      <c r="G50" s="10">
        <v>1.6839999999999999</v>
      </c>
      <c r="H50" s="10">
        <v>1.605</v>
      </c>
      <c r="I50" s="10">
        <v>1.661</v>
      </c>
      <c r="J50" s="11">
        <v>1.5980000000000001</v>
      </c>
      <c r="K50" s="9">
        <v>1.6419999999999999</v>
      </c>
      <c r="L50" s="10">
        <v>1.5980000000000001</v>
      </c>
      <c r="M50" s="10">
        <v>1.669</v>
      </c>
      <c r="N50" s="11">
        <v>1.6419999999999999</v>
      </c>
      <c r="O50" s="16"/>
    </row>
    <row r="51" spans="1:15">
      <c r="B51" s="4"/>
      <c r="C51" s="9">
        <v>1.663</v>
      </c>
      <c r="D51" s="10">
        <v>1.839</v>
      </c>
      <c r="E51" s="11">
        <v>1.6040000000000001</v>
      </c>
      <c r="F51" s="9">
        <v>1.611</v>
      </c>
      <c r="G51" s="10">
        <v>1.681</v>
      </c>
      <c r="H51" s="10">
        <v>1.6060000000000001</v>
      </c>
      <c r="I51" s="10">
        <v>1.669</v>
      </c>
      <c r="J51" s="11">
        <v>1.605</v>
      </c>
      <c r="K51" s="9">
        <v>1.65</v>
      </c>
      <c r="L51" s="10">
        <v>1.607</v>
      </c>
      <c r="M51" s="10">
        <v>1.677</v>
      </c>
      <c r="N51" s="11">
        <v>1.6519999999999999</v>
      </c>
      <c r="O51" s="16"/>
    </row>
    <row r="52" spans="1:15">
      <c r="B52" s="4"/>
      <c r="C52" s="9">
        <v>1.663</v>
      </c>
      <c r="D52" s="10">
        <v>1.837</v>
      </c>
      <c r="E52" s="11">
        <v>1.61</v>
      </c>
      <c r="F52" s="9">
        <v>1.6160000000000001</v>
      </c>
      <c r="G52" s="10">
        <v>1.681</v>
      </c>
      <c r="H52" s="10">
        <v>1.611</v>
      </c>
      <c r="I52" s="10">
        <v>1.669</v>
      </c>
      <c r="J52" s="11">
        <v>1.611</v>
      </c>
      <c r="K52" s="9">
        <v>1.649</v>
      </c>
      <c r="L52" s="10">
        <v>1.613</v>
      </c>
      <c r="M52" s="10">
        <v>1.675</v>
      </c>
      <c r="N52" s="11">
        <v>1.65</v>
      </c>
      <c r="O52" s="16"/>
    </row>
    <row r="53" spans="1:15">
      <c r="B53" s="4"/>
      <c r="C53" s="9">
        <v>1.6639999999999999</v>
      </c>
      <c r="D53" s="10">
        <v>1.839</v>
      </c>
      <c r="E53" s="11">
        <v>1.603</v>
      </c>
      <c r="F53" s="9">
        <v>1.61</v>
      </c>
      <c r="G53" s="10">
        <v>1.681</v>
      </c>
      <c r="H53" s="10">
        <v>1.605</v>
      </c>
      <c r="I53" s="10">
        <v>1.67</v>
      </c>
      <c r="J53" s="11">
        <v>1.6060000000000001</v>
      </c>
      <c r="K53" s="9">
        <v>1.651</v>
      </c>
      <c r="L53" s="10">
        <v>1.6080000000000001</v>
      </c>
      <c r="M53" s="10">
        <v>1.677</v>
      </c>
      <c r="N53" s="11">
        <v>1.651</v>
      </c>
      <c r="O53" s="16"/>
    </row>
    <row r="54" spans="1:15">
      <c r="B54" s="4"/>
      <c r="C54" s="9">
        <v>1.6639999999999999</v>
      </c>
      <c r="D54" s="10">
        <v>1.8380000000000001</v>
      </c>
      <c r="E54" s="11">
        <v>1.6020000000000001</v>
      </c>
      <c r="F54" s="9">
        <v>1.61</v>
      </c>
      <c r="G54" s="10">
        <v>1.681</v>
      </c>
      <c r="H54" s="10">
        <v>1.605</v>
      </c>
      <c r="I54" s="10">
        <v>1.669</v>
      </c>
      <c r="J54" s="11">
        <v>1.6040000000000001</v>
      </c>
      <c r="K54" s="9">
        <v>1.65</v>
      </c>
      <c r="L54" s="10">
        <v>1.6060000000000001</v>
      </c>
      <c r="M54" s="10">
        <v>1.6759999999999999</v>
      </c>
      <c r="N54" s="11">
        <v>1.651</v>
      </c>
      <c r="O54" s="16"/>
    </row>
    <row r="55" spans="1:15">
      <c r="B55" s="4"/>
      <c r="C55" s="9">
        <v>1.6639999999999999</v>
      </c>
      <c r="D55" s="10">
        <v>1.839</v>
      </c>
      <c r="E55" s="11">
        <v>1.609</v>
      </c>
      <c r="F55" s="9">
        <v>1.617</v>
      </c>
      <c r="G55" s="10">
        <v>1.681</v>
      </c>
      <c r="H55" s="10">
        <v>1.6120000000000001</v>
      </c>
      <c r="I55" s="10">
        <v>1.67</v>
      </c>
      <c r="J55" s="11">
        <v>1.6120000000000001</v>
      </c>
      <c r="K55" s="9">
        <v>1.65</v>
      </c>
      <c r="L55" s="10">
        <v>1.613</v>
      </c>
      <c r="M55" s="10">
        <v>1.677</v>
      </c>
      <c r="N55" s="11">
        <v>1.65</v>
      </c>
      <c r="O55" s="16"/>
    </row>
    <row r="56" spans="1:15">
      <c r="B56" s="4"/>
      <c r="C56" s="9">
        <v>1.6679999999999999</v>
      </c>
      <c r="D56" s="10">
        <v>1.8380000000000001</v>
      </c>
      <c r="E56" s="11">
        <v>1.603</v>
      </c>
      <c r="F56" s="9">
        <v>1.61</v>
      </c>
      <c r="G56" s="10">
        <v>1.68</v>
      </c>
      <c r="H56" s="10">
        <v>1.605</v>
      </c>
      <c r="I56" s="10">
        <v>1.669</v>
      </c>
      <c r="J56" s="11">
        <v>1.605</v>
      </c>
      <c r="K56" s="9">
        <v>1.649</v>
      </c>
      <c r="L56" s="10">
        <v>1.6060000000000001</v>
      </c>
      <c r="M56" s="10">
        <v>1.6759999999999999</v>
      </c>
      <c r="N56" s="11">
        <v>1.65</v>
      </c>
      <c r="O56" s="16"/>
    </row>
    <row r="57" spans="1:15">
      <c r="B57" s="4"/>
      <c r="C57" s="9">
        <v>1.6639999999999999</v>
      </c>
      <c r="D57" s="10">
        <v>1.84</v>
      </c>
      <c r="E57" s="11">
        <v>1.603</v>
      </c>
      <c r="F57" s="9">
        <v>1.611</v>
      </c>
      <c r="G57" s="10">
        <v>1.6819999999999999</v>
      </c>
      <c r="H57" s="10">
        <v>1.6060000000000001</v>
      </c>
      <c r="I57" s="10">
        <v>1.67</v>
      </c>
      <c r="J57" s="11">
        <v>1.6060000000000001</v>
      </c>
      <c r="K57" s="9">
        <v>1.651</v>
      </c>
      <c r="L57" s="10">
        <v>1.6080000000000001</v>
      </c>
      <c r="M57" s="10">
        <v>1.6779999999999999</v>
      </c>
      <c r="N57" s="11">
        <v>1.6519999999999999</v>
      </c>
      <c r="O57" s="16"/>
    </row>
    <row r="58" spans="1:15">
      <c r="B58" s="4"/>
      <c r="C58" s="9"/>
      <c r="D58" s="10"/>
      <c r="E58" s="11"/>
      <c r="F58" s="9"/>
      <c r="G58" s="10"/>
      <c r="H58" s="10"/>
      <c r="I58" s="10"/>
      <c r="J58" s="11"/>
      <c r="K58" s="9"/>
      <c r="L58" s="10"/>
      <c r="M58" s="10"/>
      <c r="N58" s="11"/>
      <c r="O58" s="16"/>
    </row>
    <row r="59" spans="1:15">
      <c r="A59" t="s">
        <v>18</v>
      </c>
      <c r="B59" s="4" t="s">
        <v>6</v>
      </c>
      <c r="C59" s="9">
        <f t="shared" ref="C59:N59" si="25">MIN(C48:C57)</f>
        <v>1.663</v>
      </c>
      <c r="D59" s="10">
        <f t="shared" si="25"/>
        <v>1.837</v>
      </c>
      <c r="E59" s="11">
        <f t="shared" si="25"/>
        <v>1.6020000000000001</v>
      </c>
      <c r="F59" s="9">
        <f t="shared" si="25"/>
        <v>1.61</v>
      </c>
      <c r="G59" s="10">
        <f t="shared" si="25"/>
        <v>1.68</v>
      </c>
      <c r="H59" s="10">
        <f t="shared" si="25"/>
        <v>1.605</v>
      </c>
      <c r="I59" s="10">
        <f t="shared" si="25"/>
        <v>1.661</v>
      </c>
      <c r="J59" s="11">
        <f t="shared" si="25"/>
        <v>1.5980000000000001</v>
      </c>
      <c r="K59" s="9">
        <f t="shared" si="25"/>
        <v>1.6419999999999999</v>
      </c>
      <c r="L59" s="10">
        <f t="shared" si="25"/>
        <v>1.5980000000000001</v>
      </c>
      <c r="M59" s="10">
        <f t="shared" si="25"/>
        <v>1.669</v>
      </c>
      <c r="N59" s="11">
        <f t="shared" si="25"/>
        <v>1.6419999999999999</v>
      </c>
      <c r="O59" s="12">
        <f>MIN(C59:N59)</f>
        <v>1.5980000000000001</v>
      </c>
    </row>
    <row r="60" spans="1:15">
      <c r="B60" s="4" t="s">
        <v>7</v>
      </c>
      <c r="C60" s="13">
        <f>C59/$O59</f>
        <v>1.0406758448060074</v>
      </c>
      <c r="D60" s="14">
        <f t="shared" ref="D60" si="26">D59/$O59</f>
        <v>1.1495619524405507</v>
      </c>
      <c r="E60" s="15">
        <f t="shared" ref="E60" si="27">E59/$O59</f>
        <v>1.002503128911139</v>
      </c>
      <c r="F60" s="13">
        <f t="shared" ref="F60" si="28">F59/$O59</f>
        <v>1.0075093867334168</v>
      </c>
      <c r="G60" s="14">
        <f t="shared" ref="G60" si="29">G59/$O59</f>
        <v>1.0513141426783479</v>
      </c>
      <c r="H60" s="14">
        <f t="shared" ref="H60" si="30">H59/$O59</f>
        <v>1.0043804755944929</v>
      </c>
      <c r="I60" s="14">
        <f t="shared" ref="I60" si="31">I59/$O59</f>
        <v>1.0394242803504381</v>
      </c>
      <c r="J60" s="15">
        <f t="shared" ref="J60" si="32">J59/$O59</f>
        <v>1</v>
      </c>
      <c r="K60" s="13">
        <f>K59/$O59</f>
        <v>1.0275344180225281</v>
      </c>
      <c r="L60" s="14">
        <f t="shared" ref="L60" si="33">L59/$O59</f>
        <v>1</v>
      </c>
      <c r="M60" s="14">
        <f t="shared" ref="M60" si="34">M59/$O59</f>
        <v>1.0444305381727159</v>
      </c>
      <c r="N60" s="15">
        <f t="shared" ref="N60" si="35">N59/$O59</f>
        <v>1.0275344180225281</v>
      </c>
      <c r="O60" s="16"/>
    </row>
  </sheetData>
  <conditionalFormatting sqref="C18:N18 C32:N32 C46:N46 C60:N6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4"/>
  <sheetViews>
    <sheetView tabSelected="1" workbookViewId="0">
      <selection activeCell="G26" sqref="G26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28" t="s">
        <v>3</v>
      </c>
      <c r="H3" s="28"/>
      <c r="I3" s="28"/>
      <c r="J3" s="28"/>
      <c r="K3" s="28"/>
      <c r="L3" s="28"/>
      <c r="M3" s="28"/>
      <c r="N3" s="28"/>
      <c r="O3" s="28"/>
    </row>
    <row r="4" spans="1:17" ht="61" thickBot="1">
      <c r="A4" s="16" t="s">
        <v>25</v>
      </c>
      <c r="B4" s="16" t="s">
        <v>23</v>
      </c>
      <c r="C4" s="16" t="s">
        <v>24</v>
      </c>
      <c r="D4" s="29" t="s">
        <v>0</v>
      </c>
      <c r="E4" s="30" t="s">
        <v>1</v>
      </c>
      <c r="F4" s="31" t="s">
        <v>2</v>
      </c>
      <c r="G4" s="34" t="s">
        <v>8</v>
      </c>
      <c r="H4" s="35" t="s">
        <v>9</v>
      </c>
      <c r="I4" s="35" t="s">
        <v>10</v>
      </c>
      <c r="J4" s="35" t="s">
        <v>11</v>
      </c>
      <c r="K4" s="36" t="s">
        <v>12</v>
      </c>
      <c r="L4" s="34" t="s">
        <v>13</v>
      </c>
      <c r="M4" s="35" t="s">
        <v>14</v>
      </c>
      <c r="N4" s="35" t="s">
        <v>15</v>
      </c>
      <c r="O4" s="36" t="s">
        <v>16</v>
      </c>
    </row>
    <row r="5" spans="1:17">
      <c r="A5" s="18" t="s">
        <v>26</v>
      </c>
      <c r="B5" s="19" t="str">
        <f>C37&amp;"x"&amp;D37&amp;"x"&amp;E37</f>
        <v>xx</v>
      </c>
      <c r="C5" s="19">
        <f>C38</f>
        <v>0</v>
      </c>
      <c r="D5" s="32">
        <f>MIN('run1'!D5,'run2'!D5,'run3'!D5,'run4'!D5)</f>
        <v>1.0682510664229128</v>
      </c>
      <c r="E5" s="20">
        <f>MIN('run1'!E5,'run2'!E5,'run3'!E5,'run4'!E5)</f>
        <v>1</v>
      </c>
      <c r="F5" s="21">
        <f>MIN('run1'!F5,'run2'!F5,'run3'!F5,'run4'!F5)</f>
        <v>1.2096282754418037</v>
      </c>
      <c r="G5" s="32">
        <f>MIN('run1'!G5,'run2'!G5,'run3'!G5,'run4'!G5)</f>
        <v>1.0493601462522852</v>
      </c>
      <c r="H5" s="20">
        <f>MIN('run1'!H5,'run2'!H5,'run3'!H5,'run4'!H5)</f>
        <v>1.08897014015844</v>
      </c>
      <c r="I5" s="20">
        <f>MIN('run1'!I5,'run2'!I5,'run3'!I5,'run4'!I5)</f>
        <v>1.0499695307739183</v>
      </c>
      <c r="J5" s="20">
        <f>MIN('run1'!J5,'run2'!J5,'run3'!J5,'run4'!J5)</f>
        <v>1.5131017672151128</v>
      </c>
      <c r="K5" s="21">
        <f>MIN('run1'!K5,'run2'!K5,'run3'!K5,'run4'!K5)</f>
        <v>1.0493601462522852</v>
      </c>
      <c r="L5" s="20">
        <f>MIN('run1'!L5,'run2'!L5,'run3'!L5,'run4'!L5)</f>
        <v>1.0499695307739183</v>
      </c>
      <c r="M5" s="20">
        <f>MIN('run1'!M5,'run2'!M5,'run3'!M5,'run4'!M5)</f>
        <v>1</v>
      </c>
      <c r="N5" s="20">
        <f>MIN('run1'!N5,'run2'!N5,'run3'!N5,'run4'!N5)</f>
        <v>1.0499695307739183</v>
      </c>
      <c r="O5" s="21">
        <f>MIN('run1'!O5,'run2'!O5,'run3'!O5,'run4'!O5)</f>
        <v>1.0499695307739183</v>
      </c>
      <c r="P5" s="17">
        <v>39</v>
      </c>
      <c r="Q5" s="17">
        <f>P5+9</f>
        <v>48</v>
      </c>
    </row>
    <row r="6" spans="1:17" ht="16" thickBot="1">
      <c r="A6" s="22" t="s">
        <v>27</v>
      </c>
      <c r="B6" s="23"/>
      <c r="C6" s="23">
        <f>C5</f>
        <v>0</v>
      </c>
      <c r="D6" s="33">
        <f>MIN('run1'!D6,'run2'!D6,'run3'!D6,'run4'!D6)</f>
        <v>1.0700792199878124</v>
      </c>
      <c r="E6" s="24">
        <f>MIN('run1'!E6,'run2'!E6,'run3'!E6,'run4'!E6)</f>
        <v>1.0006093845216331</v>
      </c>
      <c r="F6" s="25">
        <f>MIN('run1'!F6,'run2'!F6,'run3'!F6,'run4'!F6)</f>
        <v>1.2084095063985376</v>
      </c>
      <c r="G6" s="33">
        <f>MIN('run1'!G6,'run2'!G6,'run3'!G6,'run4'!G6)</f>
        <v>1.0755636806825106</v>
      </c>
      <c r="H6" s="24">
        <f>MIN('run1'!H6,'run2'!H6,'run3'!H6,'run4'!H6)</f>
        <v>1.0847044485070079</v>
      </c>
      <c r="I6" s="24">
        <f>MIN('run1'!I6,'run2'!I6,'run3'!I6,'run4'!I6)</f>
        <v>1.07739183424741</v>
      </c>
      <c r="J6" s="24">
        <f>MIN('run1'!J6,'run2'!J6,'run3'!J6,'run4'!J6)</f>
        <v>1.0847044485070079</v>
      </c>
      <c r="K6" s="25">
        <f>MIN('run1'!K6,'run2'!K6,'run3'!K6,'run4'!K6)</f>
        <v>1.07739183424741</v>
      </c>
      <c r="L6" s="24">
        <f>MIN('run1'!L6,'run2'!L6,'run3'!L6,'run4'!L6)</f>
        <v>1.052407068860451</v>
      </c>
      <c r="M6" s="24">
        <f>MIN('run1'!M6,'run2'!M6,'run3'!M6,'run4'!M6)</f>
        <v>1</v>
      </c>
      <c r="N6" s="24">
        <f>MIN('run1'!N6,'run2'!N6,'run3'!N6,'run4'!N6)</f>
        <v>1.07739183424741</v>
      </c>
      <c r="O6" s="25">
        <f>MIN('run1'!O6,'run2'!O6,'run3'!O6,'run4'!O6)</f>
        <v>1.052407068860451</v>
      </c>
      <c r="P6" s="17">
        <f>P5+22</f>
        <v>61</v>
      </c>
      <c r="Q6" s="17">
        <f t="shared" ref="Q6:Q24" si="0">P6+9</f>
        <v>70</v>
      </c>
    </row>
    <row r="7" spans="1:17">
      <c r="A7" s="18" t="str">
        <f>A5</f>
        <v>member</v>
      </c>
      <c r="B7" s="19"/>
      <c r="C7" s="19" t="s">
        <v>20</v>
      </c>
      <c r="D7" s="32">
        <f>MIN('run1'!D7,'run2'!D7,'run3'!D7,'run4'!D7)</f>
        <v>1.0939849624060149</v>
      </c>
      <c r="E7" s="20">
        <f>MIN('run1'!E7,'run2'!E7,'run3'!E7,'run4'!E7)</f>
        <v>1.1459899749373432</v>
      </c>
      <c r="F7" s="21">
        <f>MIN('run1'!F7,'run2'!F7,'run3'!F7,'run4'!F7)</f>
        <v>1.0012531328320802</v>
      </c>
      <c r="G7" s="32">
        <f>MIN('run1'!G7,'run2'!G7,'run3'!G7,'run4'!G7)</f>
        <v>1.0031328320802004</v>
      </c>
      <c r="H7" s="20">
        <f>MIN('run1'!H7,'run2'!H7,'run3'!H7,'run4'!H7)</f>
        <v>1.6723057644110275</v>
      </c>
      <c r="I7" s="20">
        <f>MIN('run1'!I7,'run2'!I7,'run3'!I7,'run4'!I7)</f>
        <v>1</v>
      </c>
      <c r="J7" s="20">
        <f>MIN('run1'!J7,'run2'!J7,'run3'!J7,'run4'!J7)</f>
        <v>1.6372180451127818</v>
      </c>
      <c r="K7" s="21">
        <f>MIN('run1'!K7,'run2'!K7,'run3'!K7,'run4'!K7)</f>
        <v>1.0006265664160401</v>
      </c>
      <c r="L7" s="20">
        <f>MIN('run1'!L7,'run2'!L7,'run3'!L7,'run4'!L7)</f>
        <v>1.0006265664160401</v>
      </c>
      <c r="M7" s="20">
        <f>MIN('run1'!M7,'run2'!M7,'run3'!M7,'run4'!M7)</f>
        <v>1.0006265664160401</v>
      </c>
      <c r="N7" s="20">
        <f>MIN('run1'!N7,'run2'!N7,'run3'!N7,'run4'!N7)</f>
        <v>1.0864661654135337</v>
      </c>
      <c r="O7" s="21">
        <f>MIN('run1'!O7,'run2'!O7,'run3'!O7,'run4'!O7)</f>
        <v>1.087092731829574</v>
      </c>
      <c r="P7" s="17">
        <f>P5+11</f>
        <v>50</v>
      </c>
      <c r="Q7" s="17">
        <f t="shared" si="0"/>
        <v>59</v>
      </c>
    </row>
    <row r="8" spans="1:17" ht="16" thickBot="1">
      <c r="A8" s="22" t="str">
        <f t="shared" ref="A8:A24" si="1">A6</f>
        <v>construction</v>
      </c>
      <c r="B8" s="23"/>
      <c r="C8" s="23" t="str">
        <f>C7</f>
        <v>clang38</v>
      </c>
      <c r="D8" s="33" t="e">
        <f>MIN('run1'!D8,'run2'!D8,'run3'!D8,'run4'!D8)</f>
        <v>#DIV/0!</v>
      </c>
      <c r="E8" s="24" t="e">
        <f>MIN('run1'!E8,'run2'!E8,'run3'!E8,'run4'!E8)</f>
        <v>#DIV/0!</v>
      </c>
      <c r="F8" s="25" t="e">
        <f>MIN('run1'!F8,'run2'!F8,'run3'!F8,'run4'!F8)</f>
        <v>#DIV/0!</v>
      </c>
      <c r="G8" s="33" t="e">
        <f>MIN('run1'!G8,'run2'!G8,'run3'!G8,'run4'!G8)</f>
        <v>#DIV/0!</v>
      </c>
      <c r="H8" s="24" t="e">
        <f>MIN('run1'!H8,'run2'!H8,'run3'!H8,'run4'!H8)</f>
        <v>#DIV/0!</v>
      </c>
      <c r="I8" s="24" t="e">
        <f>MIN('run1'!I8,'run2'!I8,'run3'!I8,'run4'!I8)</f>
        <v>#DIV/0!</v>
      </c>
      <c r="J8" s="24" t="e">
        <f>MIN('run1'!J8,'run2'!J8,'run3'!J8,'run4'!J8)</f>
        <v>#DIV/0!</v>
      </c>
      <c r="K8" s="25" t="e">
        <f>MIN('run1'!K8,'run2'!K8,'run3'!K8,'run4'!K8)</f>
        <v>#DIV/0!</v>
      </c>
      <c r="L8" s="24" t="e">
        <f>MIN('run1'!L8,'run2'!L8,'run3'!L8,'run4'!L8)</f>
        <v>#DIV/0!</v>
      </c>
      <c r="M8" s="24" t="e">
        <f>MIN('run1'!M8,'run2'!M8,'run3'!M8,'run4'!M8)</f>
        <v>#DIV/0!</v>
      </c>
      <c r="N8" s="24" t="e">
        <f>MIN('run1'!N8,'run2'!N8,'run3'!N8,'run4'!N8)</f>
        <v>#DIV/0!</v>
      </c>
      <c r="O8" s="25" t="e">
        <f>MIN('run1'!O8,'run2'!O8,'run3'!O8,'run4'!O8)</f>
        <v>#DIV/0!</v>
      </c>
      <c r="P8" s="17">
        <f>P7+22</f>
        <v>72</v>
      </c>
      <c r="Q8" s="17">
        <f t="shared" si="0"/>
        <v>81</v>
      </c>
    </row>
    <row r="9" spans="1:17">
      <c r="A9" s="18" t="str">
        <f t="shared" si="1"/>
        <v>member</v>
      </c>
      <c r="B9" s="19" t="str">
        <f>C82&amp;"x"&amp;D82&amp;"x"&amp;E82</f>
        <v>xx</v>
      </c>
      <c r="C9" s="19">
        <f>C5</f>
        <v>0</v>
      </c>
      <c r="D9" s="32">
        <f>MIN('run1'!D9,'run2'!D9,'run3'!D9,'run4'!D9)</f>
        <v>1.0689223057644111</v>
      </c>
      <c r="E9" s="20">
        <f>MIN('run1'!E9,'run2'!E9,'run3'!E9,'run4'!E9)</f>
        <v>1</v>
      </c>
      <c r="F9" s="21">
        <f>MIN('run1'!F9,'run2'!F9,'run3'!F9,'run4'!F9)</f>
        <v>1.2042606516290726</v>
      </c>
      <c r="G9" s="32">
        <f>MIN('run1'!G9,'run2'!G9,'run3'!G9,'run4'!G9)</f>
        <v>1.0551378446115287</v>
      </c>
      <c r="H9" s="20">
        <f>MIN('run1'!H9,'run2'!H9,'run3'!H9,'run4'!H9)</f>
        <v>1.0939849624060149</v>
      </c>
      <c r="I9" s="20">
        <f>MIN('run1'!I9,'run2'!I9,'run3'!I9,'run4'!I9)</f>
        <v>1.0538847117794485</v>
      </c>
      <c r="J9" s="20">
        <f>MIN('run1'!J9,'run2'!J9,'run3'!J9,'run4'!J9)</f>
        <v>1.5100250626566416</v>
      </c>
      <c r="K9" s="21">
        <f>MIN('run1'!K9,'run2'!K9,'run3'!K9,'run4'!K9)</f>
        <v>1.0538847117794485</v>
      </c>
      <c r="L9" s="20">
        <f>MIN('run1'!L9,'run2'!L9,'run3'!L9,'run4'!L9)</f>
        <v>1.0551378446115287</v>
      </c>
      <c r="M9" s="20">
        <f>MIN('run1'!M9,'run2'!M9,'run3'!M9,'run4'!M9)</f>
        <v>1</v>
      </c>
      <c r="N9" s="20">
        <f>MIN('run1'!N9,'run2'!N9,'run3'!N9,'run4'!N9)</f>
        <v>1.0588972431077692</v>
      </c>
      <c r="O9" s="21">
        <f>MIN('run1'!O9,'run2'!O9,'run3'!O9,'run4'!O9)</f>
        <v>1.0538847117794485</v>
      </c>
      <c r="P9" s="17">
        <f>P5+45</f>
        <v>84</v>
      </c>
      <c r="Q9" s="17">
        <f t="shared" si="0"/>
        <v>93</v>
      </c>
    </row>
    <row r="10" spans="1:17" ht="16" thickBot="1">
      <c r="A10" s="22" t="str">
        <f t="shared" si="1"/>
        <v>construction</v>
      </c>
      <c r="B10" s="23"/>
      <c r="C10" s="23">
        <f t="shared" ref="C10:C24" si="2">C6</f>
        <v>0</v>
      </c>
      <c r="D10" s="33">
        <f>MIN('run1'!D10,'run2'!D10,'run3'!D10,'run4'!D10)</f>
        <v>1.1392081736909323</v>
      </c>
      <c r="E10" s="24">
        <f>MIN('run1'!E10,'run2'!E10,'run3'!E10,'run4'!E10)</f>
        <v>1</v>
      </c>
      <c r="F10" s="25">
        <f>MIN('run1'!F10,'run2'!F10,'run3'!F10,'run4'!F10)</f>
        <v>1.2171136653895274</v>
      </c>
      <c r="G10" s="33">
        <f>MIN('run1'!G10,'run2'!G10,'run3'!G10,'run4'!G10)</f>
        <v>1.1455938697318007</v>
      </c>
      <c r="H10" s="24">
        <f>MIN('run1'!H10,'run2'!H10,'run3'!H10,'run4'!H10)</f>
        <v>1.1532567049808429</v>
      </c>
      <c r="I10" s="24">
        <f>MIN('run1'!I10,'run2'!I10,'run3'!I10,'run4'!I10)</f>
        <v>1.1468710089399745</v>
      </c>
      <c r="J10" s="24">
        <f>MIN('run1'!J10,'run2'!J10,'run3'!J10,'run4'!J10)</f>
        <v>1.1532567049808429</v>
      </c>
      <c r="K10" s="25">
        <f>MIN('run1'!K10,'run2'!K10,'run3'!K10,'run4'!K10)</f>
        <v>1.1481481481481481</v>
      </c>
      <c r="L10" s="24">
        <f>MIN('run1'!L10,'run2'!L10,'run3'!L10,'run4'!L10)</f>
        <v>1.120051085568327</v>
      </c>
      <c r="M10" s="24">
        <f>MIN('run1'!M10,'run2'!M10,'run3'!M10,'run4'!M10)</f>
        <v>1.0012771392081736</v>
      </c>
      <c r="N10" s="24">
        <f>MIN('run1'!N10,'run2'!N10,'run3'!N10,'run4'!N10)</f>
        <v>1.1519795657726692</v>
      </c>
      <c r="O10" s="25">
        <f>MIN('run1'!O10,'run2'!O10,'run3'!O10,'run4'!O10)</f>
        <v>1.120051085568327</v>
      </c>
      <c r="P10" s="17">
        <f>P9+22</f>
        <v>106</v>
      </c>
      <c r="Q10" s="17">
        <f t="shared" si="0"/>
        <v>115</v>
      </c>
    </row>
    <row r="11" spans="1:17">
      <c r="A11" s="18" t="str">
        <f t="shared" si="1"/>
        <v>member</v>
      </c>
      <c r="B11" s="19"/>
      <c r="C11" s="19" t="str">
        <f t="shared" si="2"/>
        <v>clang38</v>
      </c>
      <c r="D11" s="32">
        <f>MIN('run1'!D11,'run2'!D11,'run3'!D11,'run4'!D11)</f>
        <v>1.0977542932628797</v>
      </c>
      <c r="E11" s="20">
        <f>MIN('run1'!E11,'run2'!E11,'run3'!E11,'run4'!E11)</f>
        <v>1.1532364597093792</v>
      </c>
      <c r="F11" s="21">
        <f>MIN('run1'!F11,'run2'!F11,'run3'!F11,'run4'!F11)</f>
        <v>1.0039630118890357</v>
      </c>
      <c r="G11" s="32">
        <f>MIN('run1'!G11,'run2'!G11,'run3'!G11,'run4'!G11)</f>
        <v>1.0026420079260239</v>
      </c>
      <c r="H11" s="20">
        <f>MIN('run1'!H11,'run2'!H11,'run3'!H11,'run4'!H11)</f>
        <v>1.690885072655218</v>
      </c>
      <c r="I11" s="20">
        <f>MIN('run1'!I11,'run2'!I11,'run3'!I11,'run4'!I11)</f>
        <v>1.0013210039630118</v>
      </c>
      <c r="J11" s="20">
        <f>MIN('run1'!J11,'run2'!J11,'run3'!J11,'run4'!J11)</f>
        <v>1.6684280052840157</v>
      </c>
      <c r="K11" s="21">
        <f>MIN('run1'!K11,'run2'!K11,'run3'!K11,'run4'!K11)</f>
        <v>1</v>
      </c>
      <c r="L11" s="20">
        <f>MIN('run1'!L11,'run2'!L11,'run3'!L11,'run4'!L11)</f>
        <v>1.0013210039630118</v>
      </c>
      <c r="M11" s="20">
        <f>MIN('run1'!M11,'run2'!M11,'run3'!M11,'run4'!M11)</f>
        <v>1.0013210039630118</v>
      </c>
      <c r="N11" s="20">
        <f>MIN('run1'!N11,'run2'!N11,'run3'!N11,'run4'!N11)</f>
        <v>1.0871862615587846</v>
      </c>
      <c r="O11" s="21">
        <f>MIN('run1'!O11,'run2'!O11,'run3'!O11,'run4'!O11)</f>
        <v>1.0858652575957728</v>
      </c>
      <c r="P11" s="17">
        <f>P9+11</f>
        <v>95</v>
      </c>
      <c r="Q11" s="17">
        <f t="shared" si="0"/>
        <v>104</v>
      </c>
    </row>
    <row r="12" spans="1:17" ht="16" thickBot="1">
      <c r="A12" s="22" t="str">
        <f t="shared" si="1"/>
        <v>construction</v>
      </c>
      <c r="B12" s="23"/>
      <c r="C12" s="23" t="str">
        <f t="shared" si="2"/>
        <v>clang38</v>
      </c>
      <c r="D12" s="33">
        <f>MIN('run1'!D12,'run2'!D12,'run3'!D12,'run4'!D12)</f>
        <v>1.1066666666666667</v>
      </c>
      <c r="E12" s="24">
        <f>MIN('run1'!E12,'run2'!E12,'run3'!E12,'run4'!E12)</f>
        <v>1.1613333333333333</v>
      </c>
      <c r="F12" s="25">
        <f>MIN('run1'!F12,'run2'!F12,'run3'!F12,'run4'!F12)</f>
        <v>1.004</v>
      </c>
      <c r="G12" s="33">
        <f>MIN('run1'!G12,'run2'!G12,'run3'!G12,'run4'!G12)</f>
        <v>1.0026666666666666</v>
      </c>
      <c r="H12" s="24">
        <f>MIN('run1'!H12,'run2'!H12,'run3'!H12,'run4'!H12)</f>
        <v>1.1306666666666667</v>
      </c>
      <c r="I12" s="24">
        <f>MIN('run1'!I12,'run2'!I12,'run3'!I12,'run4'!I12)</f>
        <v>1.0026666666666666</v>
      </c>
      <c r="J12" s="24">
        <f>MIN('run1'!J12,'run2'!J12,'run3'!J12,'run4'!J12)</f>
        <v>1.1146666666666667</v>
      </c>
      <c r="K12" s="25">
        <f>MIN('run1'!K12,'run2'!K12,'run3'!K12,'run4'!K12)</f>
        <v>1</v>
      </c>
      <c r="L12" s="24">
        <f>MIN('run1'!L12,'run2'!L12,'run3'!L12,'run4'!L12)</f>
        <v>1.0959999999999999</v>
      </c>
      <c r="M12" s="24">
        <f>MIN('run1'!M12,'run2'!M12,'run3'!M12,'run4'!M12)</f>
        <v>1.0053333333333334</v>
      </c>
      <c r="N12" s="24">
        <f>MIN('run1'!N12,'run2'!N12,'run3'!N12,'run4'!N12)</f>
        <v>1.1199999999999999</v>
      </c>
      <c r="O12" s="25">
        <f>MIN('run1'!O12,'run2'!O12,'run3'!O12,'run4'!O12)</f>
        <v>1.0959999999999999</v>
      </c>
      <c r="P12" s="17">
        <f>P11+22</f>
        <v>117</v>
      </c>
      <c r="Q12" s="17">
        <f t="shared" si="0"/>
        <v>126</v>
      </c>
    </row>
    <row r="13" spans="1:17">
      <c r="A13" s="18" t="str">
        <f t="shared" si="1"/>
        <v>member</v>
      </c>
      <c r="B13" s="19" t="str">
        <f>C127&amp;"x"&amp;D127&amp;"x"&amp;E127</f>
        <v>xx</v>
      </c>
      <c r="C13" s="19">
        <f>C9</f>
        <v>0</v>
      </c>
      <c r="D13" s="32">
        <f>MIN('run1'!D13,'run2'!D13,'run3'!D13,'run4'!D13)</f>
        <v>1.1968000000000001</v>
      </c>
      <c r="E13" s="20">
        <f>MIN('run1'!E13,'run2'!E13,'run3'!E13,'run4'!E13)</f>
        <v>1</v>
      </c>
      <c r="F13" s="21">
        <f>MIN('run1'!F13,'run2'!F13,'run3'!F13,'run4'!F13)</f>
        <v>1.3184</v>
      </c>
      <c r="G13" s="32">
        <f>MIN('run1'!G13,'run2'!G13,'run3'!G13,'run4'!G13)</f>
        <v>1.0832000000000002</v>
      </c>
      <c r="H13" s="20">
        <f>MIN('run1'!H13,'run2'!H13,'run3'!H13,'run4'!H13)</f>
        <v>1.2736000000000001</v>
      </c>
      <c r="I13" s="20">
        <f>MIN('run1'!I13,'run2'!I13,'run3'!I13,'run4'!I13)</f>
        <v>1.0592000000000001</v>
      </c>
      <c r="J13" s="20">
        <f>MIN('run1'!J13,'run2'!J13,'run3'!J13,'run4'!J13)</f>
        <v>1.9936</v>
      </c>
      <c r="K13" s="21">
        <f>MIN('run1'!K13,'run2'!K13,'run3'!K13,'run4'!K13)</f>
        <v>1.0816000000000001</v>
      </c>
      <c r="L13" s="20">
        <f>MIN('run1'!L13,'run2'!L13,'run3'!L13,'run4'!L13)</f>
        <v>1.0608</v>
      </c>
      <c r="M13" s="20">
        <f>MIN('run1'!M13,'run2'!M13,'run3'!M13,'run4'!M13)</f>
        <v>1.0016</v>
      </c>
      <c r="N13" s="20">
        <f>MIN('run1'!N13,'run2'!N13,'run3'!N13,'run4'!N13)</f>
        <v>1.1968000000000001</v>
      </c>
      <c r="O13" s="21">
        <f>MIN('run1'!O13,'run2'!O13,'run3'!O13,'run4'!O13)</f>
        <v>1.0592000000000001</v>
      </c>
      <c r="P13" s="17">
        <f>P9+45</f>
        <v>129</v>
      </c>
      <c r="Q13" s="17">
        <f t="shared" si="0"/>
        <v>138</v>
      </c>
    </row>
    <row r="14" spans="1:17" ht="16" thickBot="1">
      <c r="A14" s="22" t="str">
        <f t="shared" si="1"/>
        <v>construction</v>
      </c>
      <c r="B14" s="23"/>
      <c r="C14" s="23">
        <f t="shared" si="2"/>
        <v>0</v>
      </c>
      <c r="D14" s="33">
        <f>MIN('run1'!D14,'run2'!D14,'run3'!D14,'run4'!D14)</f>
        <v>1.2375601926163724</v>
      </c>
      <c r="E14" s="24">
        <f>MIN('run1'!E14,'run2'!E14,'run3'!E14,'run4'!E14)</f>
        <v>1</v>
      </c>
      <c r="F14" s="25">
        <f>MIN('run1'!F14,'run2'!F14,'run3'!F14,'run4'!F14)</f>
        <v>1.3242375601926164</v>
      </c>
      <c r="G14" s="33">
        <f>MIN('run1'!G14,'run2'!G14,'run3'!G14,'run4'!G14)</f>
        <v>1.2825040128410916</v>
      </c>
      <c r="H14" s="24">
        <f>MIN('run1'!H14,'run2'!H14,'run3'!H14,'run4'!H14)</f>
        <v>1.3579454253611556</v>
      </c>
      <c r="I14" s="24">
        <f>MIN('run1'!I14,'run2'!I14,'run3'!I14,'run4'!I14)</f>
        <v>1.2584269662921348</v>
      </c>
      <c r="J14" s="24">
        <f>MIN('run1'!J14,'run2'!J14,'run3'!J14,'run4'!J14)</f>
        <v>1.3451043338683788</v>
      </c>
      <c r="K14" s="25">
        <f>MIN('run1'!K14,'run2'!K14,'run3'!K14,'run4'!K14)</f>
        <v>1.2985553772070626</v>
      </c>
      <c r="L14" s="24">
        <f>MIN('run1'!L14,'run2'!L14,'run3'!L14,'run4'!L14)</f>
        <v>1.245585874799358</v>
      </c>
      <c r="M14" s="24">
        <f>MIN('run1'!M14,'run2'!M14,'run3'!M14,'run4'!M14)</f>
        <v>1.0016051364365972</v>
      </c>
      <c r="N14" s="24">
        <f>MIN('run1'!N14,'run2'!N14,'run3'!N14,'run4'!N14)</f>
        <v>1.3306581059390048</v>
      </c>
      <c r="O14" s="25">
        <f>MIN('run1'!O14,'run2'!O14,'run3'!O14,'run4'!O14)</f>
        <v>1.247191011235955</v>
      </c>
      <c r="P14" s="17">
        <f>P13+22</f>
        <v>151</v>
      </c>
      <c r="Q14" s="17">
        <f t="shared" si="0"/>
        <v>160</v>
      </c>
    </row>
    <row r="15" spans="1:17">
      <c r="A15" s="18" t="str">
        <f t="shared" si="1"/>
        <v>member</v>
      </c>
      <c r="B15" s="19"/>
      <c r="C15" s="19" t="str">
        <f t="shared" si="2"/>
        <v>clang38</v>
      </c>
      <c r="D15" s="32">
        <f>MIN('run1'!D15,'run2'!D15,'run3'!D15,'run4'!D15)</f>
        <v>1.3314606741573032</v>
      </c>
      <c r="E15" s="20">
        <f>MIN('run1'!E15,'run2'!E15,'run3'!E15,'run4'!E15)</f>
        <v>1.3239700374531833</v>
      </c>
      <c r="F15" s="21">
        <f>MIN('run1'!F15,'run2'!F15,'run3'!F15,'run4'!F15)</f>
        <v>1</v>
      </c>
      <c r="G15" s="32">
        <f>MIN('run1'!G15,'run2'!G15,'run3'!G15,'run4'!G15)</f>
        <v>1.0168539325842696</v>
      </c>
      <c r="H15" s="20">
        <f>MIN('run1'!H15,'run2'!H15,'run3'!H15,'run4'!H15)</f>
        <v>2.2659176029962547</v>
      </c>
      <c r="I15" s="20">
        <f>MIN('run1'!I15,'run2'!I15,'run3'!I15,'run4'!I15)</f>
        <v>1.0056179775280898</v>
      </c>
      <c r="J15" s="20">
        <f>MIN('run1'!J15,'run2'!J15,'run3'!J15,'run4'!J15)</f>
        <v>2.1479400749063671</v>
      </c>
      <c r="K15" s="21">
        <f>MIN('run1'!K15,'run2'!K15,'run3'!K15,'run4'!K15)</f>
        <v>1.0037453183520599</v>
      </c>
      <c r="L15" s="20">
        <f>MIN('run1'!L15,'run2'!L15,'run3'!L15,'run4'!L15)</f>
        <v>1.0056179775280898</v>
      </c>
      <c r="M15" s="20">
        <f>MIN('run1'!M15,'run2'!M15,'run3'!M15,'run4'!M15)</f>
        <v>1.0037453183520599</v>
      </c>
      <c r="N15" s="20">
        <f>MIN('run1'!N15,'run2'!N15,'run3'!N15,'run4'!N15)</f>
        <v>1.2565543071161049</v>
      </c>
      <c r="O15" s="21">
        <f>MIN('run1'!O15,'run2'!O15,'run3'!O15,'run4'!O15)</f>
        <v>1.2846441947565543</v>
      </c>
      <c r="P15" s="17">
        <f>P13+11</f>
        <v>140</v>
      </c>
      <c r="Q15" s="17">
        <f t="shared" si="0"/>
        <v>149</v>
      </c>
    </row>
    <row r="16" spans="1:17" ht="16" thickBot="1">
      <c r="A16" s="22" t="str">
        <f t="shared" si="1"/>
        <v>construction</v>
      </c>
      <c r="B16" s="23"/>
      <c r="C16" s="23" t="str">
        <f t="shared" si="2"/>
        <v>clang38</v>
      </c>
      <c r="D16" s="33">
        <f>MIN('run1'!D16,'run2'!D16,'run3'!D16,'run4'!D16)</f>
        <v>1.3446969696969695</v>
      </c>
      <c r="E16" s="24">
        <f>MIN('run1'!E16,'run2'!E16,'run3'!E16,'run4'!E16)</f>
        <v>1.3409090909090908</v>
      </c>
      <c r="F16" s="25">
        <f>MIN('run1'!F16,'run2'!F16,'run3'!F16,'run4'!F16)</f>
        <v>1.0132575757575757</v>
      </c>
      <c r="G16" s="33">
        <f>MIN('run1'!G16,'run2'!G16,'run3'!G16,'run4'!G16)</f>
        <v>1.0246212121212122</v>
      </c>
      <c r="H16" s="24">
        <f>MIN('run1'!H16,'run2'!H16,'run3'!H16,'run4'!H16)</f>
        <v>1.5151515151515151</v>
      </c>
      <c r="I16" s="24">
        <f>MIN('run1'!I16,'run2'!I16,'run3'!I16,'run4'!I16)</f>
        <v>1.0170454545454546</v>
      </c>
      <c r="J16" s="24">
        <f>MIN('run1'!J16,'run2'!J16,'run3'!J16,'run4'!J16)</f>
        <v>1.3579545454545454</v>
      </c>
      <c r="K16" s="25">
        <f>MIN('run1'!K16,'run2'!K16,'run3'!K16,'run4'!K16)</f>
        <v>1.0170454545454546</v>
      </c>
      <c r="L16" s="24">
        <f>MIN('run1'!L16,'run2'!L16,'run3'!L16,'run4'!L16)</f>
        <v>1.268939393939394</v>
      </c>
      <c r="M16" s="24">
        <f>MIN('run1'!M16,'run2'!M16,'run3'!M16,'run4'!M16)</f>
        <v>1</v>
      </c>
      <c r="N16" s="24">
        <f>MIN('run1'!N16,'run2'!N16,'run3'!N16,'run4'!N16)</f>
        <v>1.375</v>
      </c>
      <c r="O16" s="25">
        <f>MIN('run1'!O16,'run2'!O16,'run3'!O16,'run4'!O16)</f>
        <v>1.2727272727272727</v>
      </c>
      <c r="P16" s="17">
        <f>P15+22</f>
        <v>162</v>
      </c>
      <c r="Q16" s="17">
        <f t="shared" si="0"/>
        <v>171</v>
      </c>
    </row>
    <row r="17" spans="1:17">
      <c r="A17" s="18" t="str">
        <f t="shared" si="1"/>
        <v>member</v>
      </c>
      <c r="B17" s="19" t="str">
        <f>C172&amp;"x"&amp;D172&amp;"x"&amp;E172</f>
        <v>xx</v>
      </c>
      <c r="C17" s="19">
        <f>C13</f>
        <v>0</v>
      </c>
      <c r="D17" s="32">
        <f>MIN('run1'!D17,'run2'!D17,'run3'!D17,'run4'!D17)</f>
        <v>1.1874039938556067</v>
      </c>
      <c r="E17" s="20">
        <f>MIN('run1'!E17,'run2'!E17,'run3'!E17,'run4'!E17)</f>
        <v>1</v>
      </c>
      <c r="F17" s="21">
        <f>MIN('run1'!F17,'run2'!F17,'run3'!F17,'run4'!F17)</f>
        <v>1.3241167434715821</v>
      </c>
      <c r="G17" s="32">
        <f>MIN('run1'!G17,'run2'!G17,'run3'!G17,'run4'!G17)</f>
        <v>1.1059907834101381</v>
      </c>
      <c r="H17" s="20">
        <f>MIN('run1'!H17,'run2'!H17,'run3'!H17,'run4'!H17)</f>
        <v>1.2826420890937018</v>
      </c>
      <c r="I17" s="20">
        <f>MIN('run1'!I17,'run2'!I17,'run3'!I17,'run4'!I17)</f>
        <v>1.075268817204301</v>
      </c>
      <c r="J17" s="20">
        <f>MIN('run1'!J17,'run2'!J17,'run3'!J17,'run4'!J17)</f>
        <v>1.9815668202764978</v>
      </c>
      <c r="K17" s="21">
        <f>MIN('run1'!K17,'run2'!K17,'run3'!K17,'run4'!K17)</f>
        <v>1.0921658986175113</v>
      </c>
      <c r="L17" s="20">
        <f>MIN('run1'!L17,'run2'!L17,'run3'!L17,'run4'!L17)</f>
        <v>1.0737327188940091</v>
      </c>
      <c r="M17" s="20">
        <f>MIN('run1'!M17,'run2'!M17,'run3'!M17,'run4'!M17)</f>
        <v>1.010752688172043</v>
      </c>
      <c r="N17" s="20">
        <f>MIN('run1'!N17,'run2'!N17,'run3'!N17,'run4'!N17)</f>
        <v>1.1858678955453148</v>
      </c>
      <c r="O17" s="21">
        <f>MIN('run1'!O17,'run2'!O17,'run3'!O17,'run4'!O17)</f>
        <v>1.075268817204301</v>
      </c>
      <c r="P17" s="17">
        <f>P13+45</f>
        <v>174</v>
      </c>
      <c r="Q17" s="17">
        <f t="shared" si="0"/>
        <v>183</v>
      </c>
    </row>
    <row r="18" spans="1:17" ht="16" thickBot="1">
      <c r="A18" s="22" t="str">
        <f t="shared" si="1"/>
        <v>construction</v>
      </c>
      <c r="B18" s="26"/>
      <c r="C18" s="23">
        <f t="shared" si="2"/>
        <v>0</v>
      </c>
      <c r="D18" s="33">
        <f>MIN('run1'!D18,'run2'!D18,'run3'!D18,'run4'!D18)</f>
        <v>1.2652439024390243</v>
      </c>
      <c r="E18" s="24">
        <f>MIN('run1'!E18,'run2'!E18,'run3'!E18,'run4'!E18)</f>
        <v>1</v>
      </c>
      <c r="F18" s="25">
        <f>MIN('run1'!F18,'run2'!F18,'run3'!F18,'run4'!F18)</f>
        <v>1.3384146341463414</v>
      </c>
      <c r="G18" s="33">
        <f>MIN('run1'!G18,'run2'!G18,'run3'!G18,'run4'!G18)</f>
        <v>1.3033536585365852</v>
      </c>
      <c r="H18" s="24">
        <f>MIN('run1'!H18,'run2'!H18,'run3'!H18,'run4'!H18)</f>
        <v>1.3780487804878048</v>
      </c>
      <c r="I18" s="24">
        <f>MIN('run1'!I18,'run2'!I18,'run3'!I18,'run4'!I18)</f>
        <v>1.2835365853658536</v>
      </c>
      <c r="J18" s="24">
        <f>MIN('run1'!J18,'run2'!J18,'run3'!J18,'run4'!J18)</f>
        <v>1.3704268292682926</v>
      </c>
      <c r="K18" s="25">
        <f>MIN('run1'!K18,'run2'!K18,'run3'!K18,'run4'!K18)</f>
        <v>1.3185975609756098</v>
      </c>
      <c r="L18" s="24">
        <f>MIN('run1'!L18,'run2'!L18,'run3'!L18,'run4'!L18)</f>
        <v>1.2713414634146341</v>
      </c>
      <c r="M18" s="24">
        <f>MIN('run1'!M18,'run2'!M18,'run3'!M18,'run4'!M18)</f>
        <v>1.0015243902439024</v>
      </c>
      <c r="N18" s="24">
        <f>MIN('run1'!N18,'run2'!N18,'run3'!N18,'run4'!N18)</f>
        <v>1.3490853658536586</v>
      </c>
      <c r="O18" s="25">
        <f>MIN('run1'!O18,'run2'!O18,'run3'!O18,'run4'!O18)</f>
        <v>1.2713414634146341</v>
      </c>
      <c r="P18" s="17">
        <f>P17+22</f>
        <v>196</v>
      </c>
      <c r="Q18" s="17">
        <f t="shared" si="0"/>
        <v>205</v>
      </c>
    </row>
    <row r="19" spans="1:17">
      <c r="A19" s="18" t="str">
        <f t="shared" si="1"/>
        <v>member</v>
      </c>
      <c r="B19" s="27"/>
      <c r="C19" s="19" t="str">
        <f t="shared" si="2"/>
        <v>clang38</v>
      </c>
      <c r="D19" s="32">
        <f>MIN('run1'!D19,'run2'!D19,'run3'!D19,'run4'!D19)</f>
        <v>1.3314606741573032</v>
      </c>
      <c r="E19" s="20">
        <f>MIN('run1'!E19,'run2'!E19,'run3'!E19,'run4'!E19)</f>
        <v>1.1666666666666665</v>
      </c>
      <c r="F19" s="21">
        <f>MIN('run1'!F19,'run2'!F19,'run3'!F19,'run4'!F19)</f>
        <v>1</v>
      </c>
      <c r="G19" s="32">
        <f>MIN('run1'!G19,'run2'!G19,'run3'!G19,'run4'!G19)</f>
        <v>1.0168539325842696</v>
      </c>
      <c r="H19" s="20">
        <f>MIN('run1'!H19,'run2'!H19,'run3'!H19,'run4'!H19)</f>
        <v>1.5842696629213482</v>
      </c>
      <c r="I19" s="20">
        <f>MIN('run1'!I19,'run2'!I19,'run3'!I19,'run4'!I19)</f>
        <v>1.0056179775280898</v>
      </c>
      <c r="J19" s="20">
        <f>MIN('run1'!J19,'run2'!J19,'run3'!J19,'run4'!J19)</f>
        <v>1.5711610486891385</v>
      </c>
      <c r="K19" s="21">
        <f>MIN('run1'!K19,'run2'!K19,'run3'!K19,'run4'!K19)</f>
        <v>1.0037453183520599</v>
      </c>
      <c r="L19" s="20">
        <f>MIN('run1'!L19,'run2'!L19,'run3'!L19,'run4'!L19)</f>
        <v>1.0056179775280898</v>
      </c>
      <c r="M19" s="20">
        <f>MIN('run1'!M19,'run2'!M19,'run3'!M19,'run4'!M19)</f>
        <v>1.0037453183520599</v>
      </c>
      <c r="N19" s="20">
        <f>MIN('run1'!N19,'run2'!N19,'run3'!N19,'run4'!N19)</f>
        <v>1.2565543071161049</v>
      </c>
      <c r="O19" s="21">
        <f>MIN('run1'!O19,'run2'!O19,'run3'!O19,'run4'!O19)</f>
        <v>1.2846441947565543</v>
      </c>
      <c r="P19" s="17">
        <f>P17+11</f>
        <v>185</v>
      </c>
      <c r="Q19" s="17">
        <f t="shared" si="0"/>
        <v>194</v>
      </c>
    </row>
    <row r="20" spans="1:17" ht="16" thickBot="1">
      <c r="A20" s="22" t="str">
        <f t="shared" si="1"/>
        <v>construction</v>
      </c>
      <c r="B20" s="26"/>
      <c r="C20" s="23" t="str">
        <f t="shared" si="2"/>
        <v>clang38</v>
      </c>
      <c r="D20" s="33">
        <f>MIN('run1'!D20,'run2'!D20,'run3'!D20,'run4'!D20)</f>
        <v>1.3903281519861832</v>
      </c>
      <c r="E20" s="24">
        <f>MIN('run1'!E20,'run2'!E20,'run3'!E20,'run4'!E20)</f>
        <v>1.298791018998273</v>
      </c>
      <c r="F20" s="25">
        <f>MIN('run1'!F20,'run2'!F20,'run3'!F20,'run4'!F20)</f>
        <v>1.0120898100172713</v>
      </c>
      <c r="G20" s="33">
        <f>MIN('run1'!G20,'run2'!G20,'run3'!G20,'run4'!G20)</f>
        <v>1.0224525043177892</v>
      </c>
      <c r="H20" s="24">
        <f>MIN('run1'!H20,'run2'!H20,'run3'!H20,'run4'!H20)</f>
        <v>1.5302245250431781</v>
      </c>
      <c r="I20" s="24">
        <f>MIN('run1'!I20,'run2'!I20,'run3'!I20,'run4'!I20)</f>
        <v>1.0155440414507773</v>
      </c>
      <c r="J20" s="24">
        <f>MIN('run1'!J20,'run2'!J20,'run3'!J20,'run4'!J20)</f>
        <v>1.4058721934369602</v>
      </c>
      <c r="K20" s="25">
        <f>MIN('run1'!K20,'run2'!K20,'run3'!K20,'run4'!K20)</f>
        <v>1.0155440414507773</v>
      </c>
      <c r="L20" s="24">
        <f>MIN('run1'!L20,'run2'!L20,'run3'!L20,'run4'!L20)</f>
        <v>1.3229706390328153</v>
      </c>
      <c r="M20" s="24">
        <f>MIN('run1'!M20,'run2'!M20,'run3'!M20,'run4'!M20)</f>
        <v>1</v>
      </c>
      <c r="N20" s="24">
        <f>MIN('run1'!N20,'run2'!N20,'run3'!N20,'run4'!N20)</f>
        <v>1.4248704663212435</v>
      </c>
      <c r="O20" s="25">
        <f>MIN('run1'!O20,'run2'!O20,'run3'!O20,'run4'!O20)</f>
        <v>1.3229706390328153</v>
      </c>
      <c r="P20" s="17">
        <f>P19+22</f>
        <v>207</v>
      </c>
      <c r="Q20" s="17">
        <f t="shared" si="0"/>
        <v>216</v>
      </c>
    </row>
    <row r="21" spans="1:17">
      <c r="A21" s="18" t="str">
        <f t="shared" si="1"/>
        <v>member</v>
      </c>
      <c r="B21" s="19" t="str">
        <f>C217&amp;"x"&amp;D217&amp;"x"&amp;E217</f>
        <v>xx</v>
      </c>
      <c r="C21" s="19">
        <f>C17</f>
        <v>0</v>
      </c>
      <c r="D21" s="32">
        <f>MIN('run1'!D21,'run2'!D21,'run3'!D21,'run4'!D21)</f>
        <v>1.0566037735849056</v>
      </c>
      <c r="E21" s="20">
        <f>MIN('run1'!E21,'run2'!E21,'run3'!E21,'run4'!E21)</f>
        <v>1.0011792452830188</v>
      </c>
      <c r="F21" s="21">
        <f>MIN('run1'!F21,'run2'!F21,'run3'!F21,'run4'!F21)</f>
        <v>1.2405660377358492</v>
      </c>
      <c r="G21" s="32">
        <f>MIN('run1'!G21,'run2'!G21,'run3'!G21,'run4'!G21)</f>
        <v>1.1544811320754718</v>
      </c>
      <c r="H21" s="20">
        <f>MIN('run1'!H21,'run2'!H21,'run3'!H21,'run4'!H21)</f>
        <v>2.2641509433962264</v>
      </c>
      <c r="I21" s="20">
        <f>MIN('run1'!I21,'run2'!I21,'run3'!I21,'run4'!I21)</f>
        <v>1.0943396226415094</v>
      </c>
      <c r="J21" s="20">
        <f>MIN('run1'!J21,'run2'!J21,'run3'!J21,'run4'!J21)</f>
        <v>4.5117924528301891</v>
      </c>
      <c r="K21" s="21">
        <f>MIN('run1'!K21,'run2'!K21,'run3'!K21,'run4'!K21)</f>
        <v>1.1544811320754718</v>
      </c>
      <c r="L21" s="20">
        <f>MIN('run1'!L21,'run2'!L21,'run3'!L21,'run4'!L21)</f>
        <v>1.1002358490566038</v>
      </c>
      <c r="M21" s="20">
        <f>MIN('run1'!M21,'run2'!M21,'run3'!M21,'run4'!M21)</f>
        <v>1</v>
      </c>
      <c r="N21" s="20">
        <f>MIN('run1'!N21,'run2'!N21,'run3'!N21,'run4'!N21)</f>
        <v>1.1014150943396228</v>
      </c>
      <c r="O21" s="21">
        <f>MIN('run1'!O21,'run2'!O21,'run3'!O21,'run4'!O21)</f>
        <v>1.1014150943396228</v>
      </c>
      <c r="P21" s="17">
        <f>P17+45</f>
        <v>219</v>
      </c>
      <c r="Q21" s="17">
        <f t="shared" si="0"/>
        <v>228</v>
      </c>
    </row>
    <row r="22" spans="1:17" ht="16" thickBot="1">
      <c r="A22" s="22" t="str">
        <f t="shared" si="1"/>
        <v>construction</v>
      </c>
      <c r="B22" s="26"/>
      <c r="C22" s="23">
        <f t="shared" si="2"/>
        <v>0</v>
      </c>
      <c r="D22" s="33">
        <f>MIN('run1'!D22,'run2'!D22,'run3'!D22,'run4'!D22)</f>
        <v>1.0600706713780919</v>
      </c>
      <c r="E22" s="24">
        <f>MIN('run1'!E22,'run2'!E22,'run3'!E22,'run4'!E22)</f>
        <v>1.0023557126030624</v>
      </c>
      <c r="F22" s="25">
        <f>MIN('run1'!F22,'run2'!F22,'run3'!F22,'run4'!F22)</f>
        <v>1.3568904593639575</v>
      </c>
      <c r="G22" s="33">
        <f>MIN('run1'!G22,'run2'!G22,'run3'!G22,'run4'!G22)</f>
        <v>1.3910482921083629</v>
      </c>
      <c r="H22" s="24">
        <f>MIN('run1'!H22,'run2'!H22,'run3'!H22,'run4'!H22)</f>
        <v>1.977620730270907</v>
      </c>
      <c r="I22" s="24">
        <f>MIN('run1'!I22,'run2'!I22,'run3'!I22,'run4'!I22)</f>
        <v>1.3274440518256774</v>
      </c>
      <c r="J22" s="24">
        <f>MIN('run1'!J22,'run2'!J22,'run3'!J22,'run4'!J22)</f>
        <v>2.0011778563015312</v>
      </c>
      <c r="K22" s="25">
        <f>MIN('run1'!K22,'run2'!K22,'run3'!K22,'run4'!K22)</f>
        <v>1.4487632508833923</v>
      </c>
      <c r="L22" s="24">
        <f>MIN('run1'!L22,'run2'!L22,'run3'!L22,'run4'!L22)</f>
        <v>1.1024734982332156</v>
      </c>
      <c r="M22" s="24">
        <f>MIN('run1'!M22,'run2'!M22,'run3'!M22,'run4'!M22)</f>
        <v>1</v>
      </c>
      <c r="N22" s="24">
        <f>MIN('run1'!N22,'run2'!N22,'run3'!N22,'run4'!N22)</f>
        <v>1.7373380447585396</v>
      </c>
      <c r="O22" s="25">
        <f>MIN('run1'!O22,'run2'!O22,'run3'!O22,'run4'!O22)</f>
        <v>1.1036513545347468</v>
      </c>
      <c r="P22" s="17">
        <f>P21+22</f>
        <v>241</v>
      </c>
      <c r="Q22" s="17">
        <f t="shared" si="0"/>
        <v>250</v>
      </c>
    </row>
    <row r="23" spans="1:17">
      <c r="A23" s="18" t="str">
        <f t="shared" si="1"/>
        <v>member</v>
      </c>
      <c r="B23" s="27"/>
      <c r="C23" s="19" t="str">
        <f t="shared" si="2"/>
        <v>clang38</v>
      </c>
      <c r="D23" s="32">
        <f>MIN('run1'!D23,'run2'!D23,'run3'!D23,'run4'!D23)</f>
        <v>1.4252376836646499</v>
      </c>
      <c r="E23" s="20">
        <f>MIN('run1'!E23,'run2'!E23,'run3'!E23,'run4'!E23)</f>
        <v>1.4252376836646499</v>
      </c>
      <c r="F23" s="21">
        <f>MIN('run1'!F23,'run2'!F23,'run3'!F23,'run4'!F23)</f>
        <v>1</v>
      </c>
      <c r="G23" s="32">
        <f>MIN('run1'!G23,'run2'!G23,'run3'!G23,'run4'!G23)</f>
        <v>1.1253241140881591</v>
      </c>
      <c r="H23" s="20">
        <f>MIN('run1'!H23,'run2'!H23,'run3'!H23,'run4'!H23)</f>
        <v>1.9006050129645633</v>
      </c>
      <c r="I23" s="20">
        <f>MIN('run1'!I23,'run2'!I23,'run3'!I23,'run4'!I23)</f>
        <v>1.1063094209161626</v>
      </c>
      <c r="J23" s="20">
        <f>MIN('run1'!J23,'run2'!J23,'run3'!J23,'run4'!J23)</f>
        <v>1.4615384615384615</v>
      </c>
      <c r="K23" s="21">
        <f>MIN('run1'!K23,'run2'!K23,'run3'!K23,'run4'!K23)</f>
        <v>1</v>
      </c>
      <c r="L23" s="20">
        <f>MIN('run1'!L23,'run2'!L23,'run3'!L23,'run4'!L23)</f>
        <v>1.1071737251512532</v>
      </c>
      <c r="M23" s="20">
        <f>MIN('run1'!M23,'run2'!M23,'run3'!M23,'run4'!M23)</f>
        <v>1.1063094209161626</v>
      </c>
      <c r="N23" s="20">
        <f>MIN('run1'!N23,'run2'!N23,'run3'!N23,'run4'!N23)</f>
        <v>1.1114952463267069</v>
      </c>
      <c r="O23" s="21">
        <f>MIN('run1'!O23,'run2'!O23,'run3'!O23,'run4'!O23)</f>
        <v>1.317199654278306</v>
      </c>
      <c r="P23" s="17">
        <f>P21+11</f>
        <v>230</v>
      </c>
      <c r="Q23" s="17">
        <f t="shared" si="0"/>
        <v>239</v>
      </c>
    </row>
    <row r="24" spans="1:17" ht="16" thickBot="1">
      <c r="A24" s="22" t="str">
        <f t="shared" si="1"/>
        <v>construction</v>
      </c>
      <c r="B24" s="26"/>
      <c r="C24" s="23" t="str">
        <f t="shared" si="2"/>
        <v>clang38</v>
      </c>
      <c r="D24" s="33">
        <f>MIN('run1'!D24,'run2'!D24,'run3'!D24,'run4'!D24)</f>
        <v>1.5329619312906222</v>
      </c>
      <c r="E24" s="24">
        <f>MIN('run1'!E24,'run2'!E24,'run3'!E24,'run4'!E24)</f>
        <v>1.531104921077066</v>
      </c>
      <c r="F24" s="25">
        <f>MIN('run1'!F24,'run2'!F24,'run3'!F24,'run4'!F24)</f>
        <v>1.1903435468895081</v>
      </c>
      <c r="G24" s="33">
        <f>MIN('run1'!G24,'run2'!G24,'run3'!G24,'run4'!G24)</f>
        <v>1.2144846796657383</v>
      </c>
      <c r="H24" s="24">
        <f>MIN('run1'!H24,'run2'!H24,'run3'!H24,'run4'!H24)</f>
        <v>1.884865366759517</v>
      </c>
      <c r="I24" s="24">
        <f>MIN('run1'!I24,'run2'!I24,'run3'!I24,'run4'!I24)</f>
        <v>1.0770659238625813</v>
      </c>
      <c r="J24" s="24">
        <f>MIN('run1'!J24,'run2'!J24,'run3'!J24,'run4'!J24)</f>
        <v>1.5840297121634168</v>
      </c>
      <c r="K24" s="25">
        <f>MIN('run1'!K24,'run2'!K24,'run3'!K24,'run4'!K24)</f>
        <v>1.0789229340761375</v>
      </c>
      <c r="L24" s="24">
        <f>MIN('run1'!L24,'run2'!L24,'run3'!L24,'run4'!L24)</f>
        <v>1.1949860724233983</v>
      </c>
      <c r="M24" s="24">
        <f>MIN('run1'!M24,'run2'!M24,'run3'!M24,'run4'!M24)</f>
        <v>1</v>
      </c>
      <c r="N24" s="24">
        <f>MIN('run1'!N24,'run2'!N24,'run3'!N24,'run4'!N24)</f>
        <v>1.7065923862581245</v>
      </c>
      <c r="O24" s="25">
        <f>MIN('run1'!O24,'run2'!O24,'run3'!O24,'run4'!O24)</f>
        <v>1.3036211699164346</v>
      </c>
      <c r="P24" s="17">
        <f>P23+22</f>
        <v>252</v>
      </c>
      <c r="Q24" s="17">
        <f t="shared" si="0"/>
        <v>261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28F117-756D-FA46-8485-F71090DA458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workbookViewId="0">
      <selection activeCell="D55" sqref="D55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28" t="s">
        <v>3</v>
      </c>
      <c r="H3" s="28"/>
      <c r="I3" s="28"/>
      <c r="J3" s="28"/>
      <c r="K3" s="28"/>
      <c r="L3" s="28"/>
      <c r="M3" s="28"/>
      <c r="N3" s="28"/>
      <c r="O3" s="28"/>
    </row>
    <row r="4" spans="1:17" ht="61" thickBot="1">
      <c r="A4" s="16" t="s">
        <v>25</v>
      </c>
      <c r="B4" s="16" t="s">
        <v>23</v>
      </c>
      <c r="C4" s="16" t="s">
        <v>24</v>
      </c>
      <c r="D4" s="29" t="s">
        <v>0</v>
      </c>
      <c r="E4" s="30" t="s">
        <v>1</v>
      </c>
      <c r="F4" s="31" t="s">
        <v>2</v>
      </c>
      <c r="G4" s="34" t="s">
        <v>8</v>
      </c>
      <c r="H4" s="35" t="s">
        <v>9</v>
      </c>
      <c r="I4" s="35" t="s">
        <v>10</v>
      </c>
      <c r="J4" s="35" t="s">
        <v>11</v>
      </c>
      <c r="K4" s="36" t="s">
        <v>12</v>
      </c>
      <c r="L4" s="34" t="s">
        <v>13</v>
      </c>
      <c r="M4" s="35" t="s">
        <v>14</v>
      </c>
      <c r="N4" s="35" t="s">
        <v>15</v>
      </c>
      <c r="O4" s="36" t="s">
        <v>16</v>
      </c>
    </row>
    <row r="5" spans="1:17">
      <c r="A5" s="18" t="s">
        <v>26</v>
      </c>
      <c r="B5" s="19" t="str">
        <f>C37&amp;"x"&amp;D37&amp;"x"&amp;E37</f>
        <v>200x400x200</v>
      </c>
      <c r="C5" s="19" t="str">
        <f>C38</f>
        <v>gcc49</v>
      </c>
      <c r="D5" s="32">
        <f>MIN(D39:D48)/MIN($D39:$O48)</f>
        <v>1.0682510664229128</v>
      </c>
      <c r="E5" s="20">
        <f t="shared" ref="E5:O5" si="0">MIN(E39:E48)/MIN($D39:$O48)</f>
        <v>1</v>
      </c>
      <c r="F5" s="21">
        <f t="shared" si="0"/>
        <v>1.2096282754418037</v>
      </c>
      <c r="G5" s="32">
        <f t="shared" si="0"/>
        <v>1.0493601462522852</v>
      </c>
      <c r="H5" s="20">
        <f t="shared" si="0"/>
        <v>1.08897014015844</v>
      </c>
      <c r="I5" s="20">
        <f t="shared" si="0"/>
        <v>1.0499695307739183</v>
      </c>
      <c r="J5" s="20">
        <f t="shared" si="0"/>
        <v>1.5131017672151128</v>
      </c>
      <c r="K5" s="21">
        <f t="shared" si="0"/>
        <v>1.0493601462522852</v>
      </c>
      <c r="L5" s="20">
        <f t="shared" si="0"/>
        <v>1.0499695307739183</v>
      </c>
      <c r="M5" s="20">
        <f t="shared" si="0"/>
        <v>1</v>
      </c>
      <c r="N5" s="20">
        <f t="shared" si="0"/>
        <v>1.0499695307739183</v>
      </c>
      <c r="O5" s="21">
        <f t="shared" si="0"/>
        <v>1.0499695307739183</v>
      </c>
      <c r="P5" s="17">
        <v>39</v>
      </c>
      <c r="Q5" s="17">
        <f>P5+9</f>
        <v>48</v>
      </c>
    </row>
    <row r="6" spans="1:17" ht="16" thickBot="1">
      <c r="A6" s="22" t="s">
        <v>27</v>
      </c>
      <c r="B6" s="23"/>
      <c r="C6" s="23" t="str">
        <f>C5</f>
        <v>gcc49</v>
      </c>
      <c r="D6" s="33">
        <f>MIN(D61:D70)/MIN($D61:$O70)</f>
        <v>1.0700792199878124</v>
      </c>
      <c r="E6" s="24">
        <f t="shared" ref="E6:O6" si="1">MIN(E61:E70)/MIN($D61:$O70)</f>
        <v>1.0006093845216331</v>
      </c>
      <c r="F6" s="25">
        <f t="shared" si="1"/>
        <v>1.2084095063985376</v>
      </c>
      <c r="G6" s="33">
        <f t="shared" si="1"/>
        <v>1.0755636806825106</v>
      </c>
      <c r="H6" s="24">
        <f t="shared" si="1"/>
        <v>1.0847044485070079</v>
      </c>
      <c r="I6" s="24">
        <f t="shared" si="1"/>
        <v>1.07739183424741</v>
      </c>
      <c r="J6" s="24">
        <f t="shared" si="1"/>
        <v>1.0847044485070079</v>
      </c>
      <c r="K6" s="25">
        <f t="shared" si="1"/>
        <v>1.07739183424741</v>
      </c>
      <c r="L6" s="24">
        <f t="shared" si="1"/>
        <v>1.052407068860451</v>
      </c>
      <c r="M6" s="24">
        <f t="shared" si="1"/>
        <v>1</v>
      </c>
      <c r="N6" s="24">
        <f t="shared" si="1"/>
        <v>1.07739183424741</v>
      </c>
      <c r="O6" s="25">
        <f t="shared" si="1"/>
        <v>1.052407068860451</v>
      </c>
      <c r="P6" s="17">
        <f>P5+22</f>
        <v>61</v>
      </c>
      <c r="Q6" s="17">
        <f t="shared" ref="Q6:Q24" si="2">P6+9</f>
        <v>70</v>
      </c>
    </row>
    <row r="7" spans="1:17">
      <c r="A7" s="18" t="str">
        <f>A5</f>
        <v>member</v>
      </c>
      <c r="B7" s="19"/>
      <c r="C7" s="19" t="s">
        <v>20</v>
      </c>
      <c r="D7" s="32">
        <f>MIN(D50:D59)/MIN($D50:$O59)</f>
        <v>1.0939849624060149</v>
      </c>
      <c r="E7" s="20">
        <f t="shared" ref="E7:O7" si="3">MIN(E50:E59)/MIN($D50:$O59)</f>
        <v>1.1459899749373432</v>
      </c>
      <c r="F7" s="21">
        <f t="shared" si="3"/>
        <v>1.0012531328320802</v>
      </c>
      <c r="G7" s="32">
        <f t="shared" si="3"/>
        <v>1.0031328320802004</v>
      </c>
      <c r="H7" s="20">
        <f t="shared" si="3"/>
        <v>1.6723057644110275</v>
      </c>
      <c r="I7" s="20">
        <f t="shared" si="3"/>
        <v>1</v>
      </c>
      <c r="J7" s="20">
        <f t="shared" si="3"/>
        <v>1.6372180451127818</v>
      </c>
      <c r="K7" s="21">
        <f t="shared" si="3"/>
        <v>1.0006265664160401</v>
      </c>
      <c r="L7" s="20">
        <f t="shared" si="3"/>
        <v>1.0006265664160401</v>
      </c>
      <c r="M7" s="20">
        <f t="shared" si="3"/>
        <v>1.0006265664160401</v>
      </c>
      <c r="N7" s="20">
        <f t="shared" si="3"/>
        <v>1.0864661654135337</v>
      </c>
      <c r="O7" s="21">
        <f t="shared" si="3"/>
        <v>1.087092731829574</v>
      </c>
      <c r="P7" s="17">
        <f>P5+11</f>
        <v>50</v>
      </c>
      <c r="Q7" s="17">
        <f t="shared" si="2"/>
        <v>59</v>
      </c>
    </row>
    <row r="8" spans="1:17" ht="16" thickBot="1">
      <c r="A8" s="22" t="str">
        <f t="shared" ref="A8:A24" si="4">A6</f>
        <v>construction</v>
      </c>
      <c r="B8" s="23"/>
      <c r="C8" s="23" t="str">
        <f>C7</f>
        <v>clang38</v>
      </c>
      <c r="D8" s="33" t="e">
        <f>MIN(D72:D81)/MIN($D72:$O81)</f>
        <v>#DIV/0!</v>
      </c>
      <c r="E8" s="24" t="e">
        <f t="shared" ref="E8:O8" si="5">MIN(E72:E81)/MIN($D72:$O81)</f>
        <v>#DIV/0!</v>
      </c>
      <c r="F8" s="25" t="e">
        <f t="shared" si="5"/>
        <v>#DIV/0!</v>
      </c>
      <c r="G8" s="33" t="e">
        <f t="shared" si="5"/>
        <v>#DIV/0!</v>
      </c>
      <c r="H8" s="24" t="e">
        <f t="shared" si="5"/>
        <v>#DIV/0!</v>
      </c>
      <c r="I8" s="24" t="e">
        <f t="shared" si="5"/>
        <v>#DIV/0!</v>
      </c>
      <c r="J8" s="24" t="e">
        <f t="shared" si="5"/>
        <v>#DIV/0!</v>
      </c>
      <c r="K8" s="25" t="e">
        <f t="shared" si="5"/>
        <v>#DIV/0!</v>
      </c>
      <c r="L8" s="24" t="e">
        <f t="shared" si="5"/>
        <v>#DIV/0!</v>
      </c>
      <c r="M8" s="24" t="e">
        <f t="shared" si="5"/>
        <v>#DIV/0!</v>
      </c>
      <c r="N8" s="24" t="e">
        <f t="shared" si="5"/>
        <v>#DIV/0!</v>
      </c>
      <c r="O8" s="25" t="e">
        <f t="shared" si="5"/>
        <v>#DIV/0!</v>
      </c>
      <c r="P8" s="17">
        <f>P7+22</f>
        <v>72</v>
      </c>
      <c r="Q8" s="17">
        <f t="shared" si="2"/>
        <v>81</v>
      </c>
    </row>
    <row r="9" spans="1:17">
      <c r="A9" s="18" t="str">
        <f t="shared" si="4"/>
        <v>member</v>
      </c>
      <c r="B9" s="19" t="str">
        <f>C82&amp;"x"&amp;D82&amp;"x"&amp;E82</f>
        <v>200x200x200</v>
      </c>
      <c r="C9" s="19" t="str">
        <f>C5</f>
        <v>gcc49</v>
      </c>
      <c r="D9" s="32">
        <f>MIN(D84:D93)/MIN($D84:$O93)</f>
        <v>1.0689223057644111</v>
      </c>
      <c r="E9" s="20">
        <f t="shared" ref="E9:O9" si="6">MIN(E84:E93)/MIN($D84:$O93)</f>
        <v>1</v>
      </c>
      <c r="F9" s="21">
        <f t="shared" si="6"/>
        <v>1.2042606516290726</v>
      </c>
      <c r="G9" s="32">
        <f t="shared" si="6"/>
        <v>1.0551378446115287</v>
      </c>
      <c r="H9" s="20">
        <f t="shared" si="6"/>
        <v>1.0939849624060149</v>
      </c>
      <c r="I9" s="20">
        <f t="shared" si="6"/>
        <v>1.0538847117794485</v>
      </c>
      <c r="J9" s="20">
        <f t="shared" si="6"/>
        <v>1.5100250626566416</v>
      </c>
      <c r="K9" s="21">
        <f t="shared" si="6"/>
        <v>1.0538847117794485</v>
      </c>
      <c r="L9" s="20">
        <f t="shared" si="6"/>
        <v>1.0551378446115287</v>
      </c>
      <c r="M9" s="20">
        <f t="shared" si="6"/>
        <v>1</v>
      </c>
      <c r="N9" s="20">
        <f t="shared" si="6"/>
        <v>1.0588972431077692</v>
      </c>
      <c r="O9" s="21">
        <f t="shared" si="6"/>
        <v>1.0538847117794485</v>
      </c>
      <c r="P9" s="17">
        <f>P5+45</f>
        <v>84</v>
      </c>
      <c r="Q9" s="17">
        <f t="shared" si="2"/>
        <v>93</v>
      </c>
    </row>
    <row r="10" spans="1:17" ht="16" thickBot="1">
      <c r="A10" s="22" t="str">
        <f t="shared" si="4"/>
        <v>construction</v>
      </c>
      <c r="B10" s="23"/>
      <c r="C10" s="23" t="str">
        <f t="shared" ref="C10:C24" si="7">C6</f>
        <v>gcc49</v>
      </c>
      <c r="D10" s="33">
        <f>MIN(D106:D115)/MIN($D106:$O115)</f>
        <v>1.1392081736909323</v>
      </c>
      <c r="E10" s="24">
        <f t="shared" ref="E10:O10" si="8">MIN(E106:E115)/MIN($D106:$O115)</f>
        <v>1</v>
      </c>
      <c r="F10" s="25">
        <f t="shared" si="8"/>
        <v>1.2171136653895274</v>
      </c>
      <c r="G10" s="33">
        <f t="shared" si="8"/>
        <v>1.1455938697318007</v>
      </c>
      <c r="H10" s="24">
        <f t="shared" si="8"/>
        <v>1.1532567049808429</v>
      </c>
      <c r="I10" s="24">
        <f t="shared" si="8"/>
        <v>1.1468710089399745</v>
      </c>
      <c r="J10" s="24">
        <f t="shared" si="8"/>
        <v>1.1532567049808429</v>
      </c>
      <c r="K10" s="25">
        <f t="shared" si="8"/>
        <v>1.1481481481481481</v>
      </c>
      <c r="L10" s="24">
        <f t="shared" si="8"/>
        <v>1.120051085568327</v>
      </c>
      <c r="M10" s="24">
        <f t="shared" si="8"/>
        <v>1.0012771392081736</v>
      </c>
      <c r="N10" s="24">
        <f t="shared" si="8"/>
        <v>1.1519795657726692</v>
      </c>
      <c r="O10" s="25">
        <f t="shared" si="8"/>
        <v>1.120051085568327</v>
      </c>
      <c r="P10" s="17">
        <f>P9+22</f>
        <v>106</v>
      </c>
      <c r="Q10" s="17">
        <f t="shared" si="2"/>
        <v>115</v>
      </c>
    </row>
    <row r="11" spans="1:17">
      <c r="A11" s="18" t="str">
        <f t="shared" si="4"/>
        <v>member</v>
      </c>
      <c r="B11" s="19"/>
      <c r="C11" s="19" t="str">
        <f t="shared" si="7"/>
        <v>clang38</v>
      </c>
      <c r="D11" s="32">
        <f>MIN(D95:D104)/MIN($D95:$O104)</f>
        <v>1.0977542932628797</v>
      </c>
      <c r="E11" s="20">
        <f t="shared" ref="E11:O11" si="9">MIN(E95:E104)/MIN($D95:$O104)</f>
        <v>1.1532364597093792</v>
      </c>
      <c r="F11" s="21">
        <f t="shared" si="9"/>
        <v>1.0039630118890357</v>
      </c>
      <c r="G11" s="32">
        <f t="shared" si="9"/>
        <v>1.0026420079260239</v>
      </c>
      <c r="H11" s="20">
        <f t="shared" si="9"/>
        <v>1.690885072655218</v>
      </c>
      <c r="I11" s="20">
        <f t="shared" si="9"/>
        <v>1.0013210039630118</v>
      </c>
      <c r="J11" s="20">
        <f t="shared" si="9"/>
        <v>1.6684280052840157</v>
      </c>
      <c r="K11" s="21">
        <f t="shared" si="9"/>
        <v>1</v>
      </c>
      <c r="L11" s="20">
        <f t="shared" si="9"/>
        <v>1.0013210039630118</v>
      </c>
      <c r="M11" s="20">
        <f t="shared" si="9"/>
        <v>1.0013210039630118</v>
      </c>
      <c r="N11" s="20">
        <f t="shared" si="9"/>
        <v>1.0871862615587846</v>
      </c>
      <c r="O11" s="21">
        <f t="shared" si="9"/>
        <v>1.0858652575957728</v>
      </c>
      <c r="P11" s="17">
        <f>P9+11</f>
        <v>95</v>
      </c>
      <c r="Q11" s="17">
        <f t="shared" si="2"/>
        <v>104</v>
      </c>
    </row>
    <row r="12" spans="1:17" ht="16" thickBot="1">
      <c r="A12" s="22" t="str">
        <f t="shared" si="4"/>
        <v>construction</v>
      </c>
      <c r="B12" s="23"/>
      <c r="C12" s="23" t="str">
        <f t="shared" si="7"/>
        <v>clang38</v>
      </c>
      <c r="D12" s="33">
        <f>MIN(D117:D126)/MIN($D117:$O126)</f>
        <v>1.1066666666666667</v>
      </c>
      <c r="E12" s="24">
        <f t="shared" ref="E12:O12" si="10">MIN(E117:E126)/MIN($D117:$O126)</f>
        <v>1.1613333333333333</v>
      </c>
      <c r="F12" s="25">
        <f t="shared" si="10"/>
        <v>1.004</v>
      </c>
      <c r="G12" s="33">
        <f t="shared" si="10"/>
        <v>1.0026666666666666</v>
      </c>
      <c r="H12" s="24">
        <f t="shared" si="10"/>
        <v>1.1306666666666667</v>
      </c>
      <c r="I12" s="24">
        <f t="shared" si="10"/>
        <v>1.0026666666666666</v>
      </c>
      <c r="J12" s="24">
        <f t="shared" si="10"/>
        <v>1.1146666666666667</v>
      </c>
      <c r="K12" s="25">
        <f t="shared" si="10"/>
        <v>1</v>
      </c>
      <c r="L12" s="24">
        <f t="shared" si="10"/>
        <v>1.0959999999999999</v>
      </c>
      <c r="M12" s="24">
        <f t="shared" si="10"/>
        <v>1.0053333333333334</v>
      </c>
      <c r="N12" s="24">
        <f t="shared" si="10"/>
        <v>1.1199999999999999</v>
      </c>
      <c r="O12" s="25">
        <f t="shared" si="10"/>
        <v>1.0959999999999999</v>
      </c>
      <c r="P12" s="17">
        <f>P11+22</f>
        <v>117</v>
      </c>
      <c r="Q12" s="17">
        <f t="shared" si="2"/>
        <v>126</v>
      </c>
    </row>
    <row r="13" spans="1:17">
      <c r="A13" s="18" t="str">
        <f t="shared" si="4"/>
        <v>member</v>
      </c>
      <c r="B13" s="19" t="str">
        <f>C127&amp;"x"&amp;D127&amp;"x"&amp;E127</f>
        <v>2000x20x200</v>
      </c>
      <c r="C13" s="19" t="str">
        <f>C9</f>
        <v>gcc49</v>
      </c>
      <c r="D13" s="32">
        <f>MIN(D129:D138)/MIN($D129:$O138)</f>
        <v>1.1968000000000001</v>
      </c>
      <c r="E13" s="20">
        <f t="shared" ref="E13:O13" si="11">MIN(E129:E138)/MIN($D129:$O138)</f>
        <v>1</v>
      </c>
      <c r="F13" s="21">
        <f t="shared" si="11"/>
        <v>1.3184</v>
      </c>
      <c r="G13" s="32">
        <f t="shared" si="11"/>
        <v>1.0832000000000002</v>
      </c>
      <c r="H13" s="20">
        <f t="shared" si="11"/>
        <v>1.2736000000000001</v>
      </c>
      <c r="I13" s="20">
        <f t="shared" si="11"/>
        <v>1.0592000000000001</v>
      </c>
      <c r="J13" s="20">
        <f t="shared" si="11"/>
        <v>1.9936</v>
      </c>
      <c r="K13" s="21">
        <f t="shared" si="11"/>
        <v>1.0816000000000001</v>
      </c>
      <c r="L13" s="20">
        <f t="shared" si="11"/>
        <v>1.0608</v>
      </c>
      <c r="M13" s="20">
        <f t="shared" si="11"/>
        <v>1.0016</v>
      </c>
      <c r="N13" s="20">
        <f t="shared" si="11"/>
        <v>1.1968000000000001</v>
      </c>
      <c r="O13" s="21">
        <f t="shared" si="11"/>
        <v>1.0592000000000001</v>
      </c>
      <c r="P13" s="17">
        <f>P9+45</f>
        <v>129</v>
      </c>
      <c r="Q13" s="17">
        <f t="shared" si="2"/>
        <v>138</v>
      </c>
    </row>
    <row r="14" spans="1:17" ht="16" thickBot="1">
      <c r="A14" s="22" t="str">
        <f t="shared" si="4"/>
        <v>construction</v>
      </c>
      <c r="B14" s="23"/>
      <c r="C14" s="23" t="str">
        <f t="shared" si="7"/>
        <v>gcc49</v>
      </c>
      <c r="D14" s="33">
        <f>MIN(D151:D160)/MIN($D151:$O160)</f>
        <v>1.2375601926163724</v>
      </c>
      <c r="E14" s="24">
        <f t="shared" ref="E14:O14" si="12">MIN(E151:E160)/MIN($D151:$O160)</f>
        <v>1</v>
      </c>
      <c r="F14" s="25">
        <f t="shared" si="12"/>
        <v>1.3242375601926164</v>
      </c>
      <c r="G14" s="33">
        <f t="shared" si="12"/>
        <v>1.2825040128410916</v>
      </c>
      <c r="H14" s="24">
        <f t="shared" si="12"/>
        <v>1.3579454253611556</v>
      </c>
      <c r="I14" s="24">
        <f t="shared" si="12"/>
        <v>1.2584269662921348</v>
      </c>
      <c r="J14" s="24">
        <f t="shared" si="12"/>
        <v>1.3451043338683788</v>
      </c>
      <c r="K14" s="25">
        <f t="shared" si="12"/>
        <v>1.2985553772070626</v>
      </c>
      <c r="L14" s="24">
        <f t="shared" si="12"/>
        <v>1.245585874799358</v>
      </c>
      <c r="M14" s="24">
        <f t="shared" si="12"/>
        <v>1.0016051364365972</v>
      </c>
      <c r="N14" s="24">
        <f t="shared" si="12"/>
        <v>1.3306581059390048</v>
      </c>
      <c r="O14" s="25">
        <f t="shared" si="12"/>
        <v>1.247191011235955</v>
      </c>
      <c r="P14" s="17">
        <f>P13+22</f>
        <v>151</v>
      </c>
      <c r="Q14" s="17">
        <f t="shared" si="2"/>
        <v>160</v>
      </c>
    </row>
    <row r="15" spans="1:17">
      <c r="A15" s="18" t="str">
        <f t="shared" si="4"/>
        <v>member</v>
      </c>
      <c r="B15" s="19"/>
      <c r="C15" s="19" t="str">
        <f t="shared" si="7"/>
        <v>clang38</v>
      </c>
      <c r="D15" s="32">
        <f>MIN(D140:D149)/MIN($D140:$O149)</f>
        <v>1.3314606741573032</v>
      </c>
      <c r="E15" s="20">
        <f t="shared" ref="E15:O15" si="13">MIN(E140:E149)/MIN($D140:$O149)</f>
        <v>1.3239700374531833</v>
      </c>
      <c r="F15" s="21">
        <f t="shared" si="13"/>
        <v>1</v>
      </c>
      <c r="G15" s="32">
        <f t="shared" si="13"/>
        <v>1.0168539325842696</v>
      </c>
      <c r="H15" s="20">
        <f t="shared" si="13"/>
        <v>2.2659176029962547</v>
      </c>
      <c r="I15" s="20">
        <f t="shared" si="13"/>
        <v>1.0056179775280898</v>
      </c>
      <c r="J15" s="20">
        <f t="shared" si="13"/>
        <v>2.1479400749063671</v>
      </c>
      <c r="K15" s="21">
        <f t="shared" si="13"/>
        <v>1.0037453183520599</v>
      </c>
      <c r="L15" s="20">
        <f t="shared" si="13"/>
        <v>1.0056179775280898</v>
      </c>
      <c r="M15" s="20">
        <f t="shared" si="13"/>
        <v>1.0037453183520599</v>
      </c>
      <c r="N15" s="20">
        <f t="shared" si="13"/>
        <v>1.2565543071161049</v>
      </c>
      <c r="O15" s="21">
        <f t="shared" si="13"/>
        <v>1.2846441947565543</v>
      </c>
      <c r="P15" s="17">
        <f>P13+11</f>
        <v>140</v>
      </c>
      <c r="Q15" s="17">
        <f t="shared" si="2"/>
        <v>149</v>
      </c>
    </row>
    <row r="16" spans="1:17" ht="16" thickBot="1">
      <c r="A16" s="22" t="str">
        <f t="shared" si="4"/>
        <v>construction</v>
      </c>
      <c r="B16" s="23"/>
      <c r="C16" s="23" t="str">
        <f t="shared" si="7"/>
        <v>clang38</v>
      </c>
      <c r="D16" s="33">
        <f>MIN(D162:D171)/MIN($D162:$O171)</f>
        <v>1.3446969696969695</v>
      </c>
      <c r="E16" s="24">
        <f t="shared" ref="E16:O16" si="14">MIN(E162:E171)/MIN($D162:$O171)</f>
        <v>1.3409090909090908</v>
      </c>
      <c r="F16" s="25">
        <f t="shared" si="14"/>
        <v>1.0132575757575757</v>
      </c>
      <c r="G16" s="33">
        <f t="shared" si="14"/>
        <v>1.0246212121212122</v>
      </c>
      <c r="H16" s="24">
        <f t="shared" si="14"/>
        <v>1.5151515151515151</v>
      </c>
      <c r="I16" s="24">
        <f t="shared" si="14"/>
        <v>1.0170454545454546</v>
      </c>
      <c r="J16" s="24">
        <f t="shared" si="14"/>
        <v>1.3579545454545454</v>
      </c>
      <c r="K16" s="25">
        <f t="shared" si="14"/>
        <v>1.0170454545454546</v>
      </c>
      <c r="L16" s="24">
        <f t="shared" si="14"/>
        <v>1.268939393939394</v>
      </c>
      <c r="M16" s="24">
        <f t="shared" si="14"/>
        <v>1</v>
      </c>
      <c r="N16" s="24">
        <f t="shared" si="14"/>
        <v>1.375</v>
      </c>
      <c r="O16" s="25">
        <f t="shared" si="14"/>
        <v>1.2727272727272727</v>
      </c>
      <c r="P16" s="17">
        <f>P15+22</f>
        <v>162</v>
      </c>
      <c r="Q16" s="17">
        <f t="shared" si="2"/>
        <v>171</v>
      </c>
    </row>
    <row r="17" spans="1:17">
      <c r="A17" s="18" t="str">
        <f t="shared" si="4"/>
        <v>member</v>
      </c>
      <c r="B17" s="19" t="str">
        <f>C172&amp;"x"&amp;D172&amp;"x"&amp;E172</f>
        <v>200x20x2000</v>
      </c>
      <c r="C17" s="19" t="str">
        <f>C13</f>
        <v>gcc49</v>
      </c>
      <c r="D17" s="32">
        <f>MIN(D174:D183)/MIN($D174:$O183)</f>
        <v>1.1874039938556067</v>
      </c>
      <c r="E17" s="20">
        <f t="shared" ref="E17:O17" si="15">MIN(E174:E183)/MIN($D174:$O183)</f>
        <v>1</v>
      </c>
      <c r="F17" s="21">
        <f t="shared" si="15"/>
        <v>1.3241167434715821</v>
      </c>
      <c r="G17" s="32">
        <f t="shared" si="15"/>
        <v>1.1059907834101381</v>
      </c>
      <c r="H17" s="20">
        <f t="shared" si="15"/>
        <v>1.2826420890937018</v>
      </c>
      <c r="I17" s="20">
        <f t="shared" si="15"/>
        <v>1.075268817204301</v>
      </c>
      <c r="J17" s="20">
        <f t="shared" si="15"/>
        <v>1.9815668202764978</v>
      </c>
      <c r="K17" s="21">
        <f t="shared" si="15"/>
        <v>1.0921658986175113</v>
      </c>
      <c r="L17" s="20">
        <f t="shared" si="15"/>
        <v>1.0737327188940091</v>
      </c>
      <c r="M17" s="20">
        <f t="shared" si="15"/>
        <v>1.010752688172043</v>
      </c>
      <c r="N17" s="20">
        <f t="shared" si="15"/>
        <v>1.1858678955453148</v>
      </c>
      <c r="O17" s="21">
        <f t="shared" si="15"/>
        <v>1.075268817204301</v>
      </c>
      <c r="P17" s="17">
        <f>P13+45</f>
        <v>174</v>
      </c>
      <c r="Q17" s="17">
        <f t="shared" si="2"/>
        <v>183</v>
      </c>
    </row>
    <row r="18" spans="1:17" ht="16" thickBot="1">
      <c r="A18" s="22" t="str">
        <f t="shared" si="4"/>
        <v>construction</v>
      </c>
      <c r="B18" s="26"/>
      <c r="C18" s="23" t="str">
        <f t="shared" si="7"/>
        <v>gcc49</v>
      </c>
      <c r="D18" s="33">
        <f>MIN(D196:D205)/MIN($D196:$O205)</f>
        <v>1.2652439024390243</v>
      </c>
      <c r="E18" s="24">
        <f t="shared" ref="E18:O18" si="16">MIN(E196:E205)/MIN($D196:$O205)</f>
        <v>1</v>
      </c>
      <c r="F18" s="25">
        <f t="shared" si="16"/>
        <v>1.3384146341463414</v>
      </c>
      <c r="G18" s="33">
        <f t="shared" si="16"/>
        <v>1.3033536585365852</v>
      </c>
      <c r="H18" s="24">
        <f t="shared" si="16"/>
        <v>1.3780487804878048</v>
      </c>
      <c r="I18" s="24">
        <f t="shared" si="16"/>
        <v>1.2835365853658536</v>
      </c>
      <c r="J18" s="24">
        <f t="shared" si="16"/>
        <v>1.3704268292682926</v>
      </c>
      <c r="K18" s="25">
        <f t="shared" si="16"/>
        <v>1.3185975609756098</v>
      </c>
      <c r="L18" s="24">
        <f t="shared" si="16"/>
        <v>1.2713414634146341</v>
      </c>
      <c r="M18" s="24">
        <f t="shared" si="16"/>
        <v>1.0015243902439024</v>
      </c>
      <c r="N18" s="24">
        <f t="shared" si="16"/>
        <v>1.3490853658536586</v>
      </c>
      <c r="O18" s="25">
        <f t="shared" si="16"/>
        <v>1.2713414634146341</v>
      </c>
      <c r="P18" s="17">
        <f>P17+22</f>
        <v>196</v>
      </c>
      <c r="Q18" s="17">
        <f t="shared" si="2"/>
        <v>205</v>
      </c>
    </row>
    <row r="19" spans="1:17">
      <c r="A19" s="18" t="str">
        <f t="shared" si="4"/>
        <v>member</v>
      </c>
      <c r="B19" s="27"/>
      <c r="C19" s="19" t="str">
        <f t="shared" si="7"/>
        <v>clang38</v>
      </c>
      <c r="D19" s="32">
        <f>MIN(D144:D153)/MIN($D144:$O153)</f>
        <v>1.3314606741573032</v>
      </c>
      <c r="E19" s="20">
        <f t="shared" ref="E19:O19" si="17">MIN(E144:E153)/MIN($D144:$O153)</f>
        <v>1.1666666666666665</v>
      </c>
      <c r="F19" s="21">
        <f t="shared" si="17"/>
        <v>1</v>
      </c>
      <c r="G19" s="32">
        <f t="shared" si="17"/>
        <v>1.0168539325842696</v>
      </c>
      <c r="H19" s="20">
        <f t="shared" si="17"/>
        <v>1.5842696629213482</v>
      </c>
      <c r="I19" s="20">
        <f t="shared" si="17"/>
        <v>1.0056179775280898</v>
      </c>
      <c r="J19" s="20">
        <f t="shared" si="17"/>
        <v>1.5711610486891385</v>
      </c>
      <c r="K19" s="21">
        <f t="shared" si="17"/>
        <v>1.0037453183520599</v>
      </c>
      <c r="L19" s="20">
        <f t="shared" si="17"/>
        <v>1.0056179775280898</v>
      </c>
      <c r="M19" s="20">
        <f t="shared" si="17"/>
        <v>1.0037453183520599</v>
      </c>
      <c r="N19" s="20">
        <f t="shared" si="17"/>
        <v>1.2565543071161049</v>
      </c>
      <c r="O19" s="21">
        <f t="shared" si="17"/>
        <v>1.2846441947565543</v>
      </c>
      <c r="P19" s="17">
        <f>P17+11</f>
        <v>185</v>
      </c>
      <c r="Q19" s="17">
        <f t="shared" si="2"/>
        <v>194</v>
      </c>
    </row>
    <row r="20" spans="1:17" ht="16" thickBot="1">
      <c r="A20" s="22" t="str">
        <f t="shared" si="4"/>
        <v>construction</v>
      </c>
      <c r="B20" s="26"/>
      <c r="C20" s="23" t="str">
        <f t="shared" si="7"/>
        <v>clang38</v>
      </c>
      <c r="D20" s="33">
        <f>MIN(D207:D216)/MIN($D207:$O216)</f>
        <v>1.3903281519861832</v>
      </c>
      <c r="E20" s="24">
        <f t="shared" ref="E20:O20" si="18">MIN(E207:E216)/MIN($D207:$O216)</f>
        <v>1.298791018998273</v>
      </c>
      <c r="F20" s="25">
        <f t="shared" si="18"/>
        <v>1.0120898100172713</v>
      </c>
      <c r="G20" s="33">
        <f t="shared" si="18"/>
        <v>1.0224525043177892</v>
      </c>
      <c r="H20" s="24">
        <f t="shared" si="18"/>
        <v>1.5302245250431781</v>
      </c>
      <c r="I20" s="24">
        <f t="shared" si="18"/>
        <v>1.0155440414507773</v>
      </c>
      <c r="J20" s="24">
        <f t="shared" si="18"/>
        <v>1.4058721934369602</v>
      </c>
      <c r="K20" s="25">
        <f t="shared" si="18"/>
        <v>1.0155440414507773</v>
      </c>
      <c r="L20" s="24">
        <f t="shared" si="18"/>
        <v>1.3229706390328153</v>
      </c>
      <c r="M20" s="24">
        <f t="shared" si="18"/>
        <v>1</v>
      </c>
      <c r="N20" s="24">
        <f t="shared" si="18"/>
        <v>1.4248704663212435</v>
      </c>
      <c r="O20" s="25">
        <f t="shared" si="18"/>
        <v>1.3229706390328153</v>
      </c>
      <c r="P20" s="17">
        <f>P19+22</f>
        <v>207</v>
      </c>
      <c r="Q20" s="17">
        <f t="shared" si="2"/>
        <v>216</v>
      </c>
    </row>
    <row r="21" spans="1:17">
      <c r="A21" s="18" t="str">
        <f t="shared" si="4"/>
        <v>member</v>
      </c>
      <c r="B21" s="19" t="str">
        <f>C217&amp;"x"&amp;D217&amp;"x"&amp;E217</f>
        <v>2000x2x2000</v>
      </c>
      <c r="C21" s="19" t="str">
        <f>C17</f>
        <v>gcc49</v>
      </c>
      <c r="D21" s="32">
        <f>MIN(D219:D228)/MIN($D219:$O228)</f>
        <v>1.0566037735849056</v>
      </c>
      <c r="E21" s="20">
        <f t="shared" ref="E21:O21" si="19">MIN(E219:E228)/MIN($D219:$O228)</f>
        <v>1.0011792452830188</v>
      </c>
      <c r="F21" s="21">
        <f t="shared" si="19"/>
        <v>1.2405660377358492</v>
      </c>
      <c r="G21" s="32">
        <f t="shared" si="19"/>
        <v>1.1544811320754718</v>
      </c>
      <c r="H21" s="20">
        <f t="shared" si="19"/>
        <v>2.2641509433962264</v>
      </c>
      <c r="I21" s="20">
        <f t="shared" si="19"/>
        <v>1.0943396226415094</v>
      </c>
      <c r="J21" s="20">
        <f t="shared" si="19"/>
        <v>4.5117924528301891</v>
      </c>
      <c r="K21" s="21">
        <f t="shared" si="19"/>
        <v>1.1544811320754718</v>
      </c>
      <c r="L21" s="20">
        <f t="shared" si="19"/>
        <v>1.1002358490566038</v>
      </c>
      <c r="M21" s="20">
        <f t="shared" si="19"/>
        <v>1</v>
      </c>
      <c r="N21" s="20">
        <f t="shared" si="19"/>
        <v>1.1014150943396228</v>
      </c>
      <c r="O21" s="21">
        <f t="shared" si="19"/>
        <v>1.1014150943396228</v>
      </c>
      <c r="P21" s="17">
        <f>P17+45</f>
        <v>219</v>
      </c>
      <c r="Q21" s="17">
        <f t="shared" si="2"/>
        <v>228</v>
      </c>
    </row>
    <row r="22" spans="1:17" ht="16" thickBot="1">
      <c r="A22" s="22" t="str">
        <f t="shared" si="4"/>
        <v>construction</v>
      </c>
      <c r="B22" s="26"/>
      <c r="C22" s="23" t="str">
        <f t="shared" si="7"/>
        <v>gcc49</v>
      </c>
      <c r="D22" s="33">
        <f>MIN(D241:D250)/MIN($D241:$O250)</f>
        <v>1.0600706713780919</v>
      </c>
      <c r="E22" s="24">
        <f t="shared" ref="E22:O22" si="20">MIN(E241:E250)/MIN($D241:$O250)</f>
        <v>1.0023557126030624</v>
      </c>
      <c r="F22" s="25">
        <f t="shared" si="20"/>
        <v>1.3568904593639575</v>
      </c>
      <c r="G22" s="33">
        <f t="shared" si="20"/>
        <v>1.3910482921083629</v>
      </c>
      <c r="H22" s="24">
        <f t="shared" si="20"/>
        <v>1.977620730270907</v>
      </c>
      <c r="I22" s="24">
        <f t="shared" si="20"/>
        <v>1.3274440518256774</v>
      </c>
      <c r="J22" s="24">
        <f t="shared" si="20"/>
        <v>2.0011778563015312</v>
      </c>
      <c r="K22" s="25">
        <f t="shared" si="20"/>
        <v>1.4487632508833923</v>
      </c>
      <c r="L22" s="24">
        <f t="shared" si="20"/>
        <v>1.1024734982332156</v>
      </c>
      <c r="M22" s="24">
        <f t="shared" si="20"/>
        <v>1</v>
      </c>
      <c r="N22" s="24">
        <f t="shared" si="20"/>
        <v>1.7373380447585396</v>
      </c>
      <c r="O22" s="25">
        <f t="shared" si="20"/>
        <v>1.1036513545347468</v>
      </c>
      <c r="P22" s="17">
        <f>P21+22</f>
        <v>241</v>
      </c>
      <c r="Q22" s="17">
        <f t="shared" si="2"/>
        <v>250</v>
      </c>
    </row>
    <row r="23" spans="1:17">
      <c r="A23" s="18" t="str">
        <f t="shared" si="4"/>
        <v>member</v>
      </c>
      <c r="B23" s="27"/>
      <c r="C23" s="19" t="str">
        <f t="shared" si="7"/>
        <v>clang38</v>
      </c>
      <c r="D23" s="32">
        <f>MIN(D230:D239)/MIN($D230:$O239)</f>
        <v>1.4252376836646499</v>
      </c>
      <c r="E23" s="20">
        <f t="shared" ref="E23:O23" si="21">MIN(E230:E239)/MIN($D230:$O239)</f>
        <v>1.4252376836646499</v>
      </c>
      <c r="F23" s="21">
        <f t="shared" si="21"/>
        <v>1</v>
      </c>
      <c r="G23" s="32">
        <f t="shared" si="21"/>
        <v>1.1253241140881591</v>
      </c>
      <c r="H23" s="20">
        <f t="shared" si="21"/>
        <v>1.9006050129645633</v>
      </c>
      <c r="I23" s="20">
        <f t="shared" si="21"/>
        <v>1.1063094209161626</v>
      </c>
      <c r="J23" s="20">
        <f t="shared" si="21"/>
        <v>1.4615384615384615</v>
      </c>
      <c r="K23" s="21">
        <f t="shared" si="21"/>
        <v>1</v>
      </c>
      <c r="L23" s="20">
        <f t="shared" si="21"/>
        <v>1.1071737251512532</v>
      </c>
      <c r="M23" s="20">
        <f t="shared" si="21"/>
        <v>1.1063094209161626</v>
      </c>
      <c r="N23" s="20">
        <f t="shared" si="21"/>
        <v>1.1114952463267069</v>
      </c>
      <c r="O23" s="21">
        <f t="shared" si="21"/>
        <v>1.317199654278306</v>
      </c>
      <c r="P23" s="17">
        <f>P21+11</f>
        <v>230</v>
      </c>
      <c r="Q23" s="17">
        <f t="shared" si="2"/>
        <v>239</v>
      </c>
    </row>
    <row r="24" spans="1:17" ht="16" thickBot="1">
      <c r="A24" s="22" t="str">
        <f t="shared" si="4"/>
        <v>construction</v>
      </c>
      <c r="B24" s="26"/>
      <c r="C24" s="23" t="str">
        <f t="shared" si="7"/>
        <v>clang38</v>
      </c>
      <c r="D24" s="33">
        <f>MIN(D252:D261)/MIN($D252:$O261)</f>
        <v>1.5329619312906222</v>
      </c>
      <c r="E24" s="24">
        <f t="shared" ref="E24:O24" si="22">MIN(E252:E261)/MIN($D252:$O261)</f>
        <v>1.531104921077066</v>
      </c>
      <c r="F24" s="25">
        <f t="shared" si="22"/>
        <v>1.1903435468895081</v>
      </c>
      <c r="G24" s="33">
        <f t="shared" si="22"/>
        <v>1.2144846796657383</v>
      </c>
      <c r="H24" s="24">
        <f t="shared" si="22"/>
        <v>1.884865366759517</v>
      </c>
      <c r="I24" s="24">
        <f t="shared" si="22"/>
        <v>1.0770659238625813</v>
      </c>
      <c r="J24" s="24">
        <f t="shared" si="22"/>
        <v>1.5840297121634168</v>
      </c>
      <c r="K24" s="25">
        <f t="shared" si="22"/>
        <v>1.0789229340761375</v>
      </c>
      <c r="L24" s="24">
        <f t="shared" si="22"/>
        <v>1.1949860724233983</v>
      </c>
      <c r="M24" s="24">
        <f t="shared" si="22"/>
        <v>1</v>
      </c>
      <c r="N24" s="24">
        <f t="shared" si="22"/>
        <v>1.7065923862581245</v>
      </c>
      <c r="O24" s="25">
        <f t="shared" si="22"/>
        <v>1.3036211699164346</v>
      </c>
      <c r="P24" s="17">
        <f>P23+22</f>
        <v>252</v>
      </c>
      <c r="Q24" s="17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19</v>
      </c>
    </row>
    <row r="39" spans="3:15">
      <c r="D39">
        <v>1.7569999999999999</v>
      </c>
      <c r="E39">
        <v>1.6439999999999999</v>
      </c>
      <c r="F39">
        <v>1.9890000000000001</v>
      </c>
      <c r="G39">
        <v>1.7270000000000001</v>
      </c>
      <c r="H39">
        <v>1.7929999999999999</v>
      </c>
      <c r="I39">
        <v>1.7270000000000001</v>
      </c>
      <c r="J39">
        <v>2.4940000000000002</v>
      </c>
      <c r="K39">
        <v>1.726</v>
      </c>
      <c r="L39">
        <v>1.7270000000000001</v>
      </c>
      <c r="M39">
        <v>1.645</v>
      </c>
      <c r="N39">
        <v>1.7290000000000001</v>
      </c>
      <c r="O39">
        <v>1.7270000000000001</v>
      </c>
    </row>
    <row r="40" spans="3:15">
      <c r="D40">
        <v>1.7569999999999999</v>
      </c>
      <c r="E40">
        <v>1.6439999999999999</v>
      </c>
      <c r="F40">
        <v>1.99</v>
      </c>
      <c r="G40">
        <v>1.7270000000000001</v>
      </c>
      <c r="H40">
        <v>1.7909999999999999</v>
      </c>
      <c r="I40">
        <v>1.7270000000000001</v>
      </c>
      <c r="J40">
        <v>2.4980000000000002</v>
      </c>
      <c r="K40">
        <v>1.726</v>
      </c>
      <c r="L40">
        <v>1.728</v>
      </c>
      <c r="M40">
        <v>1.645</v>
      </c>
      <c r="N40">
        <v>1.7270000000000001</v>
      </c>
      <c r="O40">
        <v>1.7270000000000001</v>
      </c>
    </row>
    <row r="41" spans="3:15">
      <c r="D41">
        <v>1.7569999999999999</v>
      </c>
      <c r="E41">
        <v>1.643</v>
      </c>
      <c r="F41">
        <v>1.988</v>
      </c>
      <c r="G41">
        <v>1.7270000000000001</v>
      </c>
      <c r="H41">
        <v>1.7929999999999999</v>
      </c>
      <c r="I41">
        <v>1.7270000000000001</v>
      </c>
      <c r="J41">
        <v>2.4900000000000002</v>
      </c>
      <c r="K41">
        <v>1.7250000000000001</v>
      </c>
      <c r="L41">
        <v>1.726</v>
      </c>
      <c r="M41">
        <v>1.6439999999999999</v>
      </c>
      <c r="N41">
        <v>1.728</v>
      </c>
      <c r="O41">
        <v>1.726</v>
      </c>
    </row>
    <row r="42" spans="3:15">
      <c r="D42">
        <v>1.7529999999999999</v>
      </c>
      <c r="E42">
        <v>1.641</v>
      </c>
      <c r="F42">
        <v>1.9850000000000001</v>
      </c>
      <c r="G42">
        <v>1.7230000000000001</v>
      </c>
      <c r="H42">
        <v>1.7869999999999999</v>
      </c>
      <c r="I42">
        <v>1.7230000000000001</v>
      </c>
      <c r="J42">
        <v>2.4830000000000001</v>
      </c>
      <c r="K42">
        <v>1.722</v>
      </c>
      <c r="L42">
        <v>1.7230000000000001</v>
      </c>
      <c r="M42">
        <v>1.6419999999999999</v>
      </c>
      <c r="N42">
        <v>1.724</v>
      </c>
      <c r="O42">
        <v>1.7230000000000001</v>
      </c>
    </row>
    <row r="43" spans="3:15">
      <c r="D43">
        <v>1.7529999999999999</v>
      </c>
      <c r="E43">
        <v>1.641</v>
      </c>
      <c r="F43">
        <v>1.9850000000000001</v>
      </c>
      <c r="G43">
        <v>1.722</v>
      </c>
      <c r="H43">
        <v>1.79</v>
      </c>
      <c r="I43">
        <v>1.724</v>
      </c>
      <c r="J43">
        <v>2.4889999999999999</v>
      </c>
      <c r="K43">
        <v>1.722</v>
      </c>
      <c r="L43">
        <v>1.7230000000000001</v>
      </c>
      <c r="M43">
        <v>1.641</v>
      </c>
      <c r="N43">
        <v>1.724</v>
      </c>
      <c r="O43">
        <v>1.724</v>
      </c>
    </row>
    <row r="44" spans="3:15">
      <c r="D44">
        <v>1.7569999999999999</v>
      </c>
      <c r="E44">
        <v>1.645</v>
      </c>
      <c r="F44">
        <v>1.9890000000000001</v>
      </c>
      <c r="G44">
        <v>1.7270000000000001</v>
      </c>
      <c r="H44">
        <v>1.792</v>
      </c>
      <c r="I44">
        <v>1.7270000000000001</v>
      </c>
      <c r="J44">
        <v>2.4940000000000002</v>
      </c>
      <c r="K44">
        <v>1.726</v>
      </c>
      <c r="L44">
        <v>1.726</v>
      </c>
      <c r="M44">
        <v>1.645</v>
      </c>
      <c r="N44">
        <v>1.7270000000000001</v>
      </c>
      <c r="O44">
        <v>1.728</v>
      </c>
    </row>
    <row r="45" spans="3:15">
      <c r="D45">
        <v>1.758</v>
      </c>
      <c r="E45">
        <v>1.641</v>
      </c>
      <c r="F45">
        <v>1.9850000000000001</v>
      </c>
      <c r="G45">
        <v>1.7230000000000001</v>
      </c>
      <c r="H45">
        <v>1.7869999999999999</v>
      </c>
      <c r="I45">
        <v>1.7230000000000001</v>
      </c>
      <c r="J45">
        <v>2.4910000000000001</v>
      </c>
      <c r="K45">
        <v>1.722</v>
      </c>
      <c r="L45">
        <v>1.7330000000000001</v>
      </c>
      <c r="M45">
        <v>1.6419999999999999</v>
      </c>
      <c r="N45">
        <v>1.7230000000000001</v>
      </c>
      <c r="O45">
        <v>1.7230000000000001</v>
      </c>
    </row>
    <row r="46" spans="3:15">
      <c r="D46">
        <v>1.756</v>
      </c>
      <c r="E46">
        <v>1.6439999999999999</v>
      </c>
      <c r="F46">
        <v>1.99</v>
      </c>
      <c r="G46">
        <v>1.7250000000000001</v>
      </c>
      <c r="H46">
        <v>1.792</v>
      </c>
      <c r="I46">
        <v>1.7270000000000001</v>
      </c>
      <c r="J46">
        <v>2.4900000000000002</v>
      </c>
      <c r="K46">
        <v>1.7250000000000001</v>
      </c>
      <c r="L46">
        <v>1.7250000000000001</v>
      </c>
      <c r="M46">
        <v>1.6439999999999999</v>
      </c>
      <c r="N46">
        <v>1.7270000000000001</v>
      </c>
      <c r="O46">
        <v>1.726</v>
      </c>
    </row>
    <row r="47" spans="3:15">
      <c r="D47">
        <v>1.7569999999999999</v>
      </c>
      <c r="E47">
        <v>1.6439999999999999</v>
      </c>
      <c r="F47">
        <v>1.9890000000000001</v>
      </c>
      <c r="G47">
        <v>1.7350000000000001</v>
      </c>
      <c r="H47">
        <v>1.81</v>
      </c>
      <c r="I47">
        <v>1.726</v>
      </c>
      <c r="J47">
        <v>2.4940000000000002</v>
      </c>
      <c r="K47">
        <v>1.7250000000000001</v>
      </c>
      <c r="L47">
        <v>1.7250000000000001</v>
      </c>
      <c r="M47">
        <v>1.6439999999999999</v>
      </c>
      <c r="N47">
        <v>1.7270000000000001</v>
      </c>
      <c r="O47">
        <v>1.726</v>
      </c>
    </row>
    <row r="48" spans="3:15">
      <c r="D48">
        <v>1.754</v>
      </c>
      <c r="E48">
        <v>1.641</v>
      </c>
      <c r="F48">
        <v>1.9850000000000001</v>
      </c>
      <c r="G48">
        <v>1.7230000000000001</v>
      </c>
      <c r="H48">
        <v>1.788</v>
      </c>
      <c r="I48">
        <v>1.7230000000000001</v>
      </c>
      <c r="J48">
        <v>2.4860000000000002</v>
      </c>
      <c r="K48">
        <v>1.722</v>
      </c>
      <c r="L48">
        <v>1.7230000000000001</v>
      </c>
      <c r="M48">
        <v>1.641</v>
      </c>
      <c r="N48">
        <v>1.724</v>
      </c>
      <c r="O48">
        <v>1.724</v>
      </c>
    </row>
    <row r="49" spans="3:15">
      <c r="C49" t="s">
        <v>20</v>
      </c>
    </row>
    <row r="50" spans="3:15">
      <c r="D50">
        <v>1.75</v>
      </c>
      <c r="E50">
        <v>1.833</v>
      </c>
      <c r="F50">
        <v>1.5980000000000001</v>
      </c>
      <c r="G50">
        <v>1.601</v>
      </c>
      <c r="H50">
        <v>2.6779999999999999</v>
      </c>
      <c r="I50">
        <v>1.5980000000000001</v>
      </c>
      <c r="J50">
        <v>2.6230000000000002</v>
      </c>
      <c r="K50">
        <v>1.599</v>
      </c>
      <c r="L50">
        <v>1.599</v>
      </c>
      <c r="M50">
        <v>1.599</v>
      </c>
      <c r="N50">
        <v>1.738</v>
      </c>
      <c r="O50">
        <v>1.7390000000000001</v>
      </c>
    </row>
    <row r="51" spans="3:15">
      <c r="D51">
        <v>1.7490000000000001</v>
      </c>
      <c r="E51">
        <v>1.8320000000000001</v>
      </c>
      <c r="F51">
        <v>1.605</v>
      </c>
      <c r="G51">
        <v>1.609</v>
      </c>
      <c r="H51">
        <v>2.677</v>
      </c>
      <c r="I51">
        <v>1.605</v>
      </c>
      <c r="J51">
        <v>2.6230000000000002</v>
      </c>
      <c r="K51">
        <v>1.6040000000000001</v>
      </c>
      <c r="L51">
        <v>1.615</v>
      </c>
      <c r="M51">
        <v>1.6040000000000001</v>
      </c>
      <c r="N51">
        <v>1.7350000000000001</v>
      </c>
      <c r="O51">
        <v>1.738</v>
      </c>
    </row>
    <row r="52" spans="3:15">
      <c r="D52">
        <v>1.746</v>
      </c>
      <c r="E52">
        <v>1.829</v>
      </c>
      <c r="F52">
        <v>1.6020000000000001</v>
      </c>
      <c r="G52">
        <v>1.6060000000000001</v>
      </c>
      <c r="H52">
        <v>2.6709999999999998</v>
      </c>
      <c r="I52">
        <v>1.6020000000000001</v>
      </c>
      <c r="J52">
        <v>2.6150000000000002</v>
      </c>
      <c r="K52">
        <v>1.6020000000000001</v>
      </c>
      <c r="L52">
        <v>1.6020000000000001</v>
      </c>
      <c r="M52">
        <v>1.601</v>
      </c>
      <c r="N52">
        <v>1.744</v>
      </c>
      <c r="O52">
        <v>1.7350000000000001</v>
      </c>
    </row>
    <row r="53" spans="3:15">
      <c r="D53">
        <v>1.748</v>
      </c>
      <c r="E53">
        <v>1.831</v>
      </c>
      <c r="F53">
        <v>1.6040000000000001</v>
      </c>
      <c r="G53">
        <v>1.607</v>
      </c>
      <c r="H53">
        <v>2.677</v>
      </c>
      <c r="I53">
        <v>1.6040000000000001</v>
      </c>
      <c r="J53">
        <v>2.6179999999999999</v>
      </c>
      <c r="K53">
        <v>1.6040000000000001</v>
      </c>
      <c r="L53">
        <v>1.6040000000000001</v>
      </c>
      <c r="M53">
        <v>1.605</v>
      </c>
      <c r="N53">
        <v>1.736</v>
      </c>
      <c r="O53">
        <v>1.7390000000000001</v>
      </c>
    </row>
    <row r="54" spans="3:15">
      <c r="D54">
        <v>1.7589999999999999</v>
      </c>
      <c r="E54">
        <v>1.83</v>
      </c>
      <c r="F54">
        <v>1.6040000000000001</v>
      </c>
      <c r="G54">
        <v>1.6080000000000001</v>
      </c>
      <c r="H54">
        <v>2.673</v>
      </c>
      <c r="I54">
        <v>1.603</v>
      </c>
      <c r="J54">
        <v>2.617</v>
      </c>
      <c r="K54">
        <v>1.603</v>
      </c>
      <c r="L54">
        <v>1.6040000000000001</v>
      </c>
      <c r="M54">
        <v>1.6040000000000001</v>
      </c>
      <c r="N54">
        <v>1.7350000000000001</v>
      </c>
      <c r="O54">
        <v>1.738</v>
      </c>
    </row>
    <row r="55" spans="3:15">
      <c r="D55">
        <v>1.746</v>
      </c>
      <c r="E55">
        <v>1.833</v>
      </c>
      <c r="F55">
        <v>1.605</v>
      </c>
      <c r="G55">
        <v>1.605</v>
      </c>
      <c r="H55">
        <v>2.6709999999999998</v>
      </c>
      <c r="I55">
        <v>1.601</v>
      </c>
      <c r="J55">
        <v>2.625</v>
      </c>
      <c r="K55">
        <v>1.6020000000000001</v>
      </c>
      <c r="L55">
        <v>1.601</v>
      </c>
      <c r="M55">
        <v>1.6020000000000001</v>
      </c>
      <c r="N55">
        <v>1.734</v>
      </c>
      <c r="O55">
        <v>1.7350000000000001</v>
      </c>
    </row>
    <row r="56" spans="3:15">
      <c r="D56">
        <v>1.748</v>
      </c>
      <c r="E56">
        <v>1.8320000000000001</v>
      </c>
      <c r="F56">
        <v>1.5980000000000001</v>
      </c>
      <c r="G56">
        <v>1.6020000000000001</v>
      </c>
      <c r="H56">
        <v>2.677</v>
      </c>
      <c r="I56">
        <v>1.5960000000000001</v>
      </c>
      <c r="J56">
        <v>2.621</v>
      </c>
      <c r="K56">
        <v>1.597</v>
      </c>
      <c r="L56">
        <v>1.597</v>
      </c>
      <c r="M56">
        <v>1.597</v>
      </c>
      <c r="N56">
        <v>1.736</v>
      </c>
      <c r="O56">
        <v>1.738</v>
      </c>
    </row>
    <row r="57" spans="3:15">
      <c r="D57">
        <v>1.7490000000000001</v>
      </c>
      <c r="E57">
        <v>1.831</v>
      </c>
      <c r="F57">
        <v>1.603</v>
      </c>
      <c r="G57">
        <v>1.6080000000000001</v>
      </c>
      <c r="H57">
        <v>2.6749999999999998</v>
      </c>
      <c r="I57">
        <v>1.603</v>
      </c>
      <c r="J57">
        <v>2.6219999999999999</v>
      </c>
      <c r="K57">
        <v>1.6040000000000001</v>
      </c>
      <c r="L57">
        <v>1.64</v>
      </c>
      <c r="M57">
        <v>1.6040000000000001</v>
      </c>
      <c r="N57">
        <v>1.736</v>
      </c>
      <c r="O57">
        <v>1.738</v>
      </c>
    </row>
    <row r="58" spans="3:15">
      <c r="D58">
        <v>1.7529999999999999</v>
      </c>
      <c r="E58">
        <v>1.831</v>
      </c>
      <c r="F58">
        <v>1.605</v>
      </c>
      <c r="G58">
        <v>1.6060000000000001</v>
      </c>
      <c r="H58">
        <v>2.669</v>
      </c>
      <c r="I58">
        <v>1.603</v>
      </c>
      <c r="J58">
        <v>2.613</v>
      </c>
      <c r="K58">
        <v>1.601</v>
      </c>
      <c r="L58">
        <v>1.601</v>
      </c>
      <c r="M58">
        <v>1.603</v>
      </c>
      <c r="N58">
        <v>1.7350000000000001</v>
      </c>
      <c r="O58">
        <v>1.7350000000000001</v>
      </c>
    </row>
    <row r="59" spans="3:15">
      <c r="D59">
        <v>1.748</v>
      </c>
      <c r="E59">
        <v>1.831</v>
      </c>
      <c r="F59">
        <v>1.6040000000000001</v>
      </c>
      <c r="G59">
        <v>1.607</v>
      </c>
      <c r="H59">
        <v>2.6779999999999999</v>
      </c>
      <c r="I59">
        <v>1.605</v>
      </c>
      <c r="J59">
        <v>2.6190000000000002</v>
      </c>
      <c r="K59">
        <v>1.6040000000000001</v>
      </c>
      <c r="L59">
        <v>1.603</v>
      </c>
      <c r="M59">
        <v>1.6040000000000001</v>
      </c>
      <c r="N59">
        <v>1.736</v>
      </c>
      <c r="O59">
        <v>1.7370000000000001</v>
      </c>
    </row>
    <row r="60" spans="3:15">
      <c r="C60" t="s">
        <v>21</v>
      </c>
    </row>
    <row r="61" spans="3:15">
      <c r="D61">
        <v>1.7589999999999999</v>
      </c>
      <c r="E61">
        <v>1.645</v>
      </c>
      <c r="F61">
        <v>1.9850000000000001</v>
      </c>
      <c r="G61">
        <v>1.7689999999999999</v>
      </c>
      <c r="H61">
        <v>1.782</v>
      </c>
      <c r="I61">
        <v>1.7729999999999999</v>
      </c>
      <c r="J61">
        <v>1.7829999999999999</v>
      </c>
      <c r="K61">
        <v>1.772</v>
      </c>
      <c r="L61">
        <v>1.73</v>
      </c>
      <c r="M61">
        <v>1.645</v>
      </c>
      <c r="N61">
        <v>1.772</v>
      </c>
      <c r="O61">
        <v>1.7330000000000001</v>
      </c>
    </row>
    <row r="62" spans="3:15">
      <c r="D62">
        <v>1.756</v>
      </c>
      <c r="E62">
        <v>1.6419999999999999</v>
      </c>
      <c r="F62">
        <v>1.9830000000000001</v>
      </c>
      <c r="G62">
        <v>1.7649999999999999</v>
      </c>
      <c r="H62">
        <v>1.78</v>
      </c>
      <c r="I62">
        <v>1.768</v>
      </c>
      <c r="J62">
        <v>1.78</v>
      </c>
      <c r="K62">
        <v>1.77</v>
      </c>
      <c r="L62">
        <v>1.7270000000000001</v>
      </c>
      <c r="M62">
        <v>1.641</v>
      </c>
      <c r="N62">
        <v>1.7689999999999999</v>
      </c>
      <c r="O62">
        <v>1.7270000000000001</v>
      </c>
    </row>
    <row r="63" spans="3:15">
      <c r="D63">
        <v>1.766</v>
      </c>
      <c r="E63">
        <v>1.645</v>
      </c>
      <c r="F63">
        <v>1.986</v>
      </c>
      <c r="G63">
        <v>1.7689999999999999</v>
      </c>
      <c r="H63">
        <v>1.7829999999999999</v>
      </c>
      <c r="I63">
        <v>1.772</v>
      </c>
      <c r="J63">
        <v>1.7829999999999999</v>
      </c>
      <c r="K63">
        <v>1.772</v>
      </c>
      <c r="L63">
        <v>1.73</v>
      </c>
      <c r="M63">
        <v>1.645</v>
      </c>
      <c r="N63">
        <v>1.7709999999999999</v>
      </c>
      <c r="O63">
        <v>1.73</v>
      </c>
    </row>
    <row r="64" spans="3:15">
      <c r="D64">
        <v>1.76</v>
      </c>
      <c r="E64">
        <v>1.6439999999999999</v>
      </c>
      <c r="F64">
        <v>1.986</v>
      </c>
      <c r="G64">
        <v>1.77</v>
      </c>
      <c r="H64">
        <v>1.7829999999999999</v>
      </c>
      <c r="I64">
        <v>1.772</v>
      </c>
      <c r="J64">
        <v>1.7849999999999999</v>
      </c>
      <c r="K64">
        <v>1.7729999999999999</v>
      </c>
      <c r="L64">
        <v>1.7310000000000001</v>
      </c>
      <c r="M64">
        <v>1.6459999999999999</v>
      </c>
      <c r="N64">
        <v>1.7729999999999999</v>
      </c>
      <c r="O64">
        <v>1.732</v>
      </c>
    </row>
    <row r="65" spans="3:15">
      <c r="D65">
        <v>1.7569999999999999</v>
      </c>
      <c r="E65">
        <v>1.643</v>
      </c>
      <c r="F65">
        <v>1.9830000000000001</v>
      </c>
      <c r="G65">
        <v>1.766</v>
      </c>
      <c r="H65">
        <v>1.7849999999999999</v>
      </c>
      <c r="I65">
        <v>1.782</v>
      </c>
      <c r="J65">
        <v>1.78</v>
      </c>
      <c r="K65">
        <v>1.768</v>
      </c>
      <c r="L65">
        <v>1.728</v>
      </c>
      <c r="M65">
        <v>1.6419999999999999</v>
      </c>
      <c r="N65">
        <v>1.768</v>
      </c>
      <c r="O65">
        <v>1.728</v>
      </c>
    </row>
    <row r="66" spans="3:15">
      <c r="D66">
        <v>1.7589999999999999</v>
      </c>
      <c r="E66">
        <v>1.6439999999999999</v>
      </c>
      <c r="F66">
        <v>1.986</v>
      </c>
      <c r="G66">
        <v>1.768</v>
      </c>
      <c r="H66">
        <v>1.7829999999999999</v>
      </c>
      <c r="I66">
        <v>1.7729999999999999</v>
      </c>
      <c r="J66">
        <v>1.7829999999999999</v>
      </c>
      <c r="K66">
        <v>1.772</v>
      </c>
      <c r="L66">
        <v>1.73</v>
      </c>
      <c r="M66">
        <v>1.645</v>
      </c>
      <c r="N66">
        <v>1.7709999999999999</v>
      </c>
      <c r="O66">
        <v>1.73</v>
      </c>
    </row>
    <row r="67" spans="3:15">
      <c r="D67">
        <v>1.76</v>
      </c>
      <c r="E67">
        <v>1.6439999999999999</v>
      </c>
      <c r="F67">
        <v>1.986</v>
      </c>
      <c r="G67">
        <v>1.768</v>
      </c>
      <c r="H67">
        <v>1.784</v>
      </c>
      <c r="I67">
        <v>1.7729999999999999</v>
      </c>
      <c r="J67">
        <v>1.784</v>
      </c>
      <c r="K67">
        <v>1.7729999999999999</v>
      </c>
      <c r="L67">
        <v>1.7310000000000001</v>
      </c>
      <c r="M67">
        <v>1.645</v>
      </c>
      <c r="N67">
        <v>1.7729999999999999</v>
      </c>
      <c r="O67">
        <v>1.7310000000000001</v>
      </c>
    </row>
    <row r="71" spans="3:15">
      <c r="C71" t="s">
        <v>22</v>
      </c>
    </row>
    <row r="82" spans="3:15">
      <c r="C82">
        <v>200</v>
      </c>
      <c r="D82">
        <v>200</v>
      </c>
      <c r="E82">
        <v>200</v>
      </c>
    </row>
    <row r="83" spans="3:15">
      <c r="C83" t="s">
        <v>19</v>
      </c>
    </row>
    <row r="84" spans="3:15">
      <c r="D84">
        <v>0.86499999999999999</v>
      </c>
      <c r="E84">
        <v>0.81799999999999995</v>
      </c>
      <c r="F84">
        <v>0.97</v>
      </c>
      <c r="G84">
        <v>0.85499999999999998</v>
      </c>
      <c r="H84">
        <v>0.88400000000000001</v>
      </c>
      <c r="I84">
        <v>0.85499999999999998</v>
      </c>
      <c r="J84">
        <v>1.214</v>
      </c>
      <c r="K84">
        <v>0.85499999999999998</v>
      </c>
      <c r="L84">
        <v>0.85399999999999998</v>
      </c>
      <c r="M84">
        <v>0.81799999999999995</v>
      </c>
      <c r="N84">
        <v>0.85699999999999998</v>
      </c>
      <c r="O84">
        <v>0.85499999999999998</v>
      </c>
    </row>
    <row r="85" spans="3:15">
      <c r="D85">
        <v>0.85499999999999998</v>
      </c>
      <c r="E85">
        <v>0.80200000000000005</v>
      </c>
      <c r="F85">
        <v>0.96199999999999997</v>
      </c>
      <c r="G85">
        <v>0.84499999999999997</v>
      </c>
      <c r="H85">
        <v>0.873</v>
      </c>
      <c r="I85">
        <v>0.84399999999999997</v>
      </c>
      <c r="J85">
        <v>1.2050000000000001</v>
      </c>
      <c r="K85">
        <v>0.84299999999999997</v>
      </c>
      <c r="L85">
        <v>0.84299999999999997</v>
      </c>
      <c r="M85">
        <v>0.80200000000000005</v>
      </c>
      <c r="N85">
        <v>0.84599999999999997</v>
      </c>
      <c r="O85">
        <v>0.84299999999999997</v>
      </c>
    </row>
    <row r="86" spans="3:15">
      <c r="D86">
        <v>0.85799999999999998</v>
      </c>
      <c r="E86">
        <v>0.80600000000000005</v>
      </c>
      <c r="F86">
        <v>0.96599999999999997</v>
      </c>
      <c r="G86">
        <v>0.84799999999999998</v>
      </c>
      <c r="H86">
        <v>0.879</v>
      </c>
      <c r="I86">
        <v>0.84699999999999998</v>
      </c>
      <c r="J86">
        <v>1.2110000000000001</v>
      </c>
      <c r="K86">
        <v>0.84699999999999998</v>
      </c>
      <c r="L86">
        <v>0.84799999999999998</v>
      </c>
      <c r="M86">
        <v>0.80600000000000005</v>
      </c>
      <c r="N86">
        <v>0.85099999999999998</v>
      </c>
      <c r="O86">
        <v>0.84699999999999998</v>
      </c>
    </row>
    <row r="87" spans="3:15">
      <c r="D87">
        <v>0.85499999999999998</v>
      </c>
      <c r="E87">
        <v>0.80300000000000005</v>
      </c>
      <c r="F87">
        <v>0.96399999999999997</v>
      </c>
      <c r="G87">
        <v>0.84499999999999997</v>
      </c>
      <c r="H87">
        <v>0.875</v>
      </c>
      <c r="I87">
        <v>0.84499999999999997</v>
      </c>
      <c r="J87">
        <v>1.2090000000000001</v>
      </c>
      <c r="K87">
        <v>0.84399999999999997</v>
      </c>
      <c r="L87">
        <v>0.84399999999999997</v>
      </c>
      <c r="M87">
        <v>0.80300000000000005</v>
      </c>
      <c r="N87">
        <v>0.84799999999999998</v>
      </c>
      <c r="O87">
        <v>0.84399999999999997</v>
      </c>
    </row>
    <row r="88" spans="3:15">
      <c r="D88">
        <v>0.85499999999999998</v>
      </c>
      <c r="E88">
        <v>0.80200000000000005</v>
      </c>
      <c r="F88">
        <v>0.96299999999999997</v>
      </c>
      <c r="G88">
        <v>0.84599999999999997</v>
      </c>
      <c r="H88">
        <v>0.875</v>
      </c>
      <c r="I88">
        <v>0.84499999999999997</v>
      </c>
      <c r="J88">
        <v>1.2070000000000001</v>
      </c>
      <c r="K88">
        <v>0.84399999999999997</v>
      </c>
      <c r="L88">
        <v>0.84499999999999997</v>
      </c>
      <c r="M88">
        <v>0.80200000000000005</v>
      </c>
      <c r="N88">
        <v>0.84699999999999998</v>
      </c>
      <c r="O88">
        <v>0.84499999999999997</v>
      </c>
    </row>
    <row r="89" spans="3:15">
      <c r="D89">
        <v>0.85299999999999998</v>
      </c>
      <c r="E89">
        <v>0.79800000000000004</v>
      </c>
      <c r="F89">
        <v>0.96099999999999997</v>
      </c>
      <c r="G89">
        <v>0.84299999999999997</v>
      </c>
      <c r="H89">
        <v>0.873</v>
      </c>
      <c r="I89">
        <v>0.84199999999999997</v>
      </c>
      <c r="J89">
        <v>1.2070000000000001</v>
      </c>
      <c r="K89">
        <v>0.84199999999999997</v>
      </c>
      <c r="L89">
        <v>0.84199999999999997</v>
      </c>
      <c r="M89">
        <v>0.79800000000000004</v>
      </c>
      <c r="N89">
        <v>0.84499999999999997</v>
      </c>
      <c r="O89">
        <v>0.84199999999999997</v>
      </c>
    </row>
    <row r="90" spans="3:15">
      <c r="D90">
        <v>0.85299999999999998</v>
      </c>
      <c r="E90">
        <v>0.79900000000000004</v>
      </c>
      <c r="F90">
        <v>0.96199999999999997</v>
      </c>
      <c r="G90">
        <v>0.84199999999999997</v>
      </c>
      <c r="H90">
        <v>0.873</v>
      </c>
      <c r="I90">
        <v>0.84099999999999997</v>
      </c>
      <c r="J90">
        <v>1.206</v>
      </c>
      <c r="K90">
        <v>0.84099999999999997</v>
      </c>
      <c r="L90">
        <v>0.84199999999999997</v>
      </c>
      <c r="M90">
        <v>0.79800000000000004</v>
      </c>
      <c r="N90">
        <v>0.84499999999999997</v>
      </c>
      <c r="O90">
        <v>0.84099999999999997</v>
      </c>
    </row>
    <row r="91" spans="3:15">
      <c r="D91">
        <v>0.86499999999999999</v>
      </c>
      <c r="E91">
        <v>0.81799999999999995</v>
      </c>
      <c r="F91">
        <v>0.97</v>
      </c>
      <c r="G91">
        <v>0.85599999999999998</v>
      </c>
      <c r="H91">
        <v>0.88400000000000001</v>
      </c>
      <c r="I91">
        <v>0.85499999999999998</v>
      </c>
      <c r="J91">
        <v>1.214</v>
      </c>
      <c r="K91">
        <v>0.85499999999999998</v>
      </c>
      <c r="L91">
        <v>0.85399999999999998</v>
      </c>
      <c r="M91">
        <v>0.81799999999999995</v>
      </c>
      <c r="N91">
        <v>0.85799999999999998</v>
      </c>
      <c r="O91">
        <v>0.85399999999999998</v>
      </c>
    </row>
    <row r="92" spans="3:15">
      <c r="D92">
        <v>0.85399999999999998</v>
      </c>
      <c r="E92">
        <v>0.8</v>
      </c>
      <c r="F92">
        <v>0.96299999999999997</v>
      </c>
      <c r="G92">
        <v>0.84399999999999997</v>
      </c>
      <c r="H92">
        <v>0.874</v>
      </c>
      <c r="I92">
        <v>0.84399999999999997</v>
      </c>
      <c r="J92">
        <v>1.2070000000000001</v>
      </c>
      <c r="K92">
        <v>0.84299999999999997</v>
      </c>
      <c r="L92">
        <v>0.84399999999999997</v>
      </c>
      <c r="M92">
        <v>0.79900000000000004</v>
      </c>
      <c r="N92">
        <v>0.84699999999999998</v>
      </c>
      <c r="O92">
        <v>0.84299999999999997</v>
      </c>
    </row>
    <row r="93" spans="3:15">
      <c r="D93">
        <v>0.85799999999999998</v>
      </c>
      <c r="E93">
        <v>0.80600000000000005</v>
      </c>
      <c r="F93">
        <v>0.96499999999999997</v>
      </c>
      <c r="G93">
        <v>0.84799999999999998</v>
      </c>
      <c r="H93">
        <v>0.878</v>
      </c>
      <c r="I93">
        <v>0.84699999999999998</v>
      </c>
      <c r="J93">
        <v>1.2110000000000001</v>
      </c>
      <c r="K93">
        <v>0.84599999999999997</v>
      </c>
      <c r="L93">
        <v>0.84699999999999998</v>
      </c>
      <c r="M93">
        <v>0.80600000000000005</v>
      </c>
      <c r="N93">
        <v>0.85</v>
      </c>
      <c r="O93">
        <v>0.84699999999999998</v>
      </c>
    </row>
    <row r="94" spans="3:15">
      <c r="C94" t="s">
        <v>20</v>
      </c>
    </row>
    <row r="95" spans="3:15">
      <c r="D95">
        <v>0.83899999999999997</v>
      </c>
      <c r="E95">
        <v>0.88</v>
      </c>
      <c r="F95">
        <v>0.77800000000000002</v>
      </c>
      <c r="G95">
        <v>0.77800000000000002</v>
      </c>
      <c r="H95">
        <v>1.288</v>
      </c>
      <c r="I95">
        <v>0.77600000000000002</v>
      </c>
      <c r="J95">
        <v>1.268</v>
      </c>
      <c r="K95">
        <v>0.77500000000000002</v>
      </c>
      <c r="L95">
        <v>0.77500000000000002</v>
      </c>
      <c r="M95">
        <v>0.77500000000000002</v>
      </c>
      <c r="N95">
        <v>0.83099999999999996</v>
      </c>
      <c r="O95">
        <v>0.83199999999999996</v>
      </c>
    </row>
    <row r="96" spans="3:15">
      <c r="D96">
        <v>0.83299999999999996</v>
      </c>
      <c r="E96">
        <v>0.875</v>
      </c>
      <c r="F96">
        <v>0.76900000000000002</v>
      </c>
      <c r="G96">
        <v>0.76900000000000002</v>
      </c>
      <c r="H96">
        <v>1.286</v>
      </c>
      <c r="I96">
        <v>0.76600000000000001</v>
      </c>
      <c r="J96">
        <v>1.268</v>
      </c>
      <c r="K96">
        <v>0.76700000000000002</v>
      </c>
      <c r="L96">
        <v>0.76600000000000001</v>
      </c>
      <c r="M96">
        <v>0.76600000000000001</v>
      </c>
      <c r="N96">
        <v>0.82499999999999996</v>
      </c>
      <c r="O96">
        <v>0.82599999999999996</v>
      </c>
    </row>
    <row r="97" spans="3:15">
      <c r="D97">
        <v>0.83699999999999997</v>
      </c>
      <c r="E97">
        <v>0.877</v>
      </c>
      <c r="F97">
        <v>0.77500000000000002</v>
      </c>
      <c r="G97">
        <v>0.77600000000000002</v>
      </c>
      <c r="H97">
        <v>1.284</v>
      </c>
      <c r="I97">
        <v>0.77300000000000002</v>
      </c>
      <c r="J97">
        <v>1.2649999999999999</v>
      </c>
      <c r="K97">
        <v>0.77200000000000002</v>
      </c>
      <c r="L97">
        <v>0.77300000000000002</v>
      </c>
      <c r="M97">
        <v>0.77400000000000002</v>
      </c>
      <c r="N97">
        <v>0.82799999999999996</v>
      </c>
      <c r="O97">
        <v>0.82799999999999996</v>
      </c>
    </row>
    <row r="98" spans="3:15">
      <c r="D98">
        <v>0.84199999999999997</v>
      </c>
      <c r="E98">
        <v>0.88400000000000001</v>
      </c>
      <c r="F98">
        <v>0.77300000000000002</v>
      </c>
      <c r="G98">
        <v>0.77400000000000002</v>
      </c>
      <c r="H98">
        <v>1.288</v>
      </c>
      <c r="I98">
        <v>0.77200000000000002</v>
      </c>
      <c r="J98">
        <v>1.27</v>
      </c>
      <c r="K98">
        <v>0.77100000000000002</v>
      </c>
      <c r="L98">
        <v>0.77200000000000002</v>
      </c>
      <c r="M98">
        <v>0.77100000000000002</v>
      </c>
      <c r="N98">
        <v>0.83399999999999996</v>
      </c>
      <c r="O98">
        <v>0.83399999999999996</v>
      </c>
    </row>
    <row r="99" spans="3:15">
      <c r="D99">
        <v>0.83799999999999997</v>
      </c>
      <c r="E99">
        <v>0.88100000000000001</v>
      </c>
      <c r="F99">
        <v>0.77100000000000002</v>
      </c>
      <c r="G99">
        <v>0.77100000000000002</v>
      </c>
      <c r="H99">
        <v>1.2849999999999999</v>
      </c>
      <c r="I99">
        <v>0.76900000000000002</v>
      </c>
      <c r="J99">
        <v>1.2669999999999999</v>
      </c>
      <c r="K99">
        <v>0.76900000000000002</v>
      </c>
      <c r="L99">
        <v>0.77</v>
      </c>
      <c r="M99">
        <v>0.76800000000000002</v>
      </c>
      <c r="N99">
        <v>0.83</v>
      </c>
      <c r="O99">
        <v>0.83099999999999996</v>
      </c>
    </row>
    <row r="100" spans="3:15">
      <c r="D100">
        <v>0.84099999999999997</v>
      </c>
      <c r="E100">
        <v>0.88200000000000001</v>
      </c>
      <c r="F100">
        <v>0.77900000000000003</v>
      </c>
      <c r="G100">
        <v>0.77900000000000003</v>
      </c>
      <c r="H100">
        <v>1.2889999999999999</v>
      </c>
      <c r="I100">
        <v>0.77700000000000002</v>
      </c>
      <c r="J100">
        <v>1.27</v>
      </c>
      <c r="K100">
        <v>0.77600000000000002</v>
      </c>
      <c r="L100">
        <v>0.77700000000000002</v>
      </c>
      <c r="M100">
        <v>0.77700000000000002</v>
      </c>
      <c r="N100">
        <v>0.83299999999999996</v>
      </c>
      <c r="O100">
        <v>0.83199999999999996</v>
      </c>
    </row>
    <row r="101" spans="3:15">
      <c r="D101">
        <v>0.83099999999999996</v>
      </c>
      <c r="E101">
        <v>0.873</v>
      </c>
      <c r="F101">
        <v>0.76</v>
      </c>
      <c r="G101">
        <v>0.75900000000000001</v>
      </c>
      <c r="H101">
        <v>1.282</v>
      </c>
      <c r="I101">
        <v>0.75800000000000001</v>
      </c>
      <c r="J101">
        <v>1.2629999999999999</v>
      </c>
      <c r="K101">
        <v>0.75700000000000001</v>
      </c>
      <c r="L101">
        <v>0.75800000000000001</v>
      </c>
      <c r="M101">
        <v>0.75800000000000001</v>
      </c>
      <c r="N101">
        <v>0.82299999999999995</v>
      </c>
      <c r="O101">
        <v>0.82199999999999995</v>
      </c>
    </row>
    <row r="102" spans="3:15">
      <c r="D102">
        <v>0.83799999999999997</v>
      </c>
      <c r="E102">
        <v>0.878</v>
      </c>
      <c r="F102">
        <v>0.77200000000000002</v>
      </c>
      <c r="G102">
        <v>0.77100000000000002</v>
      </c>
      <c r="H102">
        <v>1.288</v>
      </c>
      <c r="I102">
        <v>0.76900000000000002</v>
      </c>
      <c r="J102">
        <v>1.2689999999999999</v>
      </c>
      <c r="K102">
        <v>0.76800000000000002</v>
      </c>
      <c r="L102">
        <v>0.77</v>
      </c>
      <c r="M102">
        <v>0.76900000000000002</v>
      </c>
      <c r="N102">
        <v>0.82799999999999996</v>
      </c>
      <c r="O102">
        <v>0.82899999999999996</v>
      </c>
    </row>
    <row r="103" spans="3:15">
      <c r="D103">
        <v>0.83599999999999997</v>
      </c>
      <c r="E103">
        <v>0.879</v>
      </c>
      <c r="F103">
        <v>0.76500000000000001</v>
      </c>
      <c r="G103">
        <v>0.76600000000000001</v>
      </c>
      <c r="H103">
        <v>1.28</v>
      </c>
      <c r="I103">
        <v>0.76300000000000001</v>
      </c>
      <c r="J103">
        <v>1.2629999999999999</v>
      </c>
      <c r="K103">
        <v>0.76200000000000001</v>
      </c>
      <c r="L103">
        <v>0.76300000000000001</v>
      </c>
      <c r="M103">
        <v>0.76400000000000001</v>
      </c>
      <c r="N103">
        <v>0.82699999999999996</v>
      </c>
      <c r="O103">
        <v>0.82799999999999996</v>
      </c>
    </row>
    <row r="104" spans="3:15">
      <c r="D104">
        <v>0.83799999999999997</v>
      </c>
      <c r="E104">
        <v>0.879</v>
      </c>
      <c r="F104">
        <v>0.77</v>
      </c>
      <c r="G104">
        <v>0.77100000000000002</v>
      </c>
      <c r="H104">
        <v>1.2869999999999999</v>
      </c>
      <c r="I104">
        <v>0.76800000000000002</v>
      </c>
      <c r="J104">
        <v>1.268</v>
      </c>
      <c r="K104">
        <v>0.76800000000000002</v>
      </c>
      <c r="L104">
        <v>0.76800000000000002</v>
      </c>
      <c r="M104">
        <v>0.76800000000000002</v>
      </c>
      <c r="N104">
        <v>0.82899999999999996</v>
      </c>
      <c r="O104">
        <v>0.83</v>
      </c>
    </row>
    <row r="105" spans="3:15">
      <c r="C105" t="s">
        <v>21</v>
      </c>
    </row>
    <row r="106" spans="3:15">
      <c r="D106">
        <v>0.90600000000000003</v>
      </c>
      <c r="E106">
        <v>0.80700000000000005</v>
      </c>
      <c r="F106">
        <v>0.96299999999999997</v>
      </c>
      <c r="G106">
        <v>0.91200000000000003</v>
      </c>
      <c r="H106">
        <v>0.91800000000000004</v>
      </c>
      <c r="I106">
        <v>0.91300000000000003</v>
      </c>
      <c r="J106">
        <v>0.91800000000000004</v>
      </c>
      <c r="K106">
        <v>0.91400000000000003</v>
      </c>
      <c r="L106">
        <v>0.89300000000000002</v>
      </c>
      <c r="M106">
        <v>0.80700000000000005</v>
      </c>
      <c r="N106">
        <v>0.91700000000000004</v>
      </c>
      <c r="O106">
        <v>0.89100000000000001</v>
      </c>
    </row>
    <row r="107" spans="3:15">
      <c r="D107">
        <v>0.90400000000000003</v>
      </c>
      <c r="E107">
        <v>0.80700000000000005</v>
      </c>
      <c r="F107">
        <v>0.96099999999999997</v>
      </c>
      <c r="G107">
        <v>0.91</v>
      </c>
      <c r="H107">
        <v>0.91700000000000004</v>
      </c>
      <c r="I107">
        <v>0.91100000000000003</v>
      </c>
      <c r="J107">
        <v>0.91700000000000004</v>
      </c>
      <c r="K107">
        <v>0.91200000000000003</v>
      </c>
      <c r="L107">
        <v>0.89100000000000001</v>
      </c>
      <c r="M107">
        <v>0.80600000000000005</v>
      </c>
      <c r="N107">
        <v>0.91600000000000004</v>
      </c>
      <c r="O107">
        <v>0.89</v>
      </c>
    </row>
    <row r="108" spans="3:15">
      <c r="D108">
        <v>0.90600000000000003</v>
      </c>
      <c r="E108">
        <v>0.80700000000000005</v>
      </c>
      <c r="F108">
        <v>0.96399999999999997</v>
      </c>
      <c r="G108">
        <v>0.91300000000000003</v>
      </c>
      <c r="H108">
        <v>0.91800000000000004</v>
      </c>
      <c r="I108">
        <v>0.91200000000000003</v>
      </c>
      <c r="J108">
        <v>0.91800000000000004</v>
      </c>
      <c r="K108">
        <v>0.91500000000000004</v>
      </c>
      <c r="L108">
        <v>0.89200000000000002</v>
      </c>
      <c r="M108">
        <v>0.80800000000000005</v>
      </c>
      <c r="N108">
        <v>0.91700000000000004</v>
      </c>
      <c r="O108">
        <v>0.89200000000000002</v>
      </c>
    </row>
    <row r="109" spans="3:15">
      <c r="D109">
        <v>0.90300000000000002</v>
      </c>
      <c r="E109">
        <v>0.79900000000000004</v>
      </c>
      <c r="F109">
        <v>0.96099999999999997</v>
      </c>
      <c r="G109">
        <v>0.90900000000000003</v>
      </c>
      <c r="H109">
        <v>0.91400000000000003</v>
      </c>
      <c r="I109">
        <v>0.90900000000000003</v>
      </c>
      <c r="J109">
        <v>0.91400000000000003</v>
      </c>
      <c r="K109">
        <v>0.91100000000000003</v>
      </c>
      <c r="L109">
        <v>0.88900000000000001</v>
      </c>
      <c r="M109">
        <v>0.79900000000000004</v>
      </c>
      <c r="N109">
        <v>0.91300000000000003</v>
      </c>
      <c r="O109">
        <v>0.88800000000000001</v>
      </c>
    </row>
    <row r="110" spans="3:15">
      <c r="D110">
        <v>0.90500000000000003</v>
      </c>
      <c r="E110">
        <v>0.80700000000000005</v>
      </c>
      <c r="F110">
        <v>0.96199999999999997</v>
      </c>
      <c r="G110">
        <v>0.91100000000000003</v>
      </c>
      <c r="H110">
        <v>0.91700000000000004</v>
      </c>
      <c r="I110">
        <v>0.91200000000000003</v>
      </c>
      <c r="J110">
        <v>0.91700000000000004</v>
      </c>
      <c r="K110">
        <v>0.91400000000000003</v>
      </c>
      <c r="L110">
        <v>0.89100000000000001</v>
      </c>
      <c r="M110">
        <v>0.80700000000000005</v>
      </c>
      <c r="N110">
        <v>0.91500000000000004</v>
      </c>
      <c r="O110">
        <v>0.89100000000000001</v>
      </c>
    </row>
    <row r="111" spans="3:15">
      <c r="D111">
        <v>0.89400000000000002</v>
      </c>
      <c r="E111">
        <v>0.78900000000000003</v>
      </c>
      <c r="F111">
        <v>0.95499999999999996</v>
      </c>
      <c r="G111">
        <v>0.90100000000000002</v>
      </c>
      <c r="H111">
        <v>0.90700000000000003</v>
      </c>
      <c r="I111">
        <v>0.90200000000000002</v>
      </c>
      <c r="J111">
        <v>0.90700000000000003</v>
      </c>
      <c r="K111">
        <v>0.90300000000000002</v>
      </c>
      <c r="L111">
        <v>0.88100000000000001</v>
      </c>
      <c r="M111">
        <v>0.79</v>
      </c>
      <c r="N111">
        <v>0.90600000000000003</v>
      </c>
      <c r="O111">
        <v>0.88100000000000001</v>
      </c>
    </row>
    <row r="112" spans="3:15">
      <c r="D112">
        <v>0.89200000000000002</v>
      </c>
      <c r="E112">
        <v>0.78300000000000003</v>
      </c>
      <c r="F112">
        <v>0.95299999999999996</v>
      </c>
      <c r="G112">
        <v>0.89700000000000002</v>
      </c>
      <c r="H112">
        <v>0.90300000000000002</v>
      </c>
      <c r="I112">
        <v>0.89800000000000002</v>
      </c>
      <c r="J112">
        <v>0.90300000000000002</v>
      </c>
      <c r="K112">
        <v>0.89900000000000002</v>
      </c>
      <c r="L112">
        <v>0.877</v>
      </c>
      <c r="M112">
        <v>0.78400000000000003</v>
      </c>
      <c r="N112">
        <v>0.90200000000000002</v>
      </c>
      <c r="O112">
        <v>0.877</v>
      </c>
    </row>
    <row r="113" spans="3:15">
      <c r="D113">
        <v>0.89700000000000002</v>
      </c>
      <c r="E113">
        <v>0.79200000000000004</v>
      </c>
      <c r="F113">
        <v>0.95699999999999996</v>
      </c>
      <c r="G113">
        <v>0.90300000000000002</v>
      </c>
      <c r="H113">
        <v>0.90800000000000003</v>
      </c>
      <c r="I113">
        <v>0.90400000000000003</v>
      </c>
      <c r="J113">
        <v>0.90800000000000003</v>
      </c>
      <c r="K113">
        <v>0.90500000000000003</v>
      </c>
      <c r="L113">
        <v>0.88300000000000001</v>
      </c>
      <c r="M113">
        <v>0.79200000000000004</v>
      </c>
      <c r="N113">
        <v>0.90800000000000003</v>
      </c>
      <c r="O113">
        <v>0.88200000000000001</v>
      </c>
    </row>
    <row r="114" spans="3:15">
      <c r="D114">
        <v>0.90200000000000002</v>
      </c>
      <c r="E114">
        <v>0.80200000000000005</v>
      </c>
      <c r="F114">
        <v>0.96099999999999997</v>
      </c>
      <c r="G114">
        <v>0.90800000000000003</v>
      </c>
      <c r="H114">
        <v>0.91500000000000004</v>
      </c>
      <c r="I114">
        <v>0.90900000000000003</v>
      </c>
      <c r="J114">
        <v>0.91400000000000003</v>
      </c>
      <c r="K114">
        <v>0.91100000000000003</v>
      </c>
      <c r="L114">
        <v>0.88900000000000001</v>
      </c>
      <c r="M114">
        <v>0.80200000000000005</v>
      </c>
      <c r="N114">
        <v>0.91200000000000003</v>
      </c>
      <c r="O114">
        <v>0.88800000000000001</v>
      </c>
    </row>
    <row r="115" spans="3:15">
      <c r="D115">
        <v>0.90300000000000002</v>
      </c>
      <c r="E115">
        <v>0.80200000000000005</v>
      </c>
      <c r="F115">
        <v>0.96</v>
      </c>
      <c r="G115">
        <v>0.91</v>
      </c>
      <c r="H115">
        <v>0.91500000000000004</v>
      </c>
      <c r="I115">
        <v>0.91</v>
      </c>
      <c r="J115">
        <v>0.91500000000000004</v>
      </c>
      <c r="K115">
        <v>0.91200000000000003</v>
      </c>
      <c r="L115">
        <v>0.88900000000000001</v>
      </c>
      <c r="M115">
        <v>0.80100000000000005</v>
      </c>
      <c r="N115">
        <v>0.91300000000000003</v>
      </c>
      <c r="O115">
        <v>0.88800000000000001</v>
      </c>
    </row>
    <row r="116" spans="3:15">
      <c r="C116" t="s">
        <v>22</v>
      </c>
    </row>
    <row r="117" spans="3:15">
      <c r="D117">
        <v>0.83799999999999997</v>
      </c>
      <c r="E117">
        <v>0.878</v>
      </c>
      <c r="F117">
        <v>0.76600000000000001</v>
      </c>
      <c r="G117">
        <v>0.76700000000000002</v>
      </c>
      <c r="H117">
        <v>0.85399999999999998</v>
      </c>
      <c r="I117">
        <v>0.76400000000000001</v>
      </c>
      <c r="J117">
        <v>0.84299999999999997</v>
      </c>
      <c r="K117">
        <v>0.76400000000000001</v>
      </c>
      <c r="L117">
        <v>0.83</v>
      </c>
      <c r="M117">
        <v>0.76600000000000001</v>
      </c>
      <c r="N117">
        <v>0.84699999999999998</v>
      </c>
      <c r="O117">
        <v>0.82899999999999996</v>
      </c>
    </row>
    <row r="118" spans="3:15">
      <c r="D118">
        <v>0.83799999999999997</v>
      </c>
      <c r="E118">
        <v>0.878</v>
      </c>
      <c r="F118">
        <v>0.76300000000000001</v>
      </c>
      <c r="G118">
        <v>0.76300000000000001</v>
      </c>
      <c r="H118">
        <v>0.85399999999999998</v>
      </c>
      <c r="I118">
        <v>0.76100000000000001</v>
      </c>
      <c r="J118">
        <v>0.84299999999999997</v>
      </c>
      <c r="K118">
        <v>0.76</v>
      </c>
      <c r="L118">
        <v>0.82899999999999996</v>
      </c>
      <c r="M118">
        <v>0.76300000000000001</v>
      </c>
      <c r="N118">
        <v>0.84699999999999998</v>
      </c>
      <c r="O118">
        <v>0.82899999999999996</v>
      </c>
    </row>
    <row r="119" spans="3:15">
      <c r="D119">
        <v>0.83199999999999996</v>
      </c>
      <c r="E119">
        <v>0.871</v>
      </c>
      <c r="F119">
        <v>0.75900000000000001</v>
      </c>
      <c r="G119">
        <v>0.75900000000000001</v>
      </c>
      <c r="H119">
        <v>0.84899999999999998</v>
      </c>
      <c r="I119">
        <v>0.75700000000000001</v>
      </c>
      <c r="J119">
        <v>0.83699999999999997</v>
      </c>
      <c r="K119">
        <v>0.75700000000000001</v>
      </c>
      <c r="L119">
        <v>0.82299999999999995</v>
      </c>
      <c r="M119">
        <v>0.75900000000000001</v>
      </c>
      <c r="N119">
        <v>0.84199999999999997</v>
      </c>
      <c r="O119">
        <v>0.82299999999999995</v>
      </c>
    </row>
    <row r="120" spans="3:15">
      <c r="D120">
        <v>0.83899999999999997</v>
      </c>
      <c r="E120">
        <v>0.878</v>
      </c>
      <c r="F120">
        <v>0.77600000000000002</v>
      </c>
      <c r="G120">
        <v>0.77500000000000002</v>
      </c>
      <c r="H120">
        <v>0.85599999999999998</v>
      </c>
      <c r="I120">
        <v>0.77400000000000002</v>
      </c>
      <c r="J120">
        <v>0.84399999999999997</v>
      </c>
      <c r="K120">
        <v>0.77300000000000002</v>
      </c>
      <c r="L120">
        <v>0.83099999999999996</v>
      </c>
      <c r="M120">
        <v>0.77500000000000002</v>
      </c>
      <c r="N120">
        <v>0.84899999999999998</v>
      </c>
      <c r="O120">
        <v>0.83</v>
      </c>
    </row>
    <row r="121" spans="3:15">
      <c r="D121">
        <v>0.83699999999999997</v>
      </c>
      <c r="E121">
        <v>0.877</v>
      </c>
      <c r="F121">
        <v>0.77300000000000002</v>
      </c>
      <c r="G121">
        <v>0.77400000000000002</v>
      </c>
      <c r="H121">
        <v>0.85499999999999998</v>
      </c>
      <c r="I121">
        <v>0.77200000000000002</v>
      </c>
      <c r="J121">
        <v>0.84199999999999997</v>
      </c>
      <c r="K121">
        <v>0.77200000000000002</v>
      </c>
      <c r="L121">
        <v>0.82899999999999996</v>
      </c>
      <c r="M121">
        <v>0.77400000000000002</v>
      </c>
      <c r="N121">
        <v>0.84699999999999998</v>
      </c>
      <c r="O121">
        <v>0.82799999999999996</v>
      </c>
    </row>
    <row r="122" spans="3:15">
      <c r="D122">
        <v>0.83699999999999997</v>
      </c>
      <c r="E122">
        <v>0.876</v>
      </c>
      <c r="F122">
        <v>0.77400000000000002</v>
      </c>
      <c r="G122">
        <v>0.77300000000000002</v>
      </c>
      <c r="H122">
        <v>0.85399999999999998</v>
      </c>
      <c r="I122">
        <v>0.77100000000000002</v>
      </c>
      <c r="J122">
        <v>0.84199999999999997</v>
      </c>
      <c r="K122">
        <v>0.77100000000000002</v>
      </c>
      <c r="L122">
        <v>0.82899999999999996</v>
      </c>
      <c r="M122">
        <v>0.77200000000000002</v>
      </c>
      <c r="N122">
        <v>0.84699999999999998</v>
      </c>
      <c r="O122">
        <v>0.82799999999999996</v>
      </c>
    </row>
    <row r="123" spans="3:15">
      <c r="D123">
        <v>0.83399999999999996</v>
      </c>
      <c r="E123">
        <v>0.873</v>
      </c>
      <c r="F123">
        <v>0.76600000000000001</v>
      </c>
      <c r="G123">
        <v>0.76600000000000001</v>
      </c>
      <c r="H123">
        <v>0.85099999999999998</v>
      </c>
      <c r="I123">
        <v>0.76500000000000001</v>
      </c>
      <c r="J123">
        <v>0.83799999999999997</v>
      </c>
      <c r="K123">
        <v>0.76400000000000001</v>
      </c>
      <c r="L123">
        <v>0.82499999999999996</v>
      </c>
      <c r="M123">
        <v>0.76600000000000001</v>
      </c>
      <c r="N123">
        <v>0.84399999999999997</v>
      </c>
      <c r="O123">
        <v>0.82599999999999996</v>
      </c>
    </row>
    <row r="124" spans="3:15">
      <c r="D124">
        <v>0.83499999999999996</v>
      </c>
      <c r="E124">
        <v>0.875</v>
      </c>
      <c r="F124">
        <v>0.76600000000000001</v>
      </c>
      <c r="G124">
        <v>0.76500000000000001</v>
      </c>
      <c r="H124">
        <v>0.85299999999999998</v>
      </c>
      <c r="I124">
        <v>0.76300000000000001</v>
      </c>
      <c r="J124">
        <v>0.84</v>
      </c>
      <c r="K124">
        <v>0.76300000000000001</v>
      </c>
      <c r="L124">
        <v>0.82599999999999996</v>
      </c>
      <c r="M124">
        <v>0.76500000000000001</v>
      </c>
      <c r="N124">
        <v>0.84499999999999997</v>
      </c>
      <c r="O124">
        <v>0.82599999999999996</v>
      </c>
    </row>
    <row r="125" spans="3:15">
      <c r="D125">
        <v>0.83199999999999996</v>
      </c>
      <c r="E125">
        <v>0.871</v>
      </c>
      <c r="F125">
        <v>0.753</v>
      </c>
      <c r="G125">
        <v>0.752</v>
      </c>
      <c r="H125">
        <v>0.84799999999999998</v>
      </c>
      <c r="I125">
        <v>0.752</v>
      </c>
      <c r="J125">
        <v>0.83699999999999997</v>
      </c>
      <c r="K125">
        <v>0.75</v>
      </c>
      <c r="L125">
        <v>0.82299999999999995</v>
      </c>
      <c r="M125">
        <v>0.754</v>
      </c>
      <c r="N125">
        <v>0.84199999999999997</v>
      </c>
      <c r="O125">
        <v>0.82199999999999995</v>
      </c>
    </row>
    <row r="126" spans="3:15">
      <c r="D126">
        <v>0.83</v>
      </c>
      <c r="E126">
        <v>0.871</v>
      </c>
      <c r="F126">
        <v>0.75800000000000001</v>
      </c>
      <c r="G126">
        <v>0.75900000000000001</v>
      </c>
      <c r="H126">
        <v>0.84799999999999998</v>
      </c>
      <c r="I126">
        <v>0.75700000000000001</v>
      </c>
      <c r="J126">
        <v>0.83599999999999997</v>
      </c>
      <c r="K126">
        <v>0.75700000000000001</v>
      </c>
      <c r="L126">
        <v>0.82199999999999995</v>
      </c>
      <c r="M126">
        <v>0.75800000000000001</v>
      </c>
      <c r="N126">
        <v>0.84</v>
      </c>
      <c r="O126">
        <v>0.82199999999999995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19</v>
      </c>
    </row>
    <row r="129" spans="3:15">
      <c r="D129">
        <v>0.748</v>
      </c>
      <c r="E129">
        <v>0.625</v>
      </c>
      <c r="F129">
        <v>0.82499999999999996</v>
      </c>
      <c r="G129">
        <v>0.67700000000000005</v>
      </c>
      <c r="H129">
        <v>0.79700000000000004</v>
      </c>
      <c r="I129">
        <v>0.66300000000000003</v>
      </c>
      <c r="J129">
        <v>1.2470000000000001</v>
      </c>
      <c r="K129">
        <v>0.67700000000000005</v>
      </c>
      <c r="L129">
        <v>0.66300000000000003</v>
      </c>
      <c r="M129">
        <v>0.626</v>
      </c>
      <c r="N129">
        <v>0.749</v>
      </c>
      <c r="O129">
        <v>0.66200000000000003</v>
      </c>
    </row>
    <row r="130" spans="3:15">
      <c r="D130">
        <v>0.92700000000000005</v>
      </c>
      <c r="E130">
        <v>0.625</v>
      </c>
      <c r="F130">
        <v>1.022</v>
      </c>
      <c r="G130">
        <v>0.67700000000000005</v>
      </c>
      <c r="H130">
        <v>0.79700000000000004</v>
      </c>
      <c r="I130">
        <v>0.66200000000000003</v>
      </c>
      <c r="J130">
        <v>1.2470000000000001</v>
      </c>
      <c r="K130">
        <v>0.67700000000000005</v>
      </c>
      <c r="L130">
        <v>0.84</v>
      </c>
      <c r="M130">
        <v>0.626</v>
      </c>
      <c r="N130">
        <v>0.749</v>
      </c>
      <c r="O130">
        <v>0.66300000000000003</v>
      </c>
    </row>
    <row r="131" spans="3:15">
      <c r="D131">
        <v>0.748</v>
      </c>
      <c r="E131">
        <v>0.626</v>
      </c>
      <c r="F131">
        <v>0.82399999999999995</v>
      </c>
      <c r="G131">
        <v>0.67800000000000005</v>
      </c>
      <c r="H131">
        <v>0.98899999999999999</v>
      </c>
      <c r="I131">
        <v>0.66300000000000003</v>
      </c>
      <c r="J131">
        <v>1.2470000000000001</v>
      </c>
      <c r="K131">
        <v>0.67700000000000005</v>
      </c>
      <c r="L131">
        <v>0.66300000000000003</v>
      </c>
      <c r="M131">
        <v>0.626</v>
      </c>
      <c r="N131">
        <v>0.749</v>
      </c>
      <c r="O131">
        <v>0.66200000000000003</v>
      </c>
    </row>
    <row r="132" spans="3:15">
      <c r="D132">
        <v>0.749</v>
      </c>
      <c r="E132">
        <v>0.625</v>
      </c>
      <c r="F132">
        <v>0.82499999999999996</v>
      </c>
      <c r="G132">
        <v>0.67700000000000005</v>
      </c>
      <c r="H132">
        <v>0.79600000000000004</v>
      </c>
      <c r="I132">
        <v>0.66300000000000003</v>
      </c>
      <c r="J132">
        <v>1.2470000000000001</v>
      </c>
      <c r="K132">
        <v>0.67600000000000005</v>
      </c>
      <c r="L132">
        <v>0.84</v>
      </c>
      <c r="M132">
        <v>0.79100000000000004</v>
      </c>
      <c r="N132">
        <v>0.749</v>
      </c>
      <c r="O132">
        <v>0.66200000000000003</v>
      </c>
    </row>
    <row r="133" spans="3:15">
      <c r="D133">
        <v>0.748</v>
      </c>
      <c r="E133">
        <v>0.625</v>
      </c>
      <c r="F133">
        <v>0.82499999999999996</v>
      </c>
      <c r="G133">
        <v>0.67700000000000005</v>
      </c>
      <c r="H133">
        <v>0.79700000000000004</v>
      </c>
      <c r="I133">
        <v>0.66300000000000003</v>
      </c>
      <c r="J133">
        <v>1.248</v>
      </c>
      <c r="K133">
        <v>0.67700000000000005</v>
      </c>
      <c r="L133">
        <v>0.66300000000000003</v>
      </c>
      <c r="M133">
        <v>0.79200000000000004</v>
      </c>
      <c r="N133">
        <v>0.749</v>
      </c>
      <c r="O133">
        <v>0.66200000000000003</v>
      </c>
    </row>
    <row r="134" spans="3:15">
      <c r="D134">
        <v>0.92700000000000005</v>
      </c>
      <c r="E134">
        <v>0.625</v>
      </c>
      <c r="F134">
        <v>0.82499999999999996</v>
      </c>
      <c r="G134">
        <v>0.67700000000000005</v>
      </c>
      <c r="H134">
        <v>0.79700000000000004</v>
      </c>
      <c r="I134">
        <v>0.66300000000000003</v>
      </c>
      <c r="J134">
        <v>1.2470000000000001</v>
      </c>
      <c r="K134">
        <v>0.67700000000000005</v>
      </c>
      <c r="L134">
        <v>0.66300000000000003</v>
      </c>
      <c r="M134">
        <v>0.626</v>
      </c>
      <c r="N134">
        <v>0.749</v>
      </c>
      <c r="O134">
        <v>0.66300000000000003</v>
      </c>
    </row>
    <row r="135" spans="3:15">
      <c r="D135">
        <v>0.748</v>
      </c>
      <c r="E135">
        <v>0.625</v>
      </c>
      <c r="F135">
        <v>0.82499999999999996</v>
      </c>
      <c r="G135">
        <v>0.67700000000000005</v>
      </c>
      <c r="H135">
        <v>0.79700000000000004</v>
      </c>
      <c r="I135">
        <v>0.66200000000000003</v>
      </c>
      <c r="J135">
        <v>1.2470000000000001</v>
      </c>
      <c r="K135">
        <v>0.67700000000000005</v>
      </c>
      <c r="L135">
        <v>0.66300000000000003</v>
      </c>
      <c r="M135">
        <v>0.626</v>
      </c>
      <c r="N135">
        <v>0.748</v>
      </c>
      <c r="O135">
        <v>0.66300000000000003</v>
      </c>
    </row>
    <row r="136" spans="3:15">
      <c r="D136">
        <v>0.749</v>
      </c>
      <c r="E136">
        <v>0.625</v>
      </c>
      <c r="F136">
        <v>0.82399999999999995</v>
      </c>
      <c r="G136">
        <v>0.67800000000000005</v>
      </c>
      <c r="H136">
        <v>0.80800000000000005</v>
      </c>
      <c r="I136">
        <v>0.66300000000000003</v>
      </c>
      <c r="J136">
        <v>1.246</v>
      </c>
      <c r="K136">
        <v>0.67700000000000005</v>
      </c>
      <c r="L136">
        <v>0.66300000000000003</v>
      </c>
      <c r="M136">
        <v>0.626</v>
      </c>
      <c r="N136">
        <v>0.749</v>
      </c>
      <c r="O136">
        <v>0.66200000000000003</v>
      </c>
    </row>
    <row r="137" spans="3:15">
      <c r="D137">
        <v>0.748</v>
      </c>
      <c r="E137">
        <v>0.625</v>
      </c>
      <c r="F137">
        <v>0.82499999999999996</v>
      </c>
      <c r="G137">
        <v>0.67700000000000005</v>
      </c>
      <c r="H137">
        <v>0.79700000000000004</v>
      </c>
      <c r="I137">
        <v>0.66200000000000003</v>
      </c>
      <c r="J137">
        <v>1.2470000000000001</v>
      </c>
      <c r="K137">
        <v>0.67700000000000005</v>
      </c>
      <c r="L137">
        <v>0.66300000000000003</v>
      </c>
      <c r="M137">
        <v>0.626</v>
      </c>
      <c r="N137">
        <v>0.749</v>
      </c>
      <c r="O137">
        <v>0.66200000000000003</v>
      </c>
    </row>
    <row r="138" spans="3:15">
      <c r="D138">
        <v>0.748</v>
      </c>
      <c r="E138">
        <v>0.626</v>
      </c>
      <c r="F138">
        <v>0.82399999999999995</v>
      </c>
      <c r="G138">
        <v>0.67800000000000005</v>
      </c>
      <c r="H138">
        <v>0.79700000000000004</v>
      </c>
      <c r="I138">
        <v>0.66200000000000003</v>
      </c>
      <c r="J138">
        <v>1.248</v>
      </c>
      <c r="K138">
        <v>0.67700000000000005</v>
      </c>
      <c r="L138">
        <v>0.66300000000000003</v>
      </c>
      <c r="M138">
        <v>0.627</v>
      </c>
      <c r="N138">
        <v>0.749</v>
      </c>
      <c r="O138">
        <v>0.66200000000000003</v>
      </c>
    </row>
    <row r="139" spans="3:15">
      <c r="C139" t="s">
        <v>20</v>
      </c>
    </row>
    <row r="140" spans="3:15">
      <c r="D140">
        <v>0.71299999999999997</v>
      </c>
      <c r="E140">
        <v>0.70899999999999996</v>
      </c>
      <c r="F140">
        <v>0.53400000000000003</v>
      </c>
      <c r="G140">
        <v>0.54400000000000004</v>
      </c>
      <c r="H140">
        <v>1.21</v>
      </c>
      <c r="I140">
        <v>0.53800000000000003</v>
      </c>
      <c r="J140">
        <v>1.1479999999999999</v>
      </c>
      <c r="K140">
        <v>0.53700000000000003</v>
      </c>
      <c r="L140">
        <v>0.53700000000000003</v>
      </c>
      <c r="M140">
        <v>0.53700000000000003</v>
      </c>
      <c r="N140">
        <v>0.67100000000000004</v>
      </c>
      <c r="O140">
        <v>0.68600000000000005</v>
      </c>
    </row>
    <row r="141" spans="3:15">
      <c r="D141">
        <v>0.71099999999999997</v>
      </c>
      <c r="E141">
        <v>0.70799999999999996</v>
      </c>
      <c r="F141">
        <v>0.53500000000000003</v>
      </c>
      <c r="G141">
        <v>0.54300000000000004</v>
      </c>
      <c r="H141">
        <v>1.2110000000000001</v>
      </c>
      <c r="I141">
        <v>0.53700000000000003</v>
      </c>
      <c r="J141">
        <v>1.1479999999999999</v>
      </c>
      <c r="K141">
        <v>0.53700000000000003</v>
      </c>
      <c r="L141">
        <v>0.53700000000000003</v>
      </c>
      <c r="M141">
        <v>0.53700000000000003</v>
      </c>
      <c r="N141">
        <v>0.67200000000000004</v>
      </c>
      <c r="O141">
        <v>0.68600000000000005</v>
      </c>
    </row>
    <row r="142" spans="3:15">
      <c r="D142">
        <v>0.71199999999999997</v>
      </c>
      <c r="E142">
        <v>0.70799999999999996</v>
      </c>
      <c r="F142">
        <v>0.53500000000000003</v>
      </c>
      <c r="G142">
        <v>0.54400000000000004</v>
      </c>
      <c r="H142">
        <v>1.2110000000000001</v>
      </c>
      <c r="I142">
        <v>0.53700000000000003</v>
      </c>
      <c r="J142">
        <v>1.1499999999999999</v>
      </c>
      <c r="K142">
        <v>0.53900000000000003</v>
      </c>
      <c r="L142">
        <v>0.53800000000000003</v>
      </c>
      <c r="M142">
        <v>0.53800000000000003</v>
      </c>
      <c r="N142">
        <v>0.67300000000000004</v>
      </c>
      <c r="O142">
        <v>0.68700000000000006</v>
      </c>
    </row>
    <row r="143" spans="3:15">
      <c r="D143">
        <v>0.71299999999999997</v>
      </c>
      <c r="E143">
        <v>0.70799999999999996</v>
      </c>
      <c r="F143">
        <v>0.53500000000000003</v>
      </c>
      <c r="G143">
        <v>0.54300000000000004</v>
      </c>
      <c r="H143">
        <v>1.2110000000000001</v>
      </c>
      <c r="I143">
        <v>0.53700000000000003</v>
      </c>
      <c r="J143">
        <v>1.149</v>
      </c>
      <c r="K143">
        <v>0.53700000000000003</v>
      </c>
      <c r="L143">
        <v>0.53700000000000003</v>
      </c>
      <c r="M143">
        <v>0.53700000000000003</v>
      </c>
      <c r="N143">
        <v>0.67100000000000004</v>
      </c>
      <c r="O143">
        <v>0.68600000000000005</v>
      </c>
    </row>
    <row r="144" spans="3:15">
      <c r="D144">
        <v>0.71199999999999997</v>
      </c>
      <c r="E144">
        <v>0.70799999999999996</v>
      </c>
      <c r="F144">
        <v>0.53500000000000003</v>
      </c>
      <c r="G144">
        <v>0.54300000000000004</v>
      </c>
      <c r="H144">
        <v>1.2110000000000001</v>
      </c>
      <c r="I144">
        <v>0.53700000000000003</v>
      </c>
      <c r="J144">
        <v>1.149</v>
      </c>
      <c r="K144">
        <v>0.53600000000000003</v>
      </c>
      <c r="L144">
        <v>0.53700000000000003</v>
      </c>
      <c r="M144">
        <v>0.53700000000000003</v>
      </c>
      <c r="N144">
        <v>0.67200000000000004</v>
      </c>
      <c r="O144">
        <v>0.68600000000000005</v>
      </c>
    </row>
    <row r="145" spans="3:15">
      <c r="D145">
        <v>0.71199999999999997</v>
      </c>
      <c r="E145">
        <v>0.70699999999999996</v>
      </c>
      <c r="F145">
        <v>0.53500000000000003</v>
      </c>
      <c r="G145">
        <v>0.54400000000000004</v>
      </c>
      <c r="H145">
        <v>1.21</v>
      </c>
      <c r="I145">
        <v>0.53800000000000003</v>
      </c>
      <c r="J145">
        <v>1.147</v>
      </c>
      <c r="K145">
        <v>0.53700000000000003</v>
      </c>
      <c r="L145">
        <v>0.53700000000000003</v>
      </c>
      <c r="M145">
        <v>0.53700000000000003</v>
      </c>
      <c r="N145">
        <v>0.67100000000000004</v>
      </c>
      <c r="O145">
        <v>0.68700000000000006</v>
      </c>
    </row>
    <row r="146" spans="3:15">
      <c r="D146">
        <v>0.71199999999999997</v>
      </c>
      <c r="E146">
        <v>0.70799999999999996</v>
      </c>
      <c r="F146">
        <v>0.53400000000000003</v>
      </c>
      <c r="G146">
        <v>0.54400000000000004</v>
      </c>
      <c r="H146">
        <v>1.21</v>
      </c>
      <c r="I146">
        <v>0.53700000000000003</v>
      </c>
      <c r="J146">
        <v>1.149</v>
      </c>
      <c r="K146">
        <v>0.53600000000000003</v>
      </c>
      <c r="L146">
        <v>0.53700000000000003</v>
      </c>
      <c r="M146">
        <v>0.53700000000000003</v>
      </c>
      <c r="N146">
        <v>0.67100000000000004</v>
      </c>
      <c r="O146">
        <v>0.68600000000000005</v>
      </c>
    </row>
    <row r="147" spans="3:15">
      <c r="D147">
        <v>0.71199999999999997</v>
      </c>
      <c r="E147">
        <v>0.70799999999999996</v>
      </c>
      <c r="F147">
        <v>0.53400000000000003</v>
      </c>
      <c r="G147">
        <v>0.54300000000000004</v>
      </c>
      <c r="H147">
        <v>1.2110000000000001</v>
      </c>
      <c r="I147">
        <v>0.53700000000000003</v>
      </c>
      <c r="J147">
        <v>1.1479999999999999</v>
      </c>
      <c r="K147">
        <v>0.53600000000000003</v>
      </c>
      <c r="L147">
        <v>0.53700000000000003</v>
      </c>
      <c r="M147">
        <v>0.53700000000000003</v>
      </c>
      <c r="N147">
        <v>0.67100000000000004</v>
      </c>
      <c r="O147">
        <v>0.68600000000000005</v>
      </c>
    </row>
    <row r="148" spans="3:15">
      <c r="D148">
        <v>0.71099999999999997</v>
      </c>
      <c r="E148">
        <v>0.70799999999999996</v>
      </c>
      <c r="F148">
        <v>0.53500000000000003</v>
      </c>
      <c r="G148">
        <v>0.54300000000000004</v>
      </c>
      <c r="H148">
        <v>1.2130000000000001</v>
      </c>
      <c r="I148">
        <v>0.53800000000000003</v>
      </c>
      <c r="J148">
        <v>1.149</v>
      </c>
      <c r="K148">
        <v>0.53700000000000003</v>
      </c>
      <c r="L148">
        <v>0.53700000000000003</v>
      </c>
      <c r="M148">
        <v>0.53600000000000003</v>
      </c>
      <c r="N148">
        <v>0.67200000000000004</v>
      </c>
      <c r="O148">
        <v>0.68600000000000005</v>
      </c>
    </row>
    <row r="149" spans="3:15">
      <c r="D149">
        <v>0.71199999999999997</v>
      </c>
      <c r="E149">
        <v>0.70799999999999996</v>
      </c>
      <c r="F149">
        <v>0.53400000000000003</v>
      </c>
      <c r="G149">
        <v>0.54400000000000004</v>
      </c>
      <c r="H149">
        <v>1.2110000000000001</v>
      </c>
      <c r="I149">
        <v>0.53700000000000003</v>
      </c>
      <c r="J149">
        <v>1.149</v>
      </c>
      <c r="K149">
        <v>0.53600000000000003</v>
      </c>
      <c r="L149">
        <v>0.53700000000000003</v>
      </c>
      <c r="M149">
        <v>0.53700000000000003</v>
      </c>
      <c r="N149">
        <v>0.67200000000000004</v>
      </c>
      <c r="O149">
        <v>0.68600000000000005</v>
      </c>
    </row>
    <row r="150" spans="3:15">
      <c r="C150" t="s">
        <v>21</v>
      </c>
    </row>
    <row r="151" spans="3:15">
      <c r="D151">
        <v>0.77200000000000002</v>
      </c>
      <c r="E151">
        <v>0.625</v>
      </c>
      <c r="F151">
        <v>1.0469999999999999</v>
      </c>
      <c r="G151">
        <v>0.79900000000000004</v>
      </c>
      <c r="H151">
        <v>0.84599999999999997</v>
      </c>
      <c r="I151">
        <v>0.78400000000000003</v>
      </c>
      <c r="J151">
        <v>0.84</v>
      </c>
      <c r="K151">
        <v>0.81</v>
      </c>
      <c r="L151">
        <v>0.77700000000000002</v>
      </c>
      <c r="M151">
        <v>0.625</v>
      </c>
      <c r="N151">
        <v>0.82899999999999996</v>
      </c>
      <c r="O151">
        <v>0.77700000000000002</v>
      </c>
    </row>
    <row r="152" spans="3:15">
      <c r="D152">
        <v>0.77200000000000002</v>
      </c>
      <c r="E152">
        <v>0.624</v>
      </c>
      <c r="F152">
        <v>0.82499999999999996</v>
      </c>
      <c r="G152">
        <v>0.79900000000000004</v>
      </c>
      <c r="H152">
        <v>0.84699999999999998</v>
      </c>
      <c r="I152">
        <v>0.78400000000000003</v>
      </c>
      <c r="J152">
        <v>0.83899999999999997</v>
      </c>
      <c r="K152">
        <v>0.81</v>
      </c>
      <c r="L152">
        <v>0.77700000000000002</v>
      </c>
      <c r="M152">
        <v>0.625</v>
      </c>
      <c r="N152">
        <v>0.82899999999999996</v>
      </c>
      <c r="O152">
        <v>0.78300000000000003</v>
      </c>
    </row>
    <row r="153" spans="3:15">
      <c r="D153">
        <v>0.77200000000000002</v>
      </c>
      <c r="E153">
        <v>0.623</v>
      </c>
      <c r="F153">
        <v>0.82499999999999996</v>
      </c>
      <c r="G153">
        <v>0.96899999999999997</v>
      </c>
      <c r="H153">
        <v>0.84599999999999997</v>
      </c>
      <c r="I153">
        <v>0.78400000000000003</v>
      </c>
      <c r="J153">
        <v>0.83899999999999997</v>
      </c>
      <c r="K153">
        <v>0.80900000000000005</v>
      </c>
      <c r="L153">
        <v>0.77700000000000002</v>
      </c>
      <c r="M153">
        <v>0.624</v>
      </c>
      <c r="N153">
        <v>0.82899999999999996</v>
      </c>
      <c r="O153">
        <v>0.77700000000000002</v>
      </c>
    </row>
    <row r="154" spans="3:15">
      <c r="D154">
        <v>0.77100000000000002</v>
      </c>
      <c r="E154">
        <v>0.624</v>
      </c>
      <c r="F154">
        <v>1.0569999999999999</v>
      </c>
      <c r="G154">
        <v>0.8</v>
      </c>
      <c r="H154">
        <v>0.84599999999999997</v>
      </c>
      <c r="I154">
        <v>0.78400000000000003</v>
      </c>
      <c r="J154">
        <v>0.83799999999999997</v>
      </c>
      <c r="K154">
        <v>0.81</v>
      </c>
      <c r="L154">
        <v>0.77700000000000002</v>
      </c>
      <c r="M154">
        <v>0.624</v>
      </c>
      <c r="N154">
        <v>0.82899999999999996</v>
      </c>
      <c r="O154">
        <v>0.77700000000000002</v>
      </c>
    </row>
    <row r="155" spans="3:15">
      <c r="D155">
        <v>0.77200000000000002</v>
      </c>
      <c r="E155">
        <v>0.624</v>
      </c>
      <c r="F155">
        <v>0.82499999999999996</v>
      </c>
      <c r="G155">
        <v>0.96899999999999997</v>
      </c>
      <c r="H155">
        <v>0.84599999999999997</v>
      </c>
      <c r="I155">
        <v>0.78400000000000003</v>
      </c>
      <c r="J155">
        <v>0.84099999999999997</v>
      </c>
      <c r="K155">
        <v>0.81</v>
      </c>
      <c r="L155">
        <v>0.77600000000000002</v>
      </c>
      <c r="M155">
        <v>0.624</v>
      </c>
      <c r="N155">
        <v>0.82899999999999996</v>
      </c>
      <c r="O155">
        <v>0.77800000000000002</v>
      </c>
    </row>
    <row r="156" spans="3:15">
      <c r="D156">
        <v>0.77200000000000002</v>
      </c>
      <c r="E156">
        <v>0.623</v>
      </c>
      <c r="F156">
        <v>1.0580000000000001</v>
      </c>
      <c r="G156">
        <v>0.96899999999999997</v>
      </c>
      <c r="H156">
        <v>0.84599999999999997</v>
      </c>
      <c r="I156">
        <v>0.78400000000000003</v>
      </c>
      <c r="J156">
        <v>0.83899999999999997</v>
      </c>
      <c r="K156">
        <v>0.80900000000000005</v>
      </c>
      <c r="L156">
        <v>0.77700000000000002</v>
      </c>
      <c r="M156">
        <v>0.624</v>
      </c>
      <c r="N156">
        <v>0.82899999999999996</v>
      </c>
      <c r="O156">
        <v>0.77700000000000002</v>
      </c>
    </row>
    <row r="157" spans="3:15">
      <c r="D157">
        <v>0.92900000000000005</v>
      </c>
      <c r="E157">
        <v>0.625</v>
      </c>
      <c r="F157">
        <v>0.82499999999999996</v>
      </c>
      <c r="G157">
        <v>0.79900000000000004</v>
      </c>
      <c r="H157">
        <v>0.84699999999999998</v>
      </c>
      <c r="I157">
        <v>0.78500000000000003</v>
      </c>
      <c r="J157">
        <v>0.84</v>
      </c>
      <c r="K157">
        <v>0.81</v>
      </c>
      <c r="L157">
        <v>0.97399999999999998</v>
      </c>
      <c r="M157">
        <v>0.79500000000000004</v>
      </c>
      <c r="N157">
        <v>0.82899999999999996</v>
      </c>
      <c r="O157">
        <v>0.77800000000000002</v>
      </c>
    </row>
    <row r="158" spans="3:15">
      <c r="D158">
        <v>0.77200000000000002</v>
      </c>
      <c r="E158">
        <v>0.623</v>
      </c>
      <c r="F158">
        <v>0.82499999999999996</v>
      </c>
      <c r="G158">
        <v>0.8</v>
      </c>
      <c r="H158">
        <v>0.84599999999999997</v>
      </c>
      <c r="I158">
        <v>0.78400000000000003</v>
      </c>
      <c r="J158">
        <v>0.84</v>
      </c>
      <c r="K158">
        <v>0.81</v>
      </c>
      <c r="L158">
        <v>0.77700000000000002</v>
      </c>
      <c r="M158">
        <v>0.624</v>
      </c>
      <c r="N158">
        <v>0.82899999999999996</v>
      </c>
      <c r="O158">
        <v>0.77700000000000002</v>
      </c>
    </row>
    <row r="159" spans="3:15">
      <c r="D159">
        <v>0.77200000000000002</v>
      </c>
      <c r="E159">
        <v>0.624</v>
      </c>
      <c r="F159">
        <v>0.82499999999999996</v>
      </c>
      <c r="G159">
        <v>0.79900000000000004</v>
      </c>
      <c r="H159">
        <v>0.84699999999999998</v>
      </c>
      <c r="I159">
        <v>0.78400000000000003</v>
      </c>
      <c r="J159">
        <v>0.84099999999999997</v>
      </c>
      <c r="K159">
        <v>0.80900000000000005</v>
      </c>
      <c r="L159">
        <v>0.77700000000000002</v>
      </c>
      <c r="M159">
        <v>0.624</v>
      </c>
      <c r="N159">
        <v>0.83</v>
      </c>
      <c r="O159">
        <v>0.77700000000000002</v>
      </c>
    </row>
    <row r="160" spans="3:15">
      <c r="D160">
        <v>0.77200000000000002</v>
      </c>
      <c r="E160">
        <v>0.624</v>
      </c>
      <c r="F160">
        <v>0.82499999999999996</v>
      </c>
      <c r="G160">
        <v>0.79900000000000004</v>
      </c>
      <c r="H160">
        <v>0.84599999999999997</v>
      </c>
      <c r="I160">
        <v>0.78400000000000003</v>
      </c>
      <c r="J160">
        <v>0.84</v>
      </c>
      <c r="K160">
        <v>0.98</v>
      </c>
      <c r="L160">
        <v>0.97199999999999998</v>
      </c>
      <c r="M160">
        <v>0.624</v>
      </c>
      <c r="N160">
        <v>0.82899999999999996</v>
      </c>
      <c r="O160">
        <v>0.77700000000000002</v>
      </c>
    </row>
    <row r="161" spans="3:15">
      <c r="C161" t="s">
        <v>22</v>
      </c>
    </row>
    <row r="162" spans="3:15">
      <c r="D162">
        <v>0.71199999999999997</v>
      </c>
      <c r="E162">
        <v>0.70799999999999996</v>
      </c>
      <c r="F162">
        <v>0.53600000000000003</v>
      </c>
      <c r="G162">
        <v>0.54200000000000004</v>
      </c>
      <c r="H162">
        <v>0.80100000000000005</v>
      </c>
      <c r="I162">
        <v>0.53700000000000003</v>
      </c>
      <c r="J162">
        <v>0.71799999999999997</v>
      </c>
      <c r="K162">
        <v>0.53700000000000003</v>
      </c>
      <c r="L162">
        <v>0.67</v>
      </c>
      <c r="M162">
        <v>0.52800000000000002</v>
      </c>
      <c r="N162">
        <v>0.72699999999999998</v>
      </c>
      <c r="O162">
        <v>0.67200000000000004</v>
      </c>
    </row>
    <row r="163" spans="3:15">
      <c r="D163">
        <v>0.71099999999999997</v>
      </c>
      <c r="E163">
        <v>0.70799999999999996</v>
      </c>
      <c r="F163">
        <v>0.53600000000000003</v>
      </c>
      <c r="G163">
        <v>0.54100000000000004</v>
      </c>
      <c r="H163">
        <v>0.80100000000000005</v>
      </c>
      <c r="I163">
        <v>0.53700000000000003</v>
      </c>
      <c r="J163">
        <v>0.71699999999999997</v>
      </c>
      <c r="K163">
        <v>0.53700000000000003</v>
      </c>
      <c r="L163">
        <v>0.67</v>
      </c>
      <c r="M163">
        <v>0.52900000000000003</v>
      </c>
      <c r="N163">
        <v>0.72599999999999998</v>
      </c>
      <c r="O163">
        <v>0.67200000000000004</v>
      </c>
    </row>
    <row r="164" spans="3:15">
      <c r="D164">
        <v>0.71199999999999997</v>
      </c>
      <c r="E164">
        <v>0.71</v>
      </c>
      <c r="F164">
        <v>0.53500000000000003</v>
      </c>
      <c r="G164">
        <v>0.54200000000000004</v>
      </c>
      <c r="H164">
        <v>0.8</v>
      </c>
      <c r="I164">
        <v>0.53700000000000003</v>
      </c>
      <c r="J164">
        <v>0.71799999999999997</v>
      </c>
      <c r="K164">
        <v>0.53700000000000003</v>
      </c>
      <c r="L164">
        <v>0.67</v>
      </c>
      <c r="M164">
        <v>0.52900000000000003</v>
      </c>
      <c r="N164">
        <v>0.72599999999999998</v>
      </c>
      <c r="O164">
        <v>0.67200000000000004</v>
      </c>
    </row>
    <row r="165" spans="3:15">
      <c r="D165">
        <v>0.71099999999999997</v>
      </c>
      <c r="E165">
        <v>0.70799999999999996</v>
      </c>
      <c r="F165">
        <v>0.53500000000000003</v>
      </c>
      <c r="G165">
        <v>0.54300000000000004</v>
      </c>
      <c r="H165">
        <v>0.8</v>
      </c>
      <c r="I165">
        <v>0.53700000000000003</v>
      </c>
      <c r="J165">
        <v>0.71799999999999997</v>
      </c>
      <c r="K165">
        <v>0.53700000000000003</v>
      </c>
      <c r="L165">
        <v>0.67100000000000004</v>
      </c>
      <c r="M165">
        <v>0.52900000000000003</v>
      </c>
      <c r="N165">
        <v>0.72599999999999998</v>
      </c>
      <c r="O165">
        <v>0.67300000000000004</v>
      </c>
    </row>
    <row r="166" spans="3:15">
      <c r="D166">
        <v>0.71</v>
      </c>
      <c r="E166">
        <v>0.70799999999999996</v>
      </c>
      <c r="F166">
        <v>0.53500000000000003</v>
      </c>
      <c r="G166">
        <v>0.54200000000000004</v>
      </c>
      <c r="H166">
        <v>0.80100000000000005</v>
      </c>
      <c r="I166">
        <v>0.53700000000000003</v>
      </c>
      <c r="J166">
        <v>0.71699999999999997</v>
      </c>
      <c r="K166">
        <v>0.53700000000000003</v>
      </c>
      <c r="L166">
        <v>0.67</v>
      </c>
      <c r="M166">
        <v>0.52800000000000002</v>
      </c>
      <c r="N166">
        <v>0.72699999999999998</v>
      </c>
      <c r="O166">
        <v>0.67200000000000004</v>
      </c>
    </row>
    <row r="167" spans="3:15">
      <c r="D167">
        <v>0.71099999999999997</v>
      </c>
      <c r="E167">
        <v>0.70799999999999996</v>
      </c>
      <c r="F167">
        <v>0.53500000000000003</v>
      </c>
      <c r="G167">
        <v>0.54200000000000004</v>
      </c>
      <c r="H167">
        <v>0.80100000000000005</v>
      </c>
      <c r="I167">
        <v>0.53700000000000003</v>
      </c>
      <c r="J167">
        <v>0.71799999999999997</v>
      </c>
      <c r="K167">
        <v>0.53700000000000003</v>
      </c>
      <c r="L167">
        <v>0.67</v>
      </c>
      <c r="M167">
        <v>0.52800000000000002</v>
      </c>
      <c r="N167">
        <v>0.72799999999999998</v>
      </c>
      <c r="O167">
        <v>0.67200000000000004</v>
      </c>
    </row>
    <row r="168" spans="3:15">
      <c r="D168">
        <v>0.71099999999999997</v>
      </c>
      <c r="E168">
        <v>0.70799999999999996</v>
      </c>
      <c r="F168">
        <v>0.53600000000000003</v>
      </c>
      <c r="G168">
        <v>0.54100000000000004</v>
      </c>
      <c r="H168">
        <v>0.80100000000000005</v>
      </c>
      <c r="I168">
        <v>0.53700000000000003</v>
      </c>
      <c r="J168">
        <v>0.71699999999999997</v>
      </c>
      <c r="K168">
        <v>0.53800000000000003</v>
      </c>
      <c r="L168">
        <v>0.67</v>
      </c>
      <c r="M168">
        <v>0.52800000000000002</v>
      </c>
      <c r="N168">
        <v>0.72699999999999998</v>
      </c>
      <c r="O168">
        <v>0.67200000000000004</v>
      </c>
    </row>
    <row r="169" spans="3:15">
      <c r="D169">
        <v>0.71199999999999997</v>
      </c>
      <c r="E169">
        <v>0.70799999999999996</v>
      </c>
      <c r="F169">
        <v>0.53600000000000003</v>
      </c>
      <c r="G169">
        <v>0.54200000000000004</v>
      </c>
      <c r="H169">
        <v>0.8</v>
      </c>
      <c r="I169">
        <v>0.53700000000000003</v>
      </c>
      <c r="J169">
        <v>0.71699999999999997</v>
      </c>
      <c r="K169">
        <v>0.53700000000000003</v>
      </c>
      <c r="L169">
        <v>0.67100000000000004</v>
      </c>
      <c r="M169">
        <v>0.52800000000000002</v>
      </c>
      <c r="N169">
        <v>0.72699999999999998</v>
      </c>
      <c r="O169">
        <v>0.67200000000000004</v>
      </c>
    </row>
    <row r="170" spans="3:15">
      <c r="D170">
        <v>0.71099999999999997</v>
      </c>
      <c r="E170">
        <v>0.70899999999999996</v>
      </c>
      <c r="F170">
        <v>0.53500000000000003</v>
      </c>
      <c r="G170">
        <v>0.54300000000000004</v>
      </c>
      <c r="H170">
        <v>0.8</v>
      </c>
      <c r="I170">
        <v>0.53800000000000003</v>
      </c>
      <c r="J170">
        <v>0.71699999999999997</v>
      </c>
      <c r="K170">
        <v>0.53800000000000003</v>
      </c>
      <c r="L170">
        <v>0.67</v>
      </c>
      <c r="M170">
        <v>0.52800000000000002</v>
      </c>
      <c r="N170">
        <v>0.72699999999999998</v>
      </c>
      <c r="O170">
        <v>0.67300000000000004</v>
      </c>
    </row>
    <row r="171" spans="3:15">
      <c r="D171">
        <v>0.71099999999999997</v>
      </c>
      <c r="E171">
        <v>0.70799999999999996</v>
      </c>
      <c r="F171">
        <v>0.53600000000000003</v>
      </c>
      <c r="G171">
        <v>0.54200000000000004</v>
      </c>
      <c r="H171">
        <v>0.80100000000000005</v>
      </c>
      <c r="I171">
        <v>0.53700000000000003</v>
      </c>
      <c r="J171">
        <v>0.71799999999999997</v>
      </c>
      <c r="K171">
        <v>0.53700000000000003</v>
      </c>
      <c r="L171">
        <v>0.67</v>
      </c>
      <c r="M171">
        <v>0.52900000000000003</v>
      </c>
      <c r="N171">
        <v>0.72699999999999998</v>
      </c>
      <c r="O171">
        <v>0.67200000000000004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19</v>
      </c>
    </row>
    <row r="174" spans="3:15">
      <c r="D174">
        <v>0.78100000000000003</v>
      </c>
      <c r="E174">
        <v>0.65800000000000003</v>
      </c>
      <c r="F174">
        <v>0.875</v>
      </c>
      <c r="G174">
        <v>0.72099999999999997</v>
      </c>
      <c r="H174">
        <v>0.83499999999999996</v>
      </c>
      <c r="I174">
        <v>0.70899999999999996</v>
      </c>
      <c r="J174">
        <v>1.3049999999999999</v>
      </c>
      <c r="K174">
        <v>0.71899999999999997</v>
      </c>
      <c r="L174">
        <v>0.70799999999999996</v>
      </c>
      <c r="M174">
        <v>0.65800000000000003</v>
      </c>
      <c r="N174">
        <v>0.78</v>
      </c>
      <c r="O174">
        <v>0.70799999999999996</v>
      </c>
    </row>
    <row r="175" spans="3:15">
      <c r="D175">
        <v>0.77300000000000002</v>
      </c>
      <c r="E175">
        <v>0.65100000000000002</v>
      </c>
      <c r="F175">
        <v>0.86199999999999999</v>
      </c>
      <c r="G175">
        <v>0.875</v>
      </c>
      <c r="H175">
        <v>0.92500000000000004</v>
      </c>
      <c r="I175">
        <v>0.7</v>
      </c>
      <c r="J175">
        <v>1.29</v>
      </c>
      <c r="K175">
        <v>0.71099999999999997</v>
      </c>
      <c r="L175">
        <v>0.69899999999999995</v>
      </c>
      <c r="M175">
        <v>0.80800000000000005</v>
      </c>
      <c r="N175">
        <v>0.77200000000000002</v>
      </c>
      <c r="O175">
        <v>0.7</v>
      </c>
    </row>
    <row r="176" spans="3:15">
      <c r="D176">
        <v>0.78200000000000003</v>
      </c>
      <c r="E176">
        <v>0.65700000000000003</v>
      </c>
      <c r="F176">
        <v>0.875</v>
      </c>
      <c r="G176">
        <v>0.72199999999999998</v>
      </c>
      <c r="H176">
        <v>0.83599999999999997</v>
      </c>
      <c r="I176">
        <v>0.71</v>
      </c>
      <c r="J176">
        <v>1.3069999999999999</v>
      </c>
      <c r="K176">
        <v>0.72</v>
      </c>
      <c r="L176">
        <v>0.70799999999999996</v>
      </c>
      <c r="M176">
        <v>0.81100000000000005</v>
      </c>
      <c r="N176">
        <v>0.78</v>
      </c>
      <c r="O176">
        <v>0.70899999999999996</v>
      </c>
    </row>
    <row r="177" spans="3:15">
      <c r="D177">
        <v>0.78500000000000003</v>
      </c>
      <c r="E177">
        <v>0.65900000000000003</v>
      </c>
      <c r="F177">
        <v>0.878</v>
      </c>
      <c r="G177">
        <v>0.72299999999999998</v>
      </c>
      <c r="H177">
        <v>0.84</v>
      </c>
      <c r="I177">
        <v>0.71199999999999997</v>
      </c>
      <c r="J177">
        <v>1.3109999999999999</v>
      </c>
      <c r="K177">
        <v>0.72199999999999998</v>
      </c>
      <c r="L177">
        <v>0.71099999999999997</v>
      </c>
      <c r="M177">
        <v>0.66</v>
      </c>
      <c r="N177">
        <v>0.78200000000000003</v>
      </c>
      <c r="O177">
        <v>0.71099999999999997</v>
      </c>
    </row>
    <row r="178" spans="3:15">
      <c r="D178">
        <v>0.78400000000000003</v>
      </c>
      <c r="E178">
        <v>0.65900000000000003</v>
      </c>
      <c r="F178">
        <v>0.877</v>
      </c>
      <c r="G178">
        <v>0.88300000000000001</v>
      </c>
      <c r="H178">
        <v>0.83799999999999997</v>
      </c>
      <c r="I178">
        <v>0.71199999999999997</v>
      </c>
      <c r="J178">
        <v>1.31</v>
      </c>
      <c r="K178">
        <v>0.72099999999999997</v>
      </c>
      <c r="L178">
        <v>0.71099999999999997</v>
      </c>
      <c r="M178">
        <v>0.66</v>
      </c>
      <c r="N178">
        <v>0.78200000000000003</v>
      </c>
      <c r="O178">
        <v>0.71</v>
      </c>
    </row>
    <row r="179" spans="3:15">
      <c r="D179">
        <v>0.82599999999999996</v>
      </c>
      <c r="E179">
        <v>0.65600000000000003</v>
      </c>
      <c r="F179">
        <v>0.874</v>
      </c>
      <c r="G179">
        <v>0.72099999999999997</v>
      </c>
      <c r="H179">
        <v>0.83499999999999996</v>
      </c>
      <c r="I179">
        <v>0.70899999999999996</v>
      </c>
      <c r="J179">
        <v>1.3049999999999999</v>
      </c>
      <c r="K179">
        <v>0.71799999999999997</v>
      </c>
      <c r="L179">
        <v>0.70799999999999996</v>
      </c>
      <c r="M179">
        <v>0.65800000000000003</v>
      </c>
      <c r="N179">
        <v>0.77900000000000003</v>
      </c>
      <c r="O179">
        <v>0.70699999999999996</v>
      </c>
    </row>
    <row r="180" spans="3:15">
      <c r="D180">
        <v>0.78200000000000003</v>
      </c>
      <c r="E180">
        <v>0.65700000000000003</v>
      </c>
      <c r="F180">
        <v>0.875</v>
      </c>
      <c r="G180">
        <v>0.72</v>
      </c>
      <c r="H180">
        <v>1.0209999999999999</v>
      </c>
      <c r="I180">
        <v>0.70899999999999996</v>
      </c>
      <c r="J180">
        <v>1.304</v>
      </c>
      <c r="K180">
        <v>0.71799999999999997</v>
      </c>
      <c r="L180">
        <v>0.70799999999999996</v>
      </c>
      <c r="M180">
        <v>0.65800000000000003</v>
      </c>
      <c r="N180">
        <v>0.78</v>
      </c>
      <c r="O180">
        <v>0.70799999999999996</v>
      </c>
    </row>
    <row r="181" spans="3:15">
      <c r="D181">
        <v>0.78400000000000003</v>
      </c>
      <c r="E181">
        <v>0.65800000000000003</v>
      </c>
      <c r="F181">
        <v>0.877</v>
      </c>
      <c r="G181">
        <v>0.72299999999999998</v>
      </c>
      <c r="H181">
        <v>0.83899999999999997</v>
      </c>
      <c r="I181">
        <v>0.71</v>
      </c>
      <c r="J181">
        <v>1.3089999999999999</v>
      </c>
      <c r="K181">
        <v>0.72099999999999997</v>
      </c>
      <c r="L181">
        <v>0.71099999999999997</v>
      </c>
      <c r="M181">
        <v>0.66</v>
      </c>
      <c r="N181">
        <v>0.78200000000000003</v>
      </c>
      <c r="O181">
        <v>0.70899999999999996</v>
      </c>
    </row>
    <row r="182" spans="3:15">
      <c r="D182">
        <v>0.78100000000000003</v>
      </c>
      <c r="E182">
        <v>0.65700000000000003</v>
      </c>
      <c r="F182">
        <v>0.874</v>
      </c>
      <c r="G182">
        <v>0.72099999999999997</v>
      </c>
      <c r="H182">
        <v>0.83599999999999997</v>
      </c>
      <c r="I182">
        <v>0.71</v>
      </c>
      <c r="J182">
        <v>1.3029999999999999</v>
      </c>
      <c r="K182">
        <v>0.72</v>
      </c>
      <c r="L182">
        <v>0.70799999999999996</v>
      </c>
      <c r="M182">
        <v>0.65800000000000003</v>
      </c>
      <c r="N182">
        <v>1.0429999999999999</v>
      </c>
      <c r="O182">
        <v>0.70699999999999996</v>
      </c>
    </row>
    <row r="183" spans="3:15">
      <c r="D183">
        <v>0.78200000000000003</v>
      </c>
      <c r="E183">
        <v>0.65800000000000003</v>
      </c>
      <c r="F183">
        <v>1.0569999999999999</v>
      </c>
      <c r="G183">
        <v>0.72199999999999998</v>
      </c>
      <c r="H183">
        <v>0.83699999999999997</v>
      </c>
      <c r="I183">
        <v>0.71099999999999997</v>
      </c>
      <c r="J183">
        <v>1.3069999999999999</v>
      </c>
      <c r="K183">
        <v>0.72</v>
      </c>
      <c r="L183">
        <v>0.875</v>
      </c>
      <c r="M183">
        <v>0.65900000000000003</v>
      </c>
      <c r="N183">
        <v>0.78</v>
      </c>
      <c r="O183">
        <v>0.70899999999999996</v>
      </c>
    </row>
    <row r="184" spans="3:15">
      <c r="C184" t="s">
        <v>20</v>
      </c>
    </row>
    <row r="185" spans="3:15">
      <c r="D185">
        <v>0.80700000000000005</v>
      </c>
      <c r="E185">
        <v>0.75800000000000001</v>
      </c>
      <c r="F185">
        <v>0.58899999999999997</v>
      </c>
      <c r="G185">
        <v>0.59799999999999998</v>
      </c>
      <c r="H185">
        <v>1.3280000000000001</v>
      </c>
      <c r="I185">
        <v>0.59199999999999997</v>
      </c>
      <c r="J185">
        <v>1.2709999999999999</v>
      </c>
      <c r="K185">
        <v>0.59099999999999997</v>
      </c>
      <c r="L185">
        <v>0.59199999999999997</v>
      </c>
      <c r="M185">
        <v>0.59099999999999997</v>
      </c>
      <c r="N185">
        <v>0.76700000000000002</v>
      </c>
      <c r="O185">
        <v>0.77700000000000002</v>
      </c>
    </row>
    <row r="186" spans="3:15">
      <c r="D186">
        <v>0.80300000000000005</v>
      </c>
      <c r="E186">
        <v>0.754</v>
      </c>
      <c r="F186">
        <v>0.58499999999999996</v>
      </c>
      <c r="G186">
        <v>0.59299999999999997</v>
      </c>
      <c r="H186">
        <v>1.3220000000000001</v>
      </c>
      <c r="I186">
        <v>0.58799999999999997</v>
      </c>
      <c r="J186">
        <v>1.266</v>
      </c>
      <c r="K186">
        <v>0.58699999999999997</v>
      </c>
      <c r="L186">
        <v>0.58799999999999997</v>
      </c>
      <c r="M186">
        <v>0.58799999999999997</v>
      </c>
      <c r="N186">
        <v>0.76400000000000001</v>
      </c>
      <c r="O186">
        <v>0.77300000000000002</v>
      </c>
    </row>
    <row r="187" spans="3:15">
      <c r="D187">
        <v>0.80400000000000005</v>
      </c>
      <c r="E187">
        <v>0.753</v>
      </c>
      <c r="F187">
        <v>0.58699999999999997</v>
      </c>
      <c r="G187">
        <v>0.59499999999999997</v>
      </c>
      <c r="H187">
        <v>1.319</v>
      </c>
      <c r="I187">
        <v>0.58899999999999997</v>
      </c>
      <c r="J187">
        <v>1.2629999999999999</v>
      </c>
      <c r="K187">
        <v>0.58799999999999997</v>
      </c>
      <c r="L187">
        <v>0.58799999999999997</v>
      </c>
      <c r="M187">
        <v>0.58799999999999997</v>
      </c>
      <c r="N187">
        <v>0.76500000000000001</v>
      </c>
      <c r="O187">
        <v>0.77300000000000002</v>
      </c>
    </row>
    <row r="188" spans="3:15">
      <c r="D188">
        <v>0.80100000000000005</v>
      </c>
      <c r="E188">
        <v>0.75</v>
      </c>
      <c r="F188">
        <v>0.58199999999999996</v>
      </c>
      <c r="G188">
        <v>0.59099999999999997</v>
      </c>
      <c r="H188">
        <v>1.3129999999999999</v>
      </c>
      <c r="I188">
        <v>0.58399999999999996</v>
      </c>
      <c r="J188">
        <v>1.256</v>
      </c>
      <c r="K188">
        <v>0.58399999999999996</v>
      </c>
      <c r="L188">
        <v>0.58399999999999996</v>
      </c>
      <c r="M188">
        <v>0.58399999999999996</v>
      </c>
      <c r="N188">
        <v>0.76100000000000001</v>
      </c>
      <c r="O188">
        <v>0.77</v>
      </c>
    </row>
    <row r="189" spans="3:15">
      <c r="D189">
        <v>0.80500000000000005</v>
      </c>
      <c r="E189">
        <v>0.755</v>
      </c>
      <c r="F189">
        <v>0.58799999999999997</v>
      </c>
      <c r="G189">
        <v>0.59699999999999998</v>
      </c>
      <c r="H189">
        <v>1.3220000000000001</v>
      </c>
      <c r="I189">
        <v>0.59</v>
      </c>
      <c r="J189">
        <v>1.266</v>
      </c>
      <c r="K189">
        <v>0.59</v>
      </c>
      <c r="L189">
        <v>0.59</v>
      </c>
      <c r="M189">
        <v>0.59</v>
      </c>
      <c r="N189">
        <v>0.76700000000000002</v>
      </c>
      <c r="O189">
        <v>0.77400000000000002</v>
      </c>
    </row>
    <row r="190" spans="3:15">
      <c r="D190">
        <v>0.80500000000000005</v>
      </c>
      <c r="E190">
        <v>0.755</v>
      </c>
      <c r="F190">
        <v>0.58699999999999997</v>
      </c>
      <c r="G190">
        <v>0.59599999999999997</v>
      </c>
      <c r="H190">
        <v>1.32</v>
      </c>
      <c r="I190">
        <v>0.58899999999999997</v>
      </c>
      <c r="J190">
        <v>1.2649999999999999</v>
      </c>
      <c r="K190">
        <v>0.58899999999999997</v>
      </c>
      <c r="L190">
        <v>0.58899999999999997</v>
      </c>
      <c r="M190">
        <v>0.58899999999999997</v>
      </c>
      <c r="N190">
        <v>0.76500000000000001</v>
      </c>
      <c r="O190">
        <v>0.77400000000000002</v>
      </c>
    </row>
    <row r="191" spans="3:15">
      <c r="D191">
        <v>0.80500000000000005</v>
      </c>
      <c r="E191">
        <v>0.75600000000000001</v>
      </c>
      <c r="F191">
        <v>0.58799999999999997</v>
      </c>
      <c r="G191">
        <v>0.59699999999999998</v>
      </c>
      <c r="H191">
        <v>1.323</v>
      </c>
      <c r="I191">
        <v>0.59</v>
      </c>
      <c r="J191">
        <v>1.266</v>
      </c>
      <c r="K191">
        <v>0.59</v>
      </c>
      <c r="L191">
        <v>0.59</v>
      </c>
      <c r="M191">
        <v>0.59</v>
      </c>
      <c r="N191">
        <v>0.76500000000000001</v>
      </c>
      <c r="O191">
        <v>0.77500000000000002</v>
      </c>
    </row>
    <row r="192" spans="3:15">
      <c r="D192">
        <v>0.80200000000000005</v>
      </c>
      <c r="E192">
        <v>0.752</v>
      </c>
      <c r="F192">
        <v>0.58399999999999996</v>
      </c>
      <c r="G192">
        <v>0.59299999999999997</v>
      </c>
      <c r="H192">
        <v>1.3160000000000001</v>
      </c>
      <c r="I192">
        <v>0.58699999999999997</v>
      </c>
      <c r="J192">
        <v>1.258</v>
      </c>
      <c r="K192">
        <v>0.58699999999999997</v>
      </c>
      <c r="L192">
        <v>0.58599999999999997</v>
      </c>
      <c r="M192">
        <v>0.58599999999999997</v>
      </c>
      <c r="N192">
        <v>0.76200000000000001</v>
      </c>
      <c r="O192">
        <v>0.77200000000000002</v>
      </c>
    </row>
    <row r="193" spans="3:15">
      <c r="D193">
        <v>0.80400000000000005</v>
      </c>
      <c r="E193">
        <v>0.753</v>
      </c>
      <c r="F193">
        <v>0.58599999999999997</v>
      </c>
      <c r="G193">
        <v>0.59499999999999997</v>
      </c>
      <c r="H193">
        <v>1.319</v>
      </c>
      <c r="I193">
        <v>0.58799999999999997</v>
      </c>
      <c r="J193">
        <v>1.2629999999999999</v>
      </c>
      <c r="K193">
        <v>0.58799999999999997</v>
      </c>
      <c r="L193">
        <v>0.58799999999999997</v>
      </c>
      <c r="M193">
        <v>0.58699999999999997</v>
      </c>
      <c r="N193">
        <v>0.76500000000000001</v>
      </c>
      <c r="O193">
        <v>0.77300000000000002</v>
      </c>
    </row>
    <row r="194" spans="3:15">
      <c r="D194">
        <v>0.80500000000000005</v>
      </c>
      <c r="E194">
        <v>0.752</v>
      </c>
      <c r="F194">
        <v>0.58599999999999997</v>
      </c>
      <c r="G194">
        <v>0.59499999999999997</v>
      </c>
      <c r="H194">
        <v>1.32</v>
      </c>
      <c r="I194">
        <v>0.58799999999999997</v>
      </c>
      <c r="J194">
        <v>1.264</v>
      </c>
      <c r="K194">
        <v>0.58799999999999997</v>
      </c>
      <c r="L194">
        <v>0.58799999999999997</v>
      </c>
      <c r="M194">
        <v>0.58699999999999997</v>
      </c>
      <c r="N194">
        <v>0.76400000000000001</v>
      </c>
      <c r="O194">
        <v>0.77300000000000002</v>
      </c>
    </row>
    <row r="195" spans="3:15">
      <c r="C195" t="s">
        <v>21</v>
      </c>
    </row>
    <row r="196" spans="3:15">
      <c r="D196">
        <v>0.83099999999999996</v>
      </c>
      <c r="E196">
        <v>0.65800000000000003</v>
      </c>
      <c r="F196">
        <v>0.878</v>
      </c>
      <c r="G196">
        <v>0.85499999999999998</v>
      </c>
      <c r="H196">
        <v>0.90500000000000003</v>
      </c>
      <c r="I196">
        <v>0.84299999999999997</v>
      </c>
      <c r="J196">
        <v>0.89900000000000002</v>
      </c>
      <c r="K196">
        <v>1.0149999999999999</v>
      </c>
      <c r="L196">
        <v>0.83499999999999996</v>
      </c>
      <c r="M196">
        <v>0.65800000000000003</v>
      </c>
      <c r="N196">
        <v>0.88600000000000001</v>
      </c>
      <c r="O196">
        <v>0.83399999999999996</v>
      </c>
    </row>
    <row r="197" spans="3:15">
      <c r="D197">
        <v>0.83</v>
      </c>
      <c r="E197">
        <v>0.65600000000000003</v>
      </c>
      <c r="F197">
        <v>0.879</v>
      </c>
      <c r="G197">
        <v>0.85499999999999998</v>
      </c>
      <c r="H197">
        <v>0.90400000000000003</v>
      </c>
      <c r="I197">
        <v>0.84199999999999997</v>
      </c>
      <c r="J197">
        <v>0.9</v>
      </c>
      <c r="K197">
        <v>0.86499999999999999</v>
      </c>
      <c r="L197">
        <v>0.83399999999999996</v>
      </c>
      <c r="M197">
        <v>0.65700000000000003</v>
      </c>
      <c r="N197">
        <v>0.88500000000000001</v>
      </c>
      <c r="O197">
        <v>0.83499999999999996</v>
      </c>
    </row>
    <row r="198" spans="3:15">
      <c r="D198">
        <v>0.83399999999999996</v>
      </c>
      <c r="E198">
        <v>0.65700000000000003</v>
      </c>
      <c r="F198">
        <v>0.88</v>
      </c>
      <c r="G198">
        <v>0.85699999999999998</v>
      </c>
      <c r="H198">
        <v>0.90600000000000003</v>
      </c>
      <c r="I198">
        <v>0.84499999999999997</v>
      </c>
      <c r="J198">
        <v>0.9</v>
      </c>
      <c r="K198">
        <v>0.86699999999999999</v>
      </c>
      <c r="L198">
        <v>0.83599999999999997</v>
      </c>
      <c r="M198">
        <v>0.65800000000000003</v>
      </c>
      <c r="N198">
        <v>0.88800000000000001</v>
      </c>
      <c r="O198">
        <v>0.83599999999999997</v>
      </c>
    </row>
    <row r="199" spans="3:15">
      <c r="D199">
        <v>0.83399999999999996</v>
      </c>
      <c r="E199">
        <v>0.65800000000000003</v>
      </c>
      <c r="F199">
        <v>0.88</v>
      </c>
      <c r="G199">
        <v>0.85699999999999998</v>
      </c>
      <c r="H199">
        <v>0.90700000000000003</v>
      </c>
      <c r="I199">
        <v>0.84499999999999997</v>
      </c>
      <c r="J199">
        <v>0.90200000000000002</v>
      </c>
      <c r="K199">
        <v>0.86699999999999999</v>
      </c>
      <c r="L199">
        <v>0.83599999999999997</v>
      </c>
      <c r="M199">
        <v>0.65900000000000003</v>
      </c>
      <c r="N199">
        <v>0.88800000000000001</v>
      </c>
      <c r="O199">
        <v>0.83699999999999997</v>
      </c>
    </row>
    <row r="200" spans="3:15">
      <c r="D200">
        <v>0.83399999999999996</v>
      </c>
      <c r="E200">
        <v>0.65800000000000003</v>
      </c>
      <c r="F200">
        <v>0.88</v>
      </c>
      <c r="G200">
        <v>0.85699999999999998</v>
      </c>
      <c r="H200">
        <v>0.90600000000000003</v>
      </c>
      <c r="I200">
        <v>0.84499999999999997</v>
      </c>
      <c r="J200">
        <v>0.9</v>
      </c>
      <c r="K200">
        <v>0.86699999999999999</v>
      </c>
      <c r="L200">
        <v>0.83599999999999997</v>
      </c>
      <c r="M200">
        <v>0.65900000000000003</v>
      </c>
      <c r="N200">
        <v>0.88800000000000001</v>
      </c>
      <c r="O200">
        <v>0.83599999999999997</v>
      </c>
    </row>
    <row r="201" spans="3:15">
      <c r="D201">
        <v>0.83299999999999996</v>
      </c>
      <c r="E201">
        <v>0.65700000000000003</v>
      </c>
      <c r="F201">
        <v>0.88</v>
      </c>
      <c r="G201">
        <v>0.85499999999999998</v>
      </c>
      <c r="H201">
        <v>0.90500000000000003</v>
      </c>
      <c r="I201">
        <v>0.84299999999999997</v>
      </c>
      <c r="J201">
        <v>0.89900000000000002</v>
      </c>
      <c r="K201">
        <v>0.86599999999999999</v>
      </c>
      <c r="L201">
        <v>0.83599999999999997</v>
      </c>
      <c r="M201">
        <v>0.65700000000000003</v>
      </c>
      <c r="N201">
        <v>0.88700000000000001</v>
      </c>
      <c r="O201">
        <v>0.96899999999999997</v>
      </c>
    </row>
    <row r="202" spans="3:15">
      <c r="D202">
        <v>0.83399999999999996</v>
      </c>
      <c r="E202">
        <v>0.65800000000000003</v>
      </c>
      <c r="F202">
        <v>0.88100000000000001</v>
      </c>
      <c r="G202">
        <v>0.85799999999999998</v>
      </c>
      <c r="H202">
        <v>0.90600000000000003</v>
      </c>
      <c r="I202">
        <v>0.84499999999999997</v>
      </c>
      <c r="J202">
        <v>0.90200000000000002</v>
      </c>
      <c r="K202">
        <v>0.86799999999999999</v>
      </c>
      <c r="L202">
        <v>0.83699999999999997</v>
      </c>
      <c r="M202">
        <v>0.81499999999999995</v>
      </c>
      <c r="N202">
        <v>0.88800000000000001</v>
      </c>
      <c r="O202">
        <v>0.83799999999999997</v>
      </c>
    </row>
    <row r="203" spans="3:15">
      <c r="D203">
        <v>0.83199999999999996</v>
      </c>
      <c r="E203">
        <v>0.65800000000000003</v>
      </c>
      <c r="F203">
        <v>0.879</v>
      </c>
      <c r="G203">
        <v>0.85599999999999998</v>
      </c>
      <c r="H203">
        <v>0.90500000000000003</v>
      </c>
      <c r="I203">
        <v>0.84499999999999997</v>
      </c>
      <c r="J203">
        <v>0.89900000000000002</v>
      </c>
      <c r="K203">
        <v>0.86599999999999999</v>
      </c>
      <c r="L203">
        <v>0.83599999999999997</v>
      </c>
      <c r="M203">
        <v>0.65900000000000003</v>
      </c>
      <c r="N203">
        <v>0.88600000000000001</v>
      </c>
      <c r="O203">
        <v>0.97099999999999997</v>
      </c>
    </row>
    <row r="204" spans="3:15">
      <c r="D204">
        <v>0.83299999999999996</v>
      </c>
      <c r="E204">
        <v>0.65700000000000003</v>
      </c>
      <c r="F204">
        <v>1.091</v>
      </c>
      <c r="G204">
        <v>0.85599999999999998</v>
      </c>
      <c r="H204">
        <v>0.90500000000000003</v>
      </c>
      <c r="I204">
        <v>0.84299999999999997</v>
      </c>
      <c r="J204">
        <v>0.90100000000000002</v>
      </c>
      <c r="K204">
        <v>0.86599999999999999</v>
      </c>
      <c r="L204">
        <v>0.83499999999999996</v>
      </c>
      <c r="M204">
        <v>0.65700000000000003</v>
      </c>
      <c r="N204">
        <v>0.88700000000000001</v>
      </c>
      <c r="O204">
        <v>0.83699999999999997</v>
      </c>
    </row>
    <row r="205" spans="3:15">
      <c r="D205">
        <v>0.83299999999999996</v>
      </c>
      <c r="E205">
        <v>0.65700000000000003</v>
      </c>
      <c r="F205">
        <v>0.88</v>
      </c>
      <c r="G205">
        <v>0.85599999999999998</v>
      </c>
      <c r="H205">
        <v>0.90500000000000003</v>
      </c>
      <c r="I205">
        <v>0.84399999999999997</v>
      </c>
      <c r="J205">
        <v>0.90100000000000002</v>
      </c>
      <c r="K205">
        <v>0.86599999999999999</v>
      </c>
      <c r="L205">
        <v>0.83499999999999996</v>
      </c>
      <c r="M205">
        <v>0.65800000000000003</v>
      </c>
      <c r="N205">
        <v>0.88700000000000001</v>
      </c>
      <c r="O205">
        <v>0.83599999999999997</v>
      </c>
    </row>
    <row r="206" spans="3:15">
      <c r="C206" t="s">
        <v>22</v>
      </c>
    </row>
    <row r="207" spans="3:15">
      <c r="D207">
        <v>0.80900000000000005</v>
      </c>
      <c r="E207">
        <v>0.75800000000000001</v>
      </c>
      <c r="F207">
        <v>0.59099999999999997</v>
      </c>
      <c r="G207">
        <v>0.59599999999999997</v>
      </c>
      <c r="H207">
        <v>0.89</v>
      </c>
      <c r="I207">
        <v>0.59299999999999997</v>
      </c>
      <c r="J207">
        <v>0.81899999999999995</v>
      </c>
      <c r="K207">
        <v>0.59299999999999997</v>
      </c>
      <c r="L207">
        <v>0.77</v>
      </c>
      <c r="M207">
        <v>0.58399999999999996</v>
      </c>
      <c r="N207">
        <v>0.82899999999999996</v>
      </c>
      <c r="O207">
        <v>0.77200000000000002</v>
      </c>
    </row>
    <row r="208" spans="3:15">
      <c r="D208">
        <v>0.80500000000000005</v>
      </c>
      <c r="E208">
        <v>0.753</v>
      </c>
      <c r="F208">
        <v>0.58599999999999997</v>
      </c>
      <c r="G208">
        <v>0.59199999999999997</v>
      </c>
      <c r="H208">
        <v>0.88700000000000001</v>
      </c>
      <c r="I208">
        <v>0.58799999999999997</v>
      </c>
      <c r="J208">
        <v>0.81499999999999995</v>
      </c>
      <c r="K208">
        <v>0.58799999999999997</v>
      </c>
      <c r="L208">
        <v>0.76700000000000002</v>
      </c>
      <c r="M208">
        <v>0.57899999999999996</v>
      </c>
      <c r="N208">
        <v>0.82599999999999996</v>
      </c>
      <c r="O208">
        <v>0.76800000000000002</v>
      </c>
    </row>
    <row r="209" spans="3:15">
      <c r="D209">
        <v>0.80600000000000005</v>
      </c>
      <c r="E209">
        <v>0.755</v>
      </c>
      <c r="F209">
        <v>0.58899999999999997</v>
      </c>
      <c r="G209">
        <v>0.59399999999999997</v>
      </c>
      <c r="H209">
        <v>0.88800000000000001</v>
      </c>
      <c r="I209">
        <v>0.59099999999999997</v>
      </c>
      <c r="J209">
        <v>0.81599999999999995</v>
      </c>
      <c r="K209">
        <v>0.59099999999999997</v>
      </c>
      <c r="L209">
        <v>0.76800000000000002</v>
      </c>
      <c r="M209">
        <v>0.58199999999999996</v>
      </c>
      <c r="N209">
        <v>0.82899999999999996</v>
      </c>
      <c r="O209">
        <v>0.76800000000000002</v>
      </c>
    </row>
    <row r="210" spans="3:15">
      <c r="D210">
        <v>0.80800000000000005</v>
      </c>
      <c r="E210">
        <v>0.75600000000000001</v>
      </c>
      <c r="F210">
        <v>0.58899999999999997</v>
      </c>
      <c r="G210">
        <v>0.59399999999999997</v>
      </c>
      <c r="H210">
        <v>0.88800000000000001</v>
      </c>
      <c r="I210">
        <v>0.59099999999999997</v>
      </c>
      <c r="J210">
        <v>0.81699999999999995</v>
      </c>
      <c r="K210">
        <v>0.59099999999999997</v>
      </c>
      <c r="L210">
        <v>0.76900000000000002</v>
      </c>
      <c r="M210">
        <v>0.58199999999999996</v>
      </c>
      <c r="N210">
        <v>0.82799999999999996</v>
      </c>
      <c r="O210">
        <v>0.76900000000000002</v>
      </c>
    </row>
    <row r="211" spans="3:15">
      <c r="D211">
        <v>0.80500000000000005</v>
      </c>
      <c r="E211">
        <v>0.752</v>
      </c>
      <c r="F211">
        <v>0.58699999999999997</v>
      </c>
      <c r="G211">
        <v>0.59199999999999997</v>
      </c>
      <c r="H211">
        <v>0.88600000000000001</v>
      </c>
      <c r="I211">
        <v>0.58799999999999997</v>
      </c>
      <c r="J211">
        <v>0.81399999999999995</v>
      </c>
      <c r="K211">
        <v>0.58899999999999997</v>
      </c>
      <c r="L211">
        <v>0.76600000000000001</v>
      </c>
      <c r="M211">
        <v>0.57999999999999996</v>
      </c>
      <c r="N211">
        <v>0.82499999999999996</v>
      </c>
      <c r="O211">
        <v>0.76600000000000001</v>
      </c>
    </row>
    <row r="212" spans="3:15">
      <c r="D212">
        <v>0.80700000000000005</v>
      </c>
      <c r="E212">
        <v>0.755</v>
      </c>
      <c r="F212">
        <v>0.58799999999999997</v>
      </c>
      <c r="G212">
        <v>0.59399999999999997</v>
      </c>
      <c r="H212">
        <v>0.88800000000000001</v>
      </c>
      <c r="I212">
        <v>0.59</v>
      </c>
      <c r="J212">
        <v>0.81599999999999995</v>
      </c>
      <c r="K212">
        <v>0.59</v>
      </c>
      <c r="L212">
        <v>0.76800000000000002</v>
      </c>
      <c r="M212">
        <v>0.58199999999999996</v>
      </c>
      <c r="N212">
        <v>0.82699999999999996</v>
      </c>
      <c r="O212">
        <v>0.77</v>
      </c>
    </row>
    <row r="213" spans="3:15">
      <c r="D213">
        <v>0.80700000000000005</v>
      </c>
      <c r="E213">
        <v>0.755</v>
      </c>
      <c r="F213">
        <v>0.58799999999999997</v>
      </c>
      <c r="G213">
        <v>0.59299999999999997</v>
      </c>
      <c r="H213">
        <v>0.88800000000000001</v>
      </c>
      <c r="I213">
        <v>0.59</v>
      </c>
      <c r="J213">
        <v>0.81599999999999995</v>
      </c>
      <c r="K213">
        <v>0.59099999999999997</v>
      </c>
      <c r="L213">
        <v>0.76700000000000002</v>
      </c>
      <c r="M213">
        <v>0.58099999999999996</v>
      </c>
      <c r="N213">
        <v>0.82699999999999996</v>
      </c>
      <c r="O213">
        <v>0.76900000000000002</v>
      </c>
    </row>
    <row r="214" spans="3:15">
      <c r="D214">
        <v>0.80800000000000005</v>
      </c>
      <c r="E214">
        <v>0.753</v>
      </c>
      <c r="F214">
        <v>0.58799999999999997</v>
      </c>
      <c r="G214">
        <v>0.59399999999999997</v>
      </c>
      <c r="H214">
        <v>0.88700000000000001</v>
      </c>
      <c r="I214">
        <v>0.59</v>
      </c>
      <c r="J214">
        <v>0.81499999999999995</v>
      </c>
      <c r="K214">
        <v>0.59099999999999997</v>
      </c>
      <c r="L214">
        <v>0.76700000000000002</v>
      </c>
      <c r="M214">
        <v>0.58099999999999996</v>
      </c>
      <c r="N214">
        <v>0.82699999999999996</v>
      </c>
      <c r="O214">
        <v>0.76900000000000002</v>
      </c>
    </row>
    <row r="215" spans="3:15">
      <c r="D215">
        <v>0.80800000000000005</v>
      </c>
      <c r="E215">
        <v>0.753</v>
      </c>
      <c r="F215">
        <v>0.58699999999999997</v>
      </c>
      <c r="G215">
        <v>0.59599999999999997</v>
      </c>
      <c r="H215">
        <v>0.88900000000000001</v>
      </c>
      <c r="I215">
        <v>0.59099999999999997</v>
      </c>
      <c r="J215">
        <v>0.81699999999999995</v>
      </c>
      <c r="K215">
        <v>0.59</v>
      </c>
      <c r="L215">
        <v>0.76700000000000002</v>
      </c>
      <c r="M215">
        <v>0.58099999999999996</v>
      </c>
      <c r="N215">
        <v>0.82599999999999996</v>
      </c>
      <c r="O215">
        <v>0.76800000000000002</v>
      </c>
    </row>
    <row r="216" spans="3:15">
      <c r="D216">
        <v>0.80600000000000005</v>
      </c>
      <c r="E216">
        <v>0.753</v>
      </c>
      <c r="F216">
        <v>0.58599999999999997</v>
      </c>
      <c r="G216">
        <v>0.59199999999999997</v>
      </c>
      <c r="H216">
        <v>0.88600000000000001</v>
      </c>
      <c r="I216">
        <v>0.58899999999999997</v>
      </c>
      <c r="J216">
        <v>0.81399999999999995</v>
      </c>
      <c r="K216">
        <v>0.58799999999999997</v>
      </c>
      <c r="L216">
        <v>0.76700000000000002</v>
      </c>
      <c r="M216">
        <v>0.57999999999999996</v>
      </c>
      <c r="N216">
        <v>0.82499999999999996</v>
      </c>
      <c r="O216">
        <v>0.76800000000000002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19</v>
      </c>
    </row>
    <row r="219" spans="3:15">
      <c r="D219">
        <v>0.89700000000000002</v>
      </c>
      <c r="E219">
        <v>0.85099999999999998</v>
      </c>
      <c r="F219">
        <v>1.0529999999999999</v>
      </c>
      <c r="G219">
        <v>0.98299999999999998</v>
      </c>
      <c r="H219">
        <v>1.921</v>
      </c>
      <c r="I219">
        <v>0.93600000000000005</v>
      </c>
      <c r="J219">
        <v>3.83</v>
      </c>
      <c r="K219">
        <v>0.98099999999999998</v>
      </c>
      <c r="L219">
        <v>0.93600000000000005</v>
      </c>
      <c r="M219">
        <v>0.85</v>
      </c>
      <c r="N219">
        <v>0.93400000000000005</v>
      </c>
      <c r="O219">
        <v>0.93600000000000005</v>
      </c>
    </row>
    <row r="220" spans="3:15">
      <c r="D220">
        <v>0.89900000000000002</v>
      </c>
      <c r="E220">
        <v>0.85199999999999998</v>
      </c>
      <c r="F220">
        <v>1.056</v>
      </c>
      <c r="G220">
        <v>0.98399999999999999</v>
      </c>
      <c r="H220">
        <v>1.923</v>
      </c>
      <c r="I220">
        <v>0.93600000000000005</v>
      </c>
      <c r="J220">
        <v>3.83</v>
      </c>
      <c r="K220">
        <v>0.98199999999999998</v>
      </c>
      <c r="L220">
        <v>0.93600000000000005</v>
      </c>
      <c r="M220">
        <v>0.85099999999999998</v>
      </c>
      <c r="N220">
        <v>0.93500000000000005</v>
      </c>
      <c r="O220">
        <v>0.93700000000000006</v>
      </c>
    </row>
    <row r="221" spans="3:15">
      <c r="D221">
        <v>0.89700000000000002</v>
      </c>
      <c r="E221">
        <v>0.85</v>
      </c>
      <c r="F221">
        <v>1.0529999999999999</v>
      </c>
      <c r="G221">
        <v>0.98</v>
      </c>
      <c r="H221">
        <v>1.92</v>
      </c>
      <c r="I221">
        <v>0.92800000000000005</v>
      </c>
      <c r="J221">
        <v>3.827</v>
      </c>
      <c r="K221">
        <v>0.98</v>
      </c>
      <c r="L221">
        <v>0.93400000000000005</v>
      </c>
      <c r="M221">
        <v>0.84899999999999998</v>
      </c>
      <c r="N221">
        <v>0.93500000000000005</v>
      </c>
      <c r="O221">
        <v>0.93500000000000005</v>
      </c>
    </row>
    <row r="222" spans="3:15">
      <c r="D222">
        <v>0.89700000000000002</v>
      </c>
      <c r="E222">
        <v>0.85099999999999998</v>
      </c>
      <c r="F222">
        <v>1.052</v>
      </c>
      <c r="G222">
        <v>0.98099999999999998</v>
      </c>
      <c r="H222">
        <v>1.92</v>
      </c>
      <c r="I222">
        <v>0.93500000000000005</v>
      </c>
      <c r="J222">
        <v>3.8260000000000001</v>
      </c>
      <c r="K222">
        <v>0.98</v>
      </c>
      <c r="L222">
        <v>0.93500000000000005</v>
      </c>
      <c r="M222">
        <v>0.84899999999999998</v>
      </c>
      <c r="N222">
        <v>0.93400000000000005</v>
      </c>
      <c r="O222">
        <v>0.93500000000000005</v>
      </c>
    </row>
    <row r="223" spans="3:15">
      <c r="D223">
        <v>0.89700000000000002</v>
      </c>
      <c r="E223">
        <v>0.84899999999999998</v>
      </c>
      <c r="F223">
        <v>1.0529999999999999</v>
      </c>
      <c r="G223">
        <v>0.97899999999999998</v>
      </c>
      <c r="H223">
        <v>1.92</v>
      </c>
      <c r="I223">
        <v>0.93400000000000005</v>
      </c>
      <c r="J223">
        <v>3.8279999999999998</v>
      </c>
      <c r="K223">
        <v>0.97899999999999998</v>
      </c>
      <c r="L223">
        <v>0.93300000000000005</v>
      </c>
      <c r="M223">
        <v>0.84899999999999998</v>
      </c>
      <c r="N223">
        <v>0.93400000000000005</v>
      </c>
      <c r="O223">
        <v>0.93400000000000005</v>
      </c>
    </row>
    <row r="224" spans="3:15">
      <c r="D224">
        <v>0.89700000000000002</v>
      </c>
      <c r="E224">
        <v>0.85</v>
      </c>
      <c r="F224">
        <v>1.052</v>
      </c>
      <c r="G224">
        <v>0.98199999999999998</v>
      </c>
      <c r="H224">
        <v>1.921</v>
      </c>
      <c r="I224">
        <v>0.93400000000000005</v>
      </c>
      <c r="J224">
        <v>3.8279999999999998</v>
      </c>
      <c r="K224">
        <v>0.98</v>
      </c>
      <c r="L224">
        <v>0.93400000000000005</v>
      </c>
      <c r="M224">
        <v>0.85</v>
      </c>
      <c r="N224">
        <v>0.93500000000000005</v>
      </c>
      <c r="O224">
        <v>0.93500000000000005</v>
      </c>
    </row>
    <row r="225" spans="3:15">
      <c r="D225">
        <v>0.89700000000000002</v>
      </c>
      <c r="E225">
        <v>0.85</v>
      </c>
      <c r="F225">
        <v>1.0529999999999999</v>
      </c>
      <c r="G225">
        <v>0.98099999999999998</v>
      </c>
      <c r="H225">
        <v>1.92</v>
      </c>
      <c r="I225">
        <v>0.93400000000000005</v>
      </c>
      <c r="J225">
        <v>3.827</v>
      </c>
      <c r="K225">
        <v>0.98</v>
      </c>
      <c r="L225">
        <v>0.93400000000000005</v>
      </c>
      <c r="M225">
        <v>0.84899999999999998</v>
      </c>
      <c r="N225">
        <v>0.93500000000000005</v>
      </c>
      <c r="O225">
        <v>0.93500000000000005</v>
      </c>
    </row>
    <row r="226" spans="3:15">
      <c r="D226">
        <v>0.89700000000000002</v>
      </c>
      <c r="E226">
        <v>0.84899999999999998</v>
      </c>
      <c r="F226">
        <v>1.052</v>
      </c>
      <c r="G226">
        <v>0.98099999999999998</v>
      </c>
      <c r="H226">
        <v>1.921</v>
      </c>
      <c r="I226">
        <v>0.93400000000000005</v>
      </c>
      <c r="J226">
        <v>3.827</v>
      </c>
      <c r="K226">
        <v>0.98</v>
      </c>
      <c r="L226">
        <v>0.93400000000000005</v>
      </c>
      <c r="M226">
        <v>0.84799999999999998</v>
      </c>
      <c r="N226">
        <v>0.93400000000000005</v>
      </c>
      <c r="O226">
        <v>0.93400000000000005</v>
      </c>
    </row>
    <row r="227" spans="3:15">
      <c r="D227">
        <v>0.89600000000000002</v>
      </c>
      <c r="E227">
        <v>0.85</v>
      </c>
      <c r="F227">
        <v>1.052</v>
      </c>
      <c r="G227">
        <v>0.98299999999999998</v>
      </c>
      <c r="H227">
        <v>1.92</v>
      </c>
      <c r="I227">
        <v>0.93400000000000005</v>
      </c>
      <c r="J227">
        <v>3.827</v>
      </c>
      <c r="K227">
        <v>0.98099999999999998</v>
      </c>
      <c r="L227">
        <v>0.93400000000000005</v>
      </c>
      <c r="M227">
        <v>0.84899999999999998</v>
      </c>
      <c r="N227">
        <v>0.93500000000000005</v>
      </c>
      <c r="O227">
        <v>0.93500000000000005</v>
      </c>
    </row>
    <row r="228" spans="3:15">
      <c r="D228">
        <v>0.89700000000000002</v>
      </c>
      <c r="E228">
        <v>0.85099999999999998</v>
      </c>
      <c r="F228">
        <v>1.052</v>
      </c>
      <c r="G228">
        <v>0.98</v>
      </c>
      <c r="H228">
        <v>1.92</v>
      </c>
      <c r="I228">
        <v>0.93500000000000005</v>
      </c>
      <c r="J228">
        <v>3.8260000000000001</v>
      </c>
      <c r="K228">
        <v>0.98</v>
      </c>
      <c r="L228">
        <v>0.93400000000000005</v>
      </c>
      <c r="M228">
        <v>0.84899999999999998</v>
      </c>
      <c r="N228">
        <v>0.93400000000000005</v>
      </c>
      <c r="O228">
        <v>0.93500000000000005</v>
      </c>
    </row>
    <row r="229" spans="3:15">
      <c r="C229" t="s">
        <v>20</v>
      </c>
    </row>
    <row r="230" spans="3:15">
      <c r="D230">
        <v>1.65</v>
      </c>
      <c r="E230">
        <v>1.65</v>
      </c>
      <c r="F230">
        <v>1.157</v>
      </c>
      <c r="G230">
        <v>1.321</v>
      </c>
      <c r="H230">
        <v>2.2000000000000002</v>
      </c>
      <c r="I230">
        <v>1.282</v>
      </c>
      <c r="J230">
        <v>1.6919999999999999</v>
      </c>
      <c r="K230">
        <v>1.1579999999999999</v>
      </c>
      <c r="L230">
        <v>1.2829999999999999</v>
      </c>
      <c r="M230">
        <v>1.28</v>
      </c>
      <c r="N230">
        <v>1.286</v>
      </c>
      <c r="O230">
        <v>1.5249999999999999</v>
      </c>
    </row>
    <row r="231" spans="3:15">
      <c r="D231">
        <v>1.651</v>
      </c>
      <c r="E231">
        <v>1.649</v>
      </c>
      <c r="F231">
        <v>1.157</v>
      </c>
      <c r="G231">
        <v>1.3029999999999999</v>
      </c>
      <c r="H231">
        <v>2.1989999999999998</v>
      </c>
      <c r="I231">
        <v>1.28</v>
      </c>
      <c r="J231">
        <v>1.6919999999999999</v>
      </c>
      <c r="K231">
        <v>1.1579999999999999</v>
      </c>
      <c r="L231">
        <v>1.2829999999999999</v>
      </c>
      <c r="M231">
        <v>1.2809999999999999</v>
      </c>
      <c r="N231">
        <v>1.298</v>
      </c>
      <c r="O231">
        <v>1.5249999999999999</v>
      </c>
    </row>
    <row r="232" spans="3:15">
      <c r="D232">
        <v>1.651</v>
      </c>
      <c r="E232">
        <v>1.649</v>
      </c>
      <c r="F232">
        <v>1.1579999999999999</v>
      </c>
      <c r="G232">
        <v>1.3029999999999999</v>
      </c>
      <c r="H232">
        <v>2.2000000000000002</v>
      </c>
      <c r="I232">
        <v>1.28</v>
      </c>
      <c r="J232">
        <v>1.6930000000000001</v>
      </c>
      <c r="K232">
        <v>1.159</v>
      </c>
      <c r="L232">
        <v>1.282</v>
      </c>
      <c r="M232">
        <v>1.2809999999999999</v>
      </c>
      <c r="N232">
        <v>1.2869999999999999</v>
      </c>
      <c r="O232">
        <v>1.524</v>
      </c>
    </row>
    <row r="233" spans="3:15">
      <c r="D233">
        <v>1.651</v>
      </c>
      <c r="E233">
        <v>1.65</v>
      </c>
      <c r="F233">
        <v>1.159</v>
      </c>
      <c r="G233">
        <v>1.3029999999999999</v>
      </c>
      <c r="H233">
        <v>2.2000000000000002</v>
      </c>
      <c r="I233">
        <v>1.282</v>
      </c>
      <c r="J233">
        <v>1.6910000000000001</v>
      </c>
      <c r="K233">
        <v>1.1579999999999999</v>
      </c>
      <c r="L233">
        <v>1.2829999999999999</v>
      </c>
      <c r="M233">
        <v>1.2809999999999999</v>
      </c>
      <c r="N233">
        <v>1.286</v>
      </c>
      <c r="O233">
        <v>1.524</v>
      </c>
    </row>
    <row r="234" spans="3:15">
      <c r="D234">
        <v>1.65</v>
      </c>
      <c r="E234">
        <v>1.649</v>
      </c>
      <c r="F234">
        <v>1.1579999999999999</v>
      </c>
      <c r="G234">
        <v>1.3029999999999999</v>
      </c>
      <c r="H234">
        <v>2.1989999999999998</v>
      </c>
      <c r="I234">
        <v>1.2809999999999999</v>
      </c>
      <c r="J234">
        <v>1.6910000000000001</v>
      </c>
      <c r="K234">
        <v>1.1579999999999999</v>
      </c>
      <c r="L234">
        <v>1.282</v>
      </c>
      <c r="M234">
        <v>1.2809999999999999</v>
      </c>
      <c r="N234">
        <v>1.286</v>
      </c>
      <c r="O234">
        <v>1.524</v>
      </c>
    </row>
    <row r="235" spans="3:15">
      <c r="D235">
        <v>1.649</v>
      </c>
      <c r="E235">
        <v>1.649</v>
      </c>
      <c r="F235">
        <v>1.157</v>
      </c>
      <c r="G235">
        <v>1.302</v>
      </c>
      <c r="H235">
        <v>2.2010000000000001</v>
      </c>
      <c r="I235">
        <v>1.2809999999999999</v>
      </c>
      <c r="J235">
        <v>1.6919999999999999</v>
      </c>
      <c r="K235">
        <v>1.157</v>
      </c>
      <c r="L235">
        <v>1.282</v>
      </c>
      <c r="M235">
        <v>1.2809999999999999</v>
      </c>
      <c r="N235">
        <v>1.286</v>
      </c>
      <c r="O235">
        <v>1.524</v>
      </c>
    </row>
    <row r="236" spans="3:15">
      <c r="D236">
        <v>1.65</v>
      </c>
      <c r="E236">
        <v>1.65</v>
      </c>
      <c r="F236">
        <v>1.1579999999999999</v>
      </c>
      <c r="G236">
        <v>1.302</v>
      </c>
      <c r="H236">
        <v>2.2010000000000001</v>
      </c>
      <c r="I236">
        <v>1.2809999999999999</v>
      </c>
      <c r="J236">
        <v>1.6930000000000001</v>
      </c>
      <c r="K236">
        <v>1.157</v>
      </c>
      <c r="L236">
        <v>1.2809999999999999</v>
      </c>
      <c r="M236">
        <v>1.2809999999999999</v>
      </c>
      <c r="N236">
        <v>1.2869999999999999</v>
      </c>
      <c r="O236">
        <v>1.5249999999999999</v>
      </c>
    </row>
    <row r="237" spans="3:15">
      <c r="D237">
        <v>1.65</v>
      </c>
      <c r="E237">
        <v>1.65</v>
      </c>
      <c r="F237">
        <v>1.1659999999999999</v>
      </c>
      <c r="G237">
        <v>1.367</v>
      </c>
      <c r="H237">
        <v>2.2650000000000001</v>
      </c>
      <c r="I237">
        <v>1.345</v>
      </c>
      <c r="J237">
        <v>1.756</v>
      </c>
      <c r="K237">
        <v>1.2250000000000001</v>
      </c>
      <c r="L237">
        <v>1.347</v>
      </c>
      <c r="M237">
        <v>1.3460000000000001</v>
      </c>
      <c r="N237">
        <v>1.3520000000000001</v>
      </c>
      <c r="O237">
        <v>1.59</v>
      </c>
    </row>
    <row r="238" spans="3:15">
      <c r="D238">
        <v>1.6539999999999999</v>
      </c>
      <c r="E238">
        <v>1.653</v>
      </c>
      <c r="F238">
        <v>1.161</v>
      </c>
      <c r="G238">
        <v>1.306</v>
      </c>
      <c r="H238">
        <v>2.2069999999999999</v>
      </c>
      <c r="I238">
        <v>1.2829999999999999</v>
      </c>
      <c r="J238">
        <v>1.696</v>
      </c>
      <c r="K238">
        <v>1.161</v>
      </c>
      <c r="L238">
        <v>1.286</v>
      </c>
      <c r="M238">
        <v>1.2849999999999999</v>
      </c>
      <c r="N238">
        <v>1.29</v>
      </c>
      <c r="O238">
        <v>1.526</v>
      </c>
    </row>
    <row r="239" spans="3:15">
      <c r="D239">
        <v>1.649</v>
      </c>
      <c r="E239">
        <v>1.649</v>
      </c>
      <c r="F239">
        <v>1.157</v>
      </c>
      <c r="G239">
        <v>1.304</v>
      </c>
      <c r="H239">
        <v>2.2010000000000001</v>
      </c>
      <c r="I239">
        <v>1.2809999999999999</v>
      </c>
      <c r="J239">
        <v>1.694</v>
      </c>
      <c r="K239">
        <v>1.1579999999999999</v>
      </c>
      <c r="L239">
        <v>1.2829999999999999</v>
      </c>
      <c r="M239">
        <v>1.2809999999999999</v>
      </c>
      <c r="N239">
        <v>1.286</v>
      </c>
      <c r="O239">
        <v>1.524</v>
      </c>
    </row>
    <row r="240" spans="3:15">
      <c r="C240" t="s">
        <v>21</v>
      </c>
    </row>
    <row r="241" spans="3:15">
      <c r="D241">
        <v>0.90100000000000002</v>
      </c>
      <c r="E241">
        <v>0.85099999999999998</v>
      </c>
      <c r="F241">
        <v>1.153</v>
      </c>
      <c r="G241">
        <v>1.181</v>
      </c>
      <c r="H241">
        <v>1.68</v>
      </c>
      <c r="I241">
        <v>1.127</v>
      </c>
      <c r="J241">
        <v>1.6990000000000001</v>
      </c>
      <c r="K241">
        <v>1.23</v>
      </c>
      <c r="L241">
        <v>0.93799999999999994</v>
      </c>
      <c r="M241">
        <v>0.85099999999999998</v>
      </c>
      <c r="N241">
        <v>1.4770000000000001</v>
      </c>
      <c r="O241">
        <v>0.93799999999999994</v>
      </c>
    </row>
    <row r="242" spans="3:15">
      <c r="D242">
        <v>0.90200000000000002</v>
      </c>
      <c r="E242">
        <v>0.85199999999999998</v>
      </c>
      <c r="F242">
        <v>1.153</v>
      </c>
      <c r="G242">
        <v>1.1830000000000001</v>
      </c>
      <c r="H242">
        <v>1.6830000000000001</v>
      </c>
      <c r="I242">
        <v>1.129</v>
      </c>
      <c r="J242">
        <v>1.702</v>
      </c>
      <c r="K242">
        <v>1.2350000000000001</v>
      </c>
      <c r="L242">
        <v>0.93799999999999994</v>
      </c>
      <c r="M242">
        <v>0.85299999999999998</v>
      </c>
      <c r="N242">
        <v>1.4790000000000001</v>
      </c>
      <c r="O242">
        <v>0.93799999999999994</v>
      </c>
    </row>
    <row r="243" spans="3:15">
      <c r="D243">
        <v>0.90100000000000002</v>
      </c>
      <c r="E243">
        <v>0.85199999999999998</v>
      </c>
      <c r="F243">
        <v>1.1519999999999999</v>
      </c>
      <c r="G243">
        <v>1.181</v>
      </c>
      <c r="H243">
        <v>1.68</v>
      </c>
      <c r="I243">
        <v>1.129</v>
      </c>
      <c r="J243">
        <v>1.6990000000000001</v>
      </c>
      <c r="K243">
        <v>1.2330000000000001</v>
      </c>
      <c r="L243">
        <v>0.93700000000000006</v>
      </c>
      <c r="M243">
        <v>0.85199999999999998</v>
      </c>
      <c r="N243">
        <v>1.4750000000000001</v>
      </c>
      <c r="O243">
        <v>0.93799999999999994</v>
      </c>
    </row>
    <row r="244" spans="3:15">
      <c r="D244">
        <v>0.90100000000000002</v>
      </c>
      <c r="E244">
        <v>0.85099999999999998</v>
      </c>
      <c r="F244">
        <v>1.1539999999999999</v>
      </c>
      <c r="G244">
        <v>1.181</v>
      </c>
      <c r="H244">
        <v>1.679</v>
      </c>
      <c r="I244">
        <v>1.127</v>
      </c>
      <c r="J244">
        <v>1.6990000000000001</v>
      </c>
      <c r="K244">
        <v>1.232</v>
      </c>
      <c r="L244">
        <v>0.93799999999999994</v>
      </c>
      <c r="M244">
        <v>0.85099999999999998</v>
      </c>
      <c r="N244">
        <v>1.476</v>
      </c>
      <c r="O244">
        <v>0.93799999999999994</v>
      </c>
    </row>
    <row r="245" spans="3:15">
      <c r="D245">
        <v>0.9</v>
      </c>
      <c r="E245">
        <v>0.85099999999999998</v>
      </c>
      <c r="F245">
        <v>1.1519999999999999</v>
      </c>
      <c r="G245">
        <v>1.181</v>
      </c>
      <c r="H245">
        <v>1.679</v>
      </c>
      <c r="I245">
        <v>1.127</v>
      </c>
      <c r="J245">
        <v>1.6990000000000001</v>
      </c>
      <c r="K245">
        <v>1.2310000000000001</v>
      </c>
      <c r="L245">
        <v>0.93600000000000005</v>
      </c>
      <c r="M245">
        <v>0.85</v>
      </c>
      <c r="N245">
        <v>1.476</v>
      </c>
      <c r="O245">
        <v>0.93700000000000006</v>
      </c>
    </row>
    <row r="246" spans="3:15">
      <c r="D246">
        <v>0.90100000000000002</v>
      </c>
      <c r="E246">
        <v>0.85199999999999998</v>
      </c>
      <c r="F246">
        <v>1.153</v>
      </c>
      <c r="G246">
        <v>1.1819999999999999</v>
      </c>
      <c r="H246">
        <v>1.68</v>
      </c>
      <c r="I246">
        <v>1.1279999999999999</v>
      </c>
      <c r="J246">
        <v>1.6990000000000001</v>
      </c>
      <c r="K246">
        <v>1.232</v>
      </c>
      <c r="L246">
        <v>0.93700000000000006</v>
      </c>
      <c r="M246">
        <v>0.84899999999999998</v>
      </c>
      <c r="N246">
        <v>1.476</v>
      </c>
      <c r="O246">
        <v>0.93799999999999994</v>
      </c>
    </row>
    <row r="247" spans="3:15">
      <c r="D247">
        <v>0.90100000000000002</v>
      </c>
      <c r="E247">
        <v>0.85099999999999998</v>
      </c>
      <c r="F247">
        <v>1.1539999999999999</v>
      </c>
      <c r="G247">
        <v>1.1819999999999999</v>
      </c>
      <c r="H247">
        <v>1.68</v>
      </c>
      <c r="I247">
        <v>1.127</v>
      </c>
      <c r="J247">
        <v>1.6990000000000001</v>
      </c>
      <c r="K247">
        <v>1.2330000000000001</v>
      </c>
      <c r="L247">
        <v>0.93700000000000006</v>
      </c>
      <c r="M247">
        <v>0.85099999999999998</v>
      </c>
      <c r="N247">
        <v>1.476</v>
      </c>
      <c r="O247">
        <v>0.93799999999999994</v>
      </c>
    </row>
    <row r="248" spans="3:15">
      <c r="D248">
        <v>0.90200000000000002</v>
      </c>
      <c r="E248">
        <v>0.85199999999999998</v>
      </c>
      <c r="F248">
        <v>1.1519999999999999</v>
      </c>
      <c r="G248">
        <v>1.1819999999999999</v>
      </c>
      <c r="H248">
        <v>1.681</v>
      </c>
      <c r="I248">
        <v>1.1279999999999999</v>
      </c>
      <c r="J248">
        <v>1.7010000000000001</v>
      </c>
      <c r="K248">
        <v>1.236</v>
      </c>
      <c r="L248">
        <v>0.93700000000000006</v>
      </c>
      <c r="M248">
        <v>0.85099999999999998</v>
      </c>
      <c r="N248">
        <v>1.4770000000000001</v>
      </c>
      <c r="O248">
        <v>0.93799999999999994</v>
      </c>
    </row>
    <row r="249" spans="3:15">
      <c r="D249">
        <v>0.90100000000000002</v>
      </c>
      <c r="E249">
        <v>0.85099999999999998</v>
      </c>
      <c r="F249">
        <v>1.1539999999999999</v>
      </c>
      <c r="G249">
        <v>1.181</v>
      </c>
      <c r="H249">
        <v>1.679</v>
      </c>
      <c r="I249">
        <v>1.127</v>
      </c>
      <c r="J249">
        <v>1.6990000000000001</v>
      </c>
      <c r="K249">
        <v>1.234</v>
      </c>
      <c r="L249">
        <v>0.93700000000000006</v>
      </c>
      <c r="M249">
        <v>0.85</v>
      </c>
      <c r="N249">
        <v>1.476</v>
      </c>
      <c r="O249">
        <v>0.93799999999999994</v>
      </c>
    </row>
    <row r="250" spans="3:15">
      <c r="D250">
        <v>0.90100000000000002</v>
      </c>
      <c r="E250">
        <v>0.85199999999999998</v>
      </c>
      <c r="F250">
        <v>1.153</v>
      </c>
      <c r="G250">
        <v>1.1830000000000001</v>
      </c>
      <c r="H250">
        <v>1.68</v>
      </c>
      <c r="I250">
        <v>1.127</v>
      </c>
      <c r="J250">
        <v>1.7</v>
      </c>
      <c r="K250">
        <v>1.232</v>
      </c>
      <c r="L250">
        <v>0.93799999999999994</v>
      </c>
      <c r="M250">
        <v>0.85099999999999998</v>
      </c>
      <c r="N250">
        <v>1.476</v>
      </c>
      <c r="O250">
        <v>0.93700000000000006</v>
      </c>
    </row>
    <row r="251" spans="3:15">
      <c r="C251" t="s">
        <v>22</v>
      </c>
    </row>
    <row r="252" spans="3:15">
      <c r="D252">
        <v>1.6519999999999999</v>
      </c>
      <c r="E252">
        <v>1.65</v>
      </c>
      <c r="F252">
        <v>1.282</v>
      </c>
      <c r="G252">
        <v>1.3080000000000001</v>
      </c>
      <c r="H252">
        <v>2.0299999999999998</v>
      </c>
      <c r="I252">
        <v>1.1599999999999999</v>
      </c>
      <c r="J252">
        <v>1.706</v>
      </c>
      <c r="K252">
        <v>1.1619999999999999</v>
      </c>
      <c r="L252">
        <v>1.288</v>
      </c>
      <c r="M252">
        <v>1.0780000000000001</v>
      </c>
      <c r="N252">
        <v>1.839</v>
      </c>
      <c r="O252">
        <v>1.4059999999999999</v>
      </c>
    </row>
    <row r="253" spans="3:15">
      <c r="D253">
        <v>1.6539999999999999</v>
      </c>
      <c r="E253">
        <v>1.6539999999999999</v>
      </c>
      <c r="F253">
        <v>1.2849999999999999</v>
      </c>
      <c r="G253">
        <v>1.3120000000000001</v>
      </c>
      <c r="H253">
        <v>2.0350000000000001</v>
      </c>
      <c r="I253">
        <v>1.1639999999999999</v>
      </c>
      <c r="J253">
        <v>1.7110000000000001</v>
      </c>
      <c r="K253">
        <v>1.1639999999999999</v>
      </c>
      <c r="L253">
        <v>1.29</v>
      </c>
      <c r="M253">
        <v>1.08</v>
      </c>
      <c r="N253">
        <v>2.0379999999999998</v>
      </c>
      <c r="O253">
        <v>1.4079999999999999</v>
      </c>
    </row>
    <row r="254" spans="3:15">
      <c r="D254">
        <v>1.6519999999999999</v>
      </c>
      <c r="E254">
        <v>1.6519999999999999</v>
      </c>
      <c r="F254">
        <v>1.284</v>
      </c>
      <c r="G254">
        <v>1.31</v>
      </c>
      <c r="H254">
        <v>2.0299999999999998</v>
      </c>
      <c r="I254">
        <v>1.1619999999999999</v>
      </c>
      <c r="J254">
        <v>1.708</v>
      </c>
      <c r="K254">
        <v>1.1639999999999999</v>
      </c>
      <c r="L254">
        <v>1.288</v>
      </c>
      <c r="M254">
        <v>1.0780000000000001</v>
      </c>
      <c r="N254">
        <v>1.84</v>
      </c>
      <c r="O254">
        <v>1.4059999999999999</v>
      </c>
    </row>
    <row r="255" spans="3:15">
      <c r="D255">
        <v>1.651</v>
      </c>
      <c r="E255">
        <v>1.649</v>
      </c>
      <c r="F255">
        <v>1.2829999999999999</v>
      </c>
      <c r="G255">
        <v>1.3080000000000001</v>
      </c>
      <c r="H255">
        <v>2.0299999999999998</v>
      </c>
      <c r="I255">
        <v>1.1619999999999999</v>
      </c>
      <c r="J255">
        <v>1.708</v>
      </c>
      <c r="K255">
        <v>1.1619999999999999</v>
      </c>
      <c r="L255">
        <v>1.288</v>
      </c>
      <c r="M255">
        <v>1.079</v>
      </c>
      <c r="N255">
        <v>1.84</v>
      </c>
      <c r="O255">
        <v>1.4059999999999999</v>
      </c>
    </row>
    <row r="256" spans="3:15">
      <c r="D256">
        <v>1.651</v>
      </c>
      <c r="E256">
        <v>1.651</v>
      </c>
      <c r="F256">
        <v>1.2829999999999999</v>
      </c>
      <c r="G256">
        <v>1.3080000000000001</v>
      </c>
      <c r="H256">
        <v>2.0299999999999998</v>
      </c>
      <c r="I256">
        <v>1.1619999999999999</v>
      </c>
      <c r="J256">
        <v>1.7070000000000001</v>
      </c>
      <c r="K256">
        <v>1.1619999999999999</v>
      </c>
      <c r="L256">
        <v>1.2869999999999999</v>
      </c>
      <c r="M256">
        <v>1.077</v>
      </c>
      <c r="N256">
        <v>1.84</v>
      </c>
      <c r="O256">
        <v>1.4039999999999999</v>
      </c>
    </row>
    <row r="257" spans="4:15">
      <c r="D257">
        <v>1.6519999999999999</v>
      </c>
      <c r="E257">
        <v>1.6519999999999999</v>
      </c>
      <c r="F257">
        <v>1.284</v>
      </c>
      <c r="G257">
        <v>1.31</v>
      </c>
      <c r="H257">
        <v>2.0310000000000001</v>
      </c>
      <c r="I257">
        <v>1.1619999999999999</v>
      </c>
      <c r="J257">
        <v>1.708</v>
      </c>
      <c r="K257">
        <v>1.1619999999999999</v>
      </c>
      <c r="L257">
        <v>1.288</v>
      </c>
      <c r="M257">
        <v>1.077</v>
      </c>
      <c r="N257">
        <v>2.02</v>
      </c>
      <c r="O257">
        <v>1.4059999999999999</v>
      </c>
    </row>
    <row r="258" spans="4:15">
      <c r="D258">
        <v>1.6579999999999999</v>
      </c>
      <c r="E258">
        <v>1.657</v>
      </c>
      <c r="F258">
        <v>1.2829999999999999</v>
      </c>
      <c r="G258">
        <v>1.31</v>
      </c>
      <c r="H258">
        <v>2.0310000000000001</v>
      </c>
      <c r="I258">
        <v>1.1619999999999999</v>
      </c>
      <c r="J258">
        <v>1.7090000000000001</v>
      </c>
      <c r="K258">
        <v>1.1639999999999999</v>
      </c>
      <c r="L258">
        <v>1.288</v>
      </c>
      <c r="M258">
        <v>1.077</v>
      </c>
      <c r="N258">
        <v>1.8420000000000001</v>
      </c>
      <c r="O258">
        <v>1.4079999999999999</v>
      </c>
    </row>
    <row r="259" spans="4:15">
      <c r="D259">
        <v>1.651</v>
      </c>
      <c r="E259">
        <v>1.65</v>
      </c>
      <c r="F259">
        <v>1.282</v>
      </c>
      <c r="G259">
        <v>1.3089999999999999</v>
      </c>
      <c r="H259">
        <v>2.0310000000000001</v>
      </c>
      <c r="I259">
        <v>1.163</v>
      </c>
      <c r="J259">
        <v>1.71</v>
      </c>
      <c r="K259">
        <v>1.1619999999999999</v>
      </c>
      <c r="L259">
        <v>1.2889999999999999</v>
      </c>
      <c r="M259">
        <v>1.0780000000000001</v>
      </c>
      <c r="N259">
        <v>1.8380000000000001</v>
      </c>
      <c r="O259">
        <v>1.4059999999999999</v>
      </c>
    </row>
    <row r="260" spans="4:15">
      <c r="D260">
        <v>1.6519999999999999</v>
      </c>
      <c r="E260">
        <v>1.6519999999999999</v>
      </c>
      <c r="F260">
        <v>1.284</v>
      </c>
      <c r="G260">
        <v>1.3089999999999999</v>
      </c>
      <c r="H260">
        <v>2.0310000000000001</v>
      </c>
      <c r="I260">
        <v>1.1619999999999999</v>
      </c>
      <c r="J260">
        <v>1.708</v>
      </c>
      <c r="K260">
        <v>1.163</v>
      </c>
      <c r="L260">
        <v>1.2869999999999999</v>
      </c>
      <c r="M260">
        <v>1.0780000000000001</v>
      </c>
      <c r="N260">
        <v>1.841</v>
      </c>
      <c r="O260">
        <v>1.4059999999999999</v>
      </c>
    </row>
    <row r="261" spans="4:15">
      <c r="D261">
        <v>1.653</v>
      </c>
      <c r="E261">
        <v>1.6539999999999999</v>
      </c>
      <c r="F261">
        <v>1.282</v>
      </c>
      <c r="G261">
        <v>1.3080000000000001</v>
      </c>
      <c r="H261">
        <v>2.0299999999999998</v>
      </c>
      <c r="I261">
        <v>1.163</v>
      </c>
      <c r="J261">
        <v>1.708</v>
      </c>
      <c r="K261">
        <v>1.163</v>
      </c>
      <c r="L261">
        <v>1.2889999999999999</v>
      </c>
      <c r="M261">
        <v>1.08</v>
      </c>
      <c r="N261">
        <v>2.0369999999999999</v>
      </c>
      <c r="O261">
        <v>1.4079999999999999</v>
      </c>
    </row>
  </sheetData>
  <conditionalFormatting sqref="D5:O24">
    <cfRule type="colorScale" priority="3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1D7987-3B86-5645-9078-E753EBDFA05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workbookViewId="0">
      <selection activeCell="D55" sqref="D55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28" t="s">
        <v>3</v>
      </c>
      <c r="H3" s="28"/>
      <c r="I3" s="28"/>
      <c r="J3" s="28"/>
      <c r="K3" s="28"/>
      <c r="L3" s="28"/>
      <c r="M3" s="28"/>
      <c r="N3" s="28"/>
      <c r="O3" s="28"/>
    </row>
    <row r="4" spans="1:17" ht="61" thickBot="1">
      <c r="A4" s="16" t="s">
        <v>25</v>
      </c>
      <c r="B4" s="16" t="s">
        <v>23</v>
      </c>
      <c r="C4" s="16" t="s">
        <v>24</v>
      </c>
      <c r="D4" s="29" t="s">
        <v>0</v>
      </c>
      <c r="E4" s="30" t="s">
        <v>1</v>
      </c>
      <c r="F4" s="31" t="s">
        <v>2</v>
      </c>
      <c r="G4" s="34" t="s">
        <v>8</v>
      </c>
      <c r="H4" s="35" t="s">
        <v>9</v>
      </c>
      <c r="I4" s="35" t="s">
        <v>10</v>
      </c>
      <c r="J4" s="35" t="s">
        <v>11</v>
      </c>
      <c r="K4" s="36" t="s">
        <v>12</v>
      </c>
      <c r="L4" s="34" t="s">
        <v>13</v>
      </c>
      <c r="M4" s="35" t="s">
        <v>14</v>
      </c>
      <c r="N4" s="35" t="s">
        <v>15</v>
      </c>
      <c r="O4" s="36" t="s">
        <v>16</v>
      </c>
    </row>
    <row r="5" spans="1:17">
      <c r="A5" s="18" t="s">
        <v>26</v>
      </c>
      <c r="B5" s="19" t="str">
        <f>C37&amp;"x"&amp;D37&amp;"x"&amp;E37</f>
        <v>200x400x200</v>
      </c>
      <c r="C5" s="19" t="str">
        <f>C38</f>
        <v>gcc49</v>
      </c>
      <c r="D5" s="32">
        <f>MIN(D39:D48)/MIN($D39:$O48)</f>
        <v>1.0682510664229128</v>
      </c>
      <c r="E5" s="20">
        <f t="shared" ref="E5:O5" si="0">MIN(E39:E48)/MIN($D39:$O48)</f>
        <v>1</v>
      </c>
      <c r="F5" s="21">
        <f t="shared" si="0"/>
        <v>1.2096282754418037</v>
      </c>
      <c r="G5" s="32">
        <f t="shared" si="0"/>
        <v>1.0493601462522852</v>
      </c>
      <c r="H5" s="20">
        <f t="shared" si="0"/>
        <v>1.08897014015844</v>
      </c>
      <c r="I5" s="20">
        <f t="shared" si="0"/>
        <v>1.0499695307739183</v>
      </c>
      <c r="J5" s="20">
        <f t="shared" si="0"/>
        <v>1.5131017672151128</v>
      </c>
      <c r="K5" s="21">
        <f t="shared" si="0"/>
        <v>1.0493601462522852</v>
      </c>
      <c r="L5" s="20">
        <f t="shared" si="0"/>
        <v>1.0499695307739183</v>
      </c>
      <c r="M5" s="20">
        <f t="shared" si="0"/>
        <v>1</v>
      </c>
      <c r="N5" s="20">
        <f t="shared" si="0"/>
        <v>1.0499695307739183</v>
      </c>
      <c r="O5" s="21">
        <f t="shared" si="0"/>
        <v>1.0499695307739183</v>
      </c>
      <c r="P5" s="17">
        <v>39</v>
      </c>
      <c r="Q5" s="17">
        <f>P5+9</f>
        <v>48</v>
      </c>
    </row>
    <row r="6" spans="1:17" ht="16" thickBot="1">
      <c r="A6" s="22" t="s">
        <v>27</v>
      </c>
      <c r="B6" s="23"/>
      <c r="C6" s="23" t="str">
        <f>C5</f>
        <v>gcc49</v>
      </c>
      <c r="D6" s="33">
        <f>MIN(D61:D70)/MIN($D61:$O70)</f>
        <v>1.0700792199878124</v>
      </c>
      <c r="E6" s="24">
        <f t="shared" ref="E6:O6" si="1">MIN(E61:E70)/MIN($D61:$O70)</f>
        <v>1.0006093845216331</v>
      </c>
      <c r="F6" s="25">
        <f t="shared" si="1"/>
        <v>1.2084095063985376</v>
      </c>
      <c r="G6" s="33">
        <f t="shared" si="1"/>
        <v>1.0755636806825106</v>
      </c>
      <c r="H6" s="24">
        <f t="shared" si="1"/>
        <v>1.0847044485070079</v>
      </c>
      <c r="I6" s="24">
        <f t="shared" si="1"/>
        <v>1.07739183424741</v>
      </c>
      <c r="J6" s="24">
        <f t="shared" si="1"/>
        <v>1.0847044485070079</v>
      </c>
      <c r="K6" s="25">
        <f t="shared" si="1"/>
        <v>1.07739183424741</v>
      </c>
      <c r="L6" s="24">
        <f t="shared" si="1"/>
        <v>1.052407068860451</v>
      </c>
      <c r="M6" s="24">
        <f t="shared" si="1"/>
        <v>1</v>
      </c>
      <c r="N6" s="24">
        <f t="shared" si="1"/>
        <v>1.07739183424741</v>
      </c>
      <c r="O6" s="25">
        <f t="shared" si="1"/>
        <v>1.052407068860451</v>
      </c>
      <c r="P6" s="17">
        <f>P5+22</f>
        <v>61</v>
      </c>
      <c r="Q6" s="17">
        <f t="shared" ref="Q6:Q24" si="2">P6+9</f>
        <v>70</v>
      </c>
    </row>
    <row r="7" spans="1:17">
      <c r="A7" s="18" t="str">
        <f>A5</f>
        <v>member</v>
      </c>
      <c r="B7" s="19"/>
      <c r="C7" s="19" t="s">
        <v>20</v>
      </c>
      <c r="D7" s="32">
        <f>MIN(D50:D59)/MIN($D50:$O59)</f>
        <v>1.0939849624060149</v>
      </c>
      <c r="E7" s="20">
        <f t="shared" ref="E7:O7" si="3">MIN(E50:E59)/MIN($D50:$O59)</f>
        <v>1.1459899749373432</v>
      </c>
      <c r="F7" s="21">
        <f t="shared" si="3"/>
        <v>1.0012531328320802</v>
      </c>
      <c r="G7" s="32">
        <f t="shared" si="3"/>
        <v>1.0031328320802004</v>
      </c>
      <c r="H7" s="20">
        <f t="shared" si="3"/>
        <v>1.6723057644110275</v>
      </c>
      <c r="I7" s="20">
        <f t="shared" si="3"/>
        <v>1</v>
      </c>
      <c r="J7" s="20">
        <f t="shared" si="3"/>
        <v>1.6372180451127818</v>
      </c>
      <c r="K7" s="21">
        <f t="shared" si="3"/>
        <v>1.0006265664160401</v>
      </c>
      <c r="L7" s="20">
        <f t="shared" si="3"/>
        <v>1.0006265664160401</v>
      </c>
      <c r="M7" s="20">
        <f t="shared" si="3"/>
        <v>1.0006265664160401</v>
      </c>
      <c r="N7" s="20">
        <f t="shared" si="3"/>
        <v>1.0864661654135337</v>
      </c>
      <c r="O7" s="21">
        <f t="shared" si="3"/>
        <v>1.087092731829574</v>
      </c>
      <c r="P7" s="17">
        <f>P5+11</f>
        <v>50</v>
      </c>
      <c r="Q7" s="17">
        <f t="shared" si="2"/>
        <v>59</v>
      </c>
    </row>
    <row r="8" spans="1:17" ht="16" thickBot="1">
      <c r="A8" s="22" t="str">
        <f t="shared" ref="A8:A24" si="4">A6</f>
        <v>construction</v>
      </c>
      <c r="B8" s="23"/>
      <c r="C8" s="23" t="str">
        <f>C7</f>
        <v>clang38</v>
      </c>
      <c r="D8" s="33" t="e">
        <f>MIN(D72:D81)/MIN($D72:$O81)</f>
        <v>#DIV/0!</v>
      </c>
      <c r="E8" s="24" t="e">
        <f t="shared" ref="E8:O8" si="5">MIN(E72:E81)/MIN($D72:$O81)</f>
        <v>#DIV/0!</v>
      </c>
      <c r="F8" s="25" t="e">
        <f t="shared" si="5"/>
        <v>#DIV/0!</v>
      </c>
      <c r="G8" s="33" t="e">
        <f t="shared" si="5"/>
        <v>#DIV/0!</v>
      </c>
      <c r="H8" s="24" t="e">
        <f t="shared" si="5"/>
        <v>#DIV/0!</v>
      </c>
      <c r="I8" s="24" t="e">
        <f t="shared" si="5"/>
        <v>#DIV/0!</v>
      </c>
      <c r="J8" s="24" t="e">
        <f t="shared" si="5"/>
        <v>#DIV/0!</v>
      </c>
      <c r="K8" s="25" t="e">
        <f t="shared" si="5"/>
        <v>#DIV/0!</v>
      </c>
      <c r="L8" s="24" t="e">
        <f t="shared" si="5"/>
        <v>#DIV/0!</v>
      </c>
      <c r="M8" s="24" t="e">
        <f t="shared" si="5"/>
        <v>#DIV/0!</v>
      </c>
      <c r="N8" s="24" t="e">
        <f t="shared" si="5"/>
        <v>#DIV/0!</v>
      </c>
      <c r="O8" s="25" t="e">
        <f t="shared" si="5"/>
        <v>#DIV/0!</v>
      </c>
      <c r="P8" s="17">
        <f>P7+22</f>
        <v>72</v>
      </c>
      <c r="Q8" s="17">
        <f t="shared" si="2"/>
        <v>81</v>
      </c>
    </row>
    <row r="9" spans="1:17">
      <c r="A9" s="18" t="str">
        <f t="shared" si="4"/>
        <v>member</v>
      </c>
      <c r="B9" s="19" t="str">
        <f>C82&amp;"x"&amp;D82&amp;"x"&amp;E82</f>
        <v>200x200x200</v>
      </c>
      <c r="C9" s="19" t="str">
        <f>C5</f>
        <v>gcc49</v>
      </c>
      <c r="D9" s="32">
        <f>MIN(D84:D93)/MIN($D84:$O93)</f>
        <v>1.0689223057644111</v>
      </c>
      <c r="E9" s="20">
        <f t="shared" ref="E9:O9" si="6">MIN(E84:E93)/MIN($D84:$O93)</f>
        <v>1</v>
      </c>
      <c r="F9" s="21">
        <f t="shared" si="6"/>
        <v>1.2042606516290726</v>
      </c>
      <c r="G9" s="32">
        <f t="shared" si="6"/>
        <v>1.0551378446115287</v>
      </c>
      <c r="H9" s="20">
        <f t="shared" si="6"/>
        <v>1.0939849624060149</v>
      </c>
      <c r="I9" s="20">
        <f t="shared" si="6"/>
        <v>1.0538847117794485</v>
      </c>
      <c r="J9" s="20">
        <f t="shared" si="6"/>
        <v>1.5100250626566416</v>
      </c>
      <c r="K9" s="21">
        <f t="shared" si="6"/>
        <v>1.0538847117794485</v>
      </c>
      <c r="L9" s="20">
        <f t="shared" si="6"/>
        <v>1.0551378446115287</v>
      </c>
      <c r="M9" s="20">
        <f t="shared" si="6"/>
        <v>1</v>
      </c>
      <c r="N9" s="20">
        <f t="shared" si="6"/>
        <v>1.0588972431077692</v>
      </c>
      <c r="O9" s="21">
        <f t="shared" si="6"/>
        <v>1.0538847117794485</v>
      </c>
      <c r="P9" s="17">
        <f>P5+45</f>
        <v>84</v>
      </c>
      <c r="Q9" s="17">
        <f t="shared" si="2"/>
        <v>93</v>
      </c>
    </row>
    <row r="10" spans="1:17" ht="16" thickBot="1">
      <c r="A10" s="22" t="str">
        <f t="shared" si="4"/>
        <v>construction</v>
      </c>
      <c r="B10" s="23"/>
      <c r="C10" s="23" t="str">
        <f t="shared" ref="C10:C24" si="7">C6</f>
        <v>gcc49</v>
      </c>
      <c r="D10" s="33">
        <f>MIN(D106:D115)/MIN($D106:$O115)</f>
        <v>1.1392081736909323</v>
      </c>
      <c r="E10" s="24">
        <f t="shared" ref="E10:O10" si="8">MIN(E106:E115)/MIN($D106:$O115)</f>
        <v>1</v>
      </c>
      <c r="F10" s="25">
        <f t="shared" si="8"/>
        <v>1.2171136653895274</v>
      </c>
      <c r="G10" s="33">
        <f t="shared" si="8"/>
        <v>1.1455938697318007</v>
      </c>
      <c r="H10" s="24">
        <f t="shared" si="8"/>
        <v>1.1532567049808429</v>
      </c>
      <c r="I10" s="24">
        <f t="shared" si="8"/>
        <v>1.1468710089399745</v>
      </c>
      <c r="J10" s="24">
        <f t="shared" si="8"/>
        <v>1.1532567049808429</v>
      </c>
      <c r="K10" s="25">
        <f t="shared" si="8"/>
        <v>1.1481481481481481</v>
      </c>
      <c r="L10" s="24">
        <f t="shared" si="8"/>
        <v>1.120051085568327</v>
      </c>
      <c r="M10" s="24">
        <f t="shared" si="8"/>
        <v>1.0012771392081736</v>
      </c>
      <c r="N10" s="24">
        <f t="shared" si="8"/>
        <v>1.1519795657726692</v>
      </c>
      <c r="O10" s="25">
        <f t="shared" si="8"/>
        <v>1.120051085568327</v>
      </c>
      <c r="P10" s="17">
        <f>P9+22</f>
        <v>106</v>
      </c>
      <c r="Q10" s="17">
        <f t="shared" si="2"/>
        <v>115</v>
      </c>
    </row>
    <row r="11" spans="1:17">
      <c r="A11" s="18" t="str">
        <f t="shared" si="4"/>
        <v>member</v>
      </c>
      <c r="B11" s="19"/>
      <c r="C11" s="19" t="str">
        <f t="shared" si="7"/>
        <v>clang38</v>
      </c>
      <c r="D11" s="32">
        <f>MIN(D95:D104)/MIN($D95:$O104)</f>
        <v>1.0977542932628797</v>
      </c>
      <c r="E11" s="20">
        <f t="shared" ref="E11:O11" si="9">MIN(E95:E104)/MIN($D95:$O104)</f>
        <v>1.1532364597093792</v>
      </c>
      <c r="F11" s="21">
        <f t="shared" si="9"/>
        <v>1.0039630118890357</v>
      </c>
      <c r="G11" s="32">
        <f t="shared" si="9"/>
        <v>1.0026420079260239</v>
      </c>
      <c r="H11" s="20">
        <f t="shared" si="9"/>
        <v>1.690885072655218</v>
      </c>
      <c r="I11" s="20">
        <f t="shared" si="9"/>
        <v>1.0013210039630118</v>
      </c>
      <c r="J11" s="20">
        <f t="shared" si="9"/>
        <v>1.6684280052840157</v>
      </c>
      <c r="K11" s="21">
        <f t="shared" si="9"/>
        <v>1</v>
      </c>
      <c r="L11" s="20">
        <f t="shared" si="9"/>
        <v>1.0013210039630118</v>
      </c>
      <c r="M11" s="20">
        <f t="shared" si="9"/>
        <v>1.0013210039630118</v>
      </c>
      <c r="N11" s="20">
        <f t="shared" si="9"/>
        <v>1.0871862615587846</v>
      </c>
      <c r="O11" s="21">
        <f t="shared" si="9"/>
        <v>1.0858652575957728</v>
      </c>
      <c r="P11" s="17">
        <f>P9+11</f>
        <v>95</v>
      </c>
      <c r="Q11" s="17">
        <f t="shared" si="2"/>
        <v>104</v>
      </c>
    </row>
    <row r="12" spans="1:17" ht="16" thickBot="1">
      <c r="A12" s="22" t="str">
        <f t="shared" si="4"/>
        <v>construction</v>
      </c>
      <c r="B12" s="23"/>
      <c r="C12" s="23" t="str">
        <f t="shared" si="7"/>
        <v>clang38</v>
      </c>
      <c r="D12" s="33">
        <f>MIN(D117:D126)/MIN($D117:$O126)</f>
        <v>1.1066666666666667</v>
      </c>
      <c r="E12" s="24">
        <f t="shared" ref="E12:O12" si="10">MIN(E117:E126)/MIN($D117:$O126)</f>
        <v>1.1613333333333333</v>
      </c>
      <c r="F12" s="25">
        <f t="shared" si="10"/>
        <v>1.004</v>
      </c>
      <c r="G12" s="33">
        <f t="shared" si="10"/>
        <v>1.0026666666666666</v>
      </c>
      <c r="H12" s="24">
        <f t="shared" si="10"/>
        <v>1.1306666666666667</v>
      </c>
      <c r="I12" s="24">
        <f t="shared" si="10"/>
        <v>1.0026666666666666</v>
      </c>
      <c r="J12" s="24">
        <f t="shared" si="10"/>
        <v>1.1146666666666667</v>
      </c>
      <c r="K12" s="25">
        <f t="shared" si="10"/>
        <v>1</v>
      </c>
      <c r="L12" s="24">
        <f t="shared" si="10"/>
        <v>1.0959999999999999</v>
      </c>
      <c r="M12" s="24">
        <f t="shared" si="10"/>
        <v>1.0053333333333334</v>
      </c>
      <c r="N12" s="24">
        <f t="shared" si="10"/>
        <v>1.1199999999999999</v>
      </c>
      <c r="O12" s="25">
        <f t="shared" si="10"/>
        <v>1.0959999999999999</v>
      </c>
      <c r="P12" s="17">
        <f>P11+22</f>
        <v>117</v>
      </c>
      <c r="Q12" s="17">
        <f t="shared" si="2"/>
        <v>126</v>
      </c>
    </row>
    <row r="13" spans="1:17">
      <c r="A13" s="18" t="str">
        <f t="shared" si="4"/>
        <v>member</v>
      </c>
      <c r="B13" s="19" t="str">
        <f>C127&amp;"x"&amp;D127&amp;"x"&amp;E127</f>
        <v>2000x20x200</v>
      </c>
      <c r="C13" s="19" t="str">
        <f>C9</f>
        <v>gcc49</v>
      </c>
      <c r="D13" s="32">
        <f>MIN(D129:D138)/MIN($D129:$O138)</f>
        <v>1.1968000000000001</v>
      </c>
      <c r="E13" s="20">
        <f t="shared" ref="E13:O13" si="11">MIN(E129:E138)/MIN($D129:$O138)</f>
        <v>1</v>
      </c>
      <c r="F13" s="21">
        <f t="shared" si="11"/>
        <v>1.3184</v>
      </c>
      <c r="G13" s="32">
        <f t="shared" si="11"/>
        <v>1.0832000000000002</v>
      </c>
      <c r="H13" s="20">
        <f t="shared" si="11"/>
        <v>1.2736000000000001</v>
      </c>
      <c r="I13" s="20">
        <f t="shared" si="11"/>
        <v>1.0592000000000001</v>
      </c>
      <c r="J13" s="20">
        <f t="shared" si="11"/>
        <v>1.9936</v>
      </c>
      <c r="K13" s="21">
        <f t="shared" si="11"/>
        <v>1.0816000000000001</v>
      </c>
      <c r="L13" s="20">
        <f t="shared" si="11"/>
        <v>1.0608</v>
      </c>
      <c r="M13" s="20">
        <f t="shared" si="11"/>
        <v>1.0016</v>
      </c>
      <c r="N13" s="20">
        <f t="shared" si="11"/>
        <v>1.1968000000000001</v>
      </c>
      <c r="O13" s="21">
        <f t="shared" si="11"/>
        <v>1.0592000000000001</v>
      </c>
      <c r="P13" s="17">
        <f>P9+45</f>
        <v>129</v>
      </c>
      <c r="Q13" s="17">
        <f t="shared" si="2"/>
        <v>138</v>
      </c>
    </row>
    <row r="14" spans="1:17" ht="16" thickBot="1">
      <c r="A14" s="22" t="str">
        <f t="shared" si="4"/>
        <v>construction</v>
      </c>
      <c r="B14" s="23"/>
      <c r="C14" s="23" t="str">
        <f t="shared" si="7"/>
        <v>gcc49</v>
      </c>
      <c r="D14" s="33">
        <f>MIN(D151:D160)/MIN($D151:$O160)</f>
        <v>1.2375601926163724</v>
      </c>
      <c r="E14" s="24">
        <f t="shared" ref="E14:O14" si="12">MIN(E151:E160)/MIN($D151:$O160)</f>
        <v>1</v>
      </c>
      <c r="F14" s="25">
        <f t="shared" si="12"/>
        <v>1.3242375601926164</v>
      </c>
      <c r="G14" s="33">
        <f t="shared" si="12"/>
        <v>1.2825040128410916</v>
      </c>
      <c r="H14" s="24">
        <f t="shared" si="12"/>
        <v>1.3579454253611556</v>
      </c>
      <c r="I14" s="24">
        <f t="shared" si="12"/>
        <v>1.2584269662921348</v>
      </c>
      <c r="J14" s="24">
        <f t="shared" si="12"/>
        <v>1.3451043338683788</v>
      </c>
      <c r="K14" s="25">
        <f t="shared" si="12"/>
        <v>1.2985553772070626</v>
      </c>
      <c r="L14" s="24">
        <f t="shared" si="12"/>
        <v>1.245585874799358</v>
      </c>
      <c r="M14" s="24">
        <f t="shared" si="12"/>
        <v>1.0016051364365972</v>
      </c>
      <c r="N14" s="24">
        <f t="shared" si="12"/>
        <v>1.3306581059390048</v>
      </c>
      <c r="O14" s="25">
        <f t="shared" si="12"/>
        <v>1.247191011235955</v>
      </c>
      <c r="P14" s="17">
        <f>P13+22</f>
        <v>151</v>
      </c>
      <c r="Q14" s="17">
        <f t="shared" si="2"/>
        <v>160</v>
      </c>
    </row>
    <row r="15" spans="1:17">
      <c r="A15" s="18" t="str">
        <f t="shared" si="4"/>
        <v>member</v>
      </c>
      <c r="B15" s="19"/>
      <c r="C15" s="19" t="str">
        <f t="shared" si="7"/>
        <v>clang38</v>
      </c>
      <c r="D15" s="32">
        <f>MIN(D140:D149)/MIN($D140:$O149)</f>
        <v>1.3314606741573032</v>
      </c>
      <c r="E15" s="20">
        <f t="shared" ref="E15:O15" si="13">MIN(E140:E149)/MIN($D140:$O149)</f>
        <v>1.3239700374531833</v>
      </c>
      <c r="F15" s="21">
        <f t="shared" si="13"/>
        <v>1</v>
      </c>
      <c r="G15" s="32">
        <f t="shared" si="13"/>
        <v>1.0168539325842696</v>
      </c>
      <c r="H15" s="20">
        <f t="shared" si="13"/>
        <v>2.2659176029962547</v>
      </c>
      <c r="I15" s="20">
        <f t="shared" si="13"/>
        <v>1.0056179775280898</v>
      </c>
      <c r="J15" s="20">
        <f t="shared" si="13"/>
        <v>2.1479400749063671</v>
      </c>
      <c r="K15" s="21">
        <f t="shared" si="13"/>
        <v>1.0037453183520599</v>
      </c>
      <c r="L15" s="20">
        <f t="shared" si="13"/>
        <v>1.0056179775280898</v>
      </c>
      <c r="M15" s="20">
        <f t="shared" si="13"/>
        <v>1.0037453183520599</v>
      </c>
      <c r="N15" s="20">
        <f t="shared" si="13"/>
        <v>1.2565543071161049</v>
      </c>
      <c r="O15" s="21">
        <f t="shared" si="13"/>
        <v>1.2846441947565543</v>
      </c>
      <c r="P15" s="17">
        <f>P13+11</f>
        <v>140</v>
      </c>
      <c r="Q15" s="17">
        <f t="shared" si="2"/>
        <v>149</v>
      </c>
    </row>
    <row r="16" spans="1:17" ht="16" thickBot="1">
      <c r="A16" s="22" t="str">
        <f t="shared" si="4"/>
        <v>construction</v>
      </c>
      <c r="B16" s="23"/>
      <c r="C16" s="23" t="str">
        <f t="shared" si="7"/>
        <v>clang38</v>
      </c>
      <c r="D16" s="33">
        <f>MIN(D162:D171)/MIN($D162:$O171)</f>
        <v>1.3446969696969695</v>
      </c>
      <c r="E16" s="24">
        <f t="shared" ref="E16:O16" si="14">MIN(E162:E171)/MIN($D162:$O171)</f>
        <v>1.3409090909090908</v>
      </c>
      <c r="F16" s="25">
        <f t="shared" si="14"/>
        <v>1.0132575757575757</v>
      </c>
      <c r="G16" s="33">
        <f t="shared" si="14"/>
        <v>1.0246212121212122</v>
      </c>
      <c r="H16" s="24">
        <f t="shared" si="14"/>
        <v>1.5151515151515151</v>
      </c>
      <c r="I16" s="24">
        <f t="shared" si="14"/>
        <v>1.0170454545454546</v>
      </c>
      <c r="J16" s="24">
        <f t="shared" si="14"/>
        <v>1.3579545454545454</v>
      </c>
      <c r="K16" s="25">
        <f t="shared" si="14"/>
        <v>1.0170454545454546</v>
      </c>
      <c r="L16" s="24">
        <f t="shared" si="14"/>
        <v>1.268939393939394</v>
      </c>
      <c r="M16" s="24">
        <f t="shared" si="14"/>
        <v>1</v>
      </c>
      <c r="N16" s="24">
        <f t="shared" si="14"/>
        <v>1.375</v>
      </c>
      <c r="O16" s="25">
        <f t="shared" si="14"/>
        <v>1.2727272727272727</v>
      </c>
      <c r="P16" s="17">
        <f>P15+22</f>
        <v>162</v>
      </c>
      <c r="Q16" s="17">
        <f t="shared" si="2"/>
        <v>171</v>
      </c>
    </row>
    <row r="17" spans="1:17">
      <c r="A17" s="18" t="str">
        <f t="shared" si="4"/>
        <v>member</v>
      </c>
      <c r="B17" s="19" t="str">
        <f>C172&amp;"x"&amp;D172&amp;"x"&amp;E172</f>
        <v>200x20x2000</v>
      </c>
      <c r="C17" s="19" t="str">
        <f>C13</f>
        <v>gcc49</v>
      </c>
      <c r="D17" s="32">
        <f>MIN(D174:D183)/MIN($D174:$O183)</f>
        <v>1.1874039938556067</v>
      </c>
      <c r="E17" s="20">
        <f t="shared" ref="E17:O17" si="15">MIN(E174:E183)/MIN($D174:$O183)</f>
        <v>1</v>
      </c>
      <c r="F17" s="21">
        <f t="shared" si="15"/>
        <v>1.3241167434715821</v>
      </c>
      <c r="G17" s="32">
        <f t="shared" si="15"/>
        <v>1.1059907834101381</v>
      </c>
      <c r="H17" s="20">
        <f t="shared" si="15"/>
        <v>1.2826420890937018</v>
      </c>
      <c r="I17" s="20">
        <f t="shared" si="15"/>
        <v>1.075268817204301</v>
      </c>
      <c r="J17" s="20">
        <f t="shared" si="15"/>
        <v>1.9815668202764978</v>
      </c>
      <c r="K17" s="21">
        <f t="shared" si="15"/>
        <v>1.0921658986175113</v>
      </c>
      <c r="L17" s="20">
        <f t="shared" si="15"/>
        <v>1.0737327188940091</v>
      </c>
      <c r="M17" s="20">
        <f t="shared" si="15"/>
        <v>1.010752688172043</v>
      </c>
      <c r="N17" s="20">
        <f t="shared" si="15"/>
        <v>1.1858678955453148</v>
      </c>
      <c r="O17" s="21">
        <f t="shared" si="15"/>
        <v>1.075268817204301</v>
      </c>
      <c r="P17" s="17">
        <f>P13+45</f>
        <v>174</v>
      </c>
      <c r="Q17" s="17">
        <f t="shared" si="2"/>
        <v>183</v>
      </c>
    </row>
    <row r="18" spans="1:17" ht="16" thickBot="1">
      <c r="A18" s="22" t="str">
        <f t="shared" si="4"/>
        <v>construction</v>
      </c>
      <c r="B18" s="26"/>
      <c r="C18" s="23" t="str">
        <f t="shared" si="7"/>
        <v>gcc49</v>
      </c>
      <c r="D18" s="33">
        <f>MIN(D196:D205)/MIN($D196:$O205)</f>
        <v>1.2652439024390243</v>
      </c>
      <c r="E18" s="24">
        <f t="shared" ref="E18:O18" si="16">MIN(E196:E205)/MIN($D196:$O205)</f>
        <v>1</v>
      </c>
      <c r="F18" s="25">
        <f t="shared" si="16"/>
        <v>1.3384146341463414</v>
      </c>
      <c r="G18" s="33">
        <f t="shared" si="16"/>
        <v>1.3033536585365852</v>
      </c>
      <c r="H18" s="24">
        <f t="shared" si="16"/>
        <v>1.3780487804878048</v>
      </c>
      <c r="I18" s="24">
        <f t="shared" si="16"/>
        <v>1.2835365853658536</v>
      </c>
      <c r="J18" s="24">
        <f t="shared" si="16"/>
        <v>1.3704268292682926</v>
      </c>
      <c r="K18" s="25">
        <f t="shared" si="16"/>
        <v>1.3185975609756098</v>
      </c>
      <c r="L18" s="24">
        <f t="shared" si="16"/>
        <v>1.2713414634146341</v>
      </c>
      <c r="M18" s="24">
        <f t="shared" si="16"/>
        <v>1.0015243902439024</v>
      </c>
      <c r="N18" s="24">
        <f t="shared" si="16"/>
        <v>1.3490853658536586</v>
      </c>
      <c r="O18" s="25">
        <f t="shared" si="16"/>
        <v>1.2713414634146341</v>
      </c>
      <c r="P18" s="17">
        <f>P17+22</f>
        <v>196</v>
      </c>
      <c r="Q18" s="17">
        <f t="shared" si="2"/>
        <v>205</v>
      </c>
    </row>
    <row r="19" spans="1:17">
      <c r="A19" s="18" t="str">
        <f t="shared" si="4"/>
        <v>member</v>
      </c>
      <c r="B19" s="27"/>
      <c r="C19" s="19" t="str">
        <f t="shared" si="7"/>
        <v>clang38</v>
      </c>
      <c r="D19" s="32">
        <f>MIN(D144:D153)/MIN($D144:$O153)</f>
        <v>1.3314606741573032</v>
      </c>
      <c r="E19" s="20">
        <f t="shared" ref="E19:O19" si="17">MIN(E144:E153)/MIN($D144:$O153)</f>
        <v>1.1666666666666665</v>
      </c>
      <c r="F19" s="21">
        <f t="shared" si="17"/>
        <v>1</v>
      </c>
      <c r="G19" s="32">
        <f t="shared" si="17"/>
        <v>1.0168539325842696</v>
      </c>
      <c r="H19" s="20">
        <f t="shared" si="17"/>
        <v>1.5842696629213482</v>
      </c>
      <c r="I19" s="20">
        <f t="shared" si="17"/>
        <v>1.0056179775280898</v>
      </c>
      <c r="J19" s="20">
        <f t="shared" si="17"/>
        <v>1.5711610486891385</v>
      </c>
      <c r="K19" s="21">
        <f t="shared" si="17"/>
        <v>1.0037453183520599</v>
      </c>
      <c r="L19" s="20">
        <f t="shared" si="17"/>
        <v>1.0056179775280898</v>
      </c>
      <c r="M19" s="20">
        <f t="shared" si="17"/>
        <v>1.0037453183520599</v>
      </c>
      <c r="N19" s="20">
        <f t="shared" si="17"/>
        <v>1.2565543071161049</v>
      </c>
      <c r="O19" s="21">
        <f t="shared" si="17"/>
        <v>1.2846441947565543</v>
      </c>
      <c r="P19" s="17">
        <f>P17+11</f>
        <v>185</v>
      </c>
      <c r="Q19" s="17">
        <f t="shared" si="2"/>
        <v>194</v>
      </c>
    </row>
    <row r="20" spans="1:17" ht="16" thickBot="1">
      <c r="A20" s="22" t="str">
        <f t="shared" si="4"/>
        <v>construction</v>
      </c>
      <c r="B20" s="26"/>
      <c r="C20" s="23" t="str">
        <f t="shared" si="7"/>
        <v>clang38</v>
      </c>
      <c r="D20" s="33">
        <f>MIN(D207:D216)/MIN($D207:$O216)</f>
        <v>1.3903281519861832</v>
      </c>
      <c r="E20" s="24">
        <f t="shared" ref="E20:O20" si="18">MIN(E207:E216)/MIN($D207:$O216)</f>
        <v>1.298791018998273</v>
      </c>
      <c r="F20" s="25">
        <f t="shared" si="18"/>
        <v>1.0120898100172713</v>
      </c>
      <c r="G20" s="33">
        <f t="shared" si="18"/>
        <v>1.0224525043177892</v>
      </c>
      <c r="H20" s="24">
        <f t="shared" si="18"/>
        <v>1.5302245250431781</v>
      </c>
      <c r="I20" s="24">
        <f t="shared" si="18"/>
        <v>1.0155440414507773</v>
      </c>
      <c r="J20" s="24">
        <f t="shared" si="18"/>
        <v>1.4058721934369602</v>
      </c>
      <c r="K20" s="25">
        <f t="shared" si="18"/>
        <v>1.0155440414507773</v>
      </c>
      <c r="L20" s="24">
        <f t="shared" si="18"/>
        <v>1.3229706390328153</v>
      </c>
      <c r="M20" s="24">
        <f t="shared" si="18"/>
        <v>1</v>
      </c>
      <c r="N20" s="24">
        <f t="shared" si="18"/>
        <v>1.4248704663212435</v>
      </c>
      <c r="O20" s="25">
        <f t="shared" si="18"/>
        <v>1.3229706390328153</v>
      </c>
      <c r="P20" s="17">
        <f>P19+22</f>
        <v>207</v>
      </c>
      <c r="Q20" s="17">
        <f t="shared" si="2"/>
        <v>216</v>
      </c>
    </row>
    <row r="21" spans="1:17">
      <c r="A21" s="18" t="str">
        <f t="shared" si="4"/>
        <v>member</v>
      </c>
      <c r="B21" s="19" t="str">
        <f>C217&amp;"x"&amp;D217&amp;"x"&amp;E217</f>
        <v>2000x2x2000</v>
      </c>
      <c r="C21" s="19" t="str">
        <f>C17</f>
        <v>gcc49</v>
      </c>
      <c r="D21" s="32">
        <f>MIN(D219:D228)/MIN($D219:$O228)</f>
        <v>1.0566037735849056</v>
      </c>
      <c r="E21" s="20">
        <f t="shared" ref="E21:O21" si="19">MIN(E219:E228)/MIN($D219:$O228)</f>
        <v>1.0011792452830188</v>
      </c>
      <c r="F21" s="21">
        <f t="shared" si="19"/>
        <v>1.2405660377358492</v>
      </c>
      <c r="G21" s="32">
        <f t="shared" si="19"/>
        <v>1.1544811320754718</v>
      </c>
      <c r="H21" s="20">
        <f t="shared" si="19"/>
        <v>2.2641509433962264</v>
      </c>
      <c r="I21" s="20">
        <f t="shared" si="19"/>
        <v>1.0943396226415094</v>
      </c>
      <c r="J21" s="20">
        <f t="shared" si="19"/>
        <v>4.5117924528301891</v>
      </c>
      <c r="K21" s="21">
        <f t="shared" si="19"/>
        <v>1.1544811320754718</v>
      </c>
      <c r="L21" s="20">
        <f t="shared" si="19"/>
        <v>1.1002358490566038</v>
      </c>
      <c r="M21" s="20">
        <f t="shared" si="19"/>
        <v>1</v>
      </c>
      <c r="N21" s="20">
        <f t="shared" si="19"/>
        <v>1.1014150943396228</v>
      </c>
      <c r="O21" s="21">
        <f t="shared" si="19"/>
        <v>1.1014150943396228</v>
      </c>
      <c r="P21" s="17">
        <f>P17+45</f>
        <v>219</v>
      </c>
      <c r="Q21" s="17">
        <f t="shared" si="2"/>
        <v>228</v>
      </c>
    </row>
    <row r="22" spans="1:17" ht="16" thickBot="1">
      <c r="A22" s="22" t="str">
        <f t="shared" si="4"/>
        <v>construction</v>
      </c>
      <c r="B22" s="26"/>
      <c r="C22" s="23" t="str">
        <f t="shared" si="7"/>
        <v>gcc49</v>
      </c>
      <c r="D22" s="33">
        <f>MIN(D241:D250)/MIN($D241:$O250)</f>
        <v>1.0600706713780919</v>
      </c>
      <c r="E22" s="24">
        <f t="shared" ref="E22:O22" si="20">MIN(E241:E250)/MIN($D241:$O250)</f>
        <v>1.0023557126030624</v>
      </c>
      <c r="F22" s="25">
        <f t="shared" si="20"/>
        <v>1.3568904593639575</v>
      </c>
      <c r="G22" s="33">
        <f t="shared" si="20"/>
        <v>1.3910482921083629</v>
      </c>
      <c r="H22" s="24">
        <f t="shared" si="20"/>
        <v>1.977620730270907</v>
      </c>
      <c r="I22" s="24">
        <f t="shared" si="20"/>
        <v>1.3274440518256774</v>
      </c>
      <c r="J22" s="24">
        <f t="shared" si="20"/>
        <v>2.0011778563015312</v>
      </c>
      <c r="K22" s="25">
        <f t="shared" si="20"/>
        <v>1.4487632508833923</v>
      </c>
      <c r="L22" s="24">
        <f t="shared" si="20"/>
        <v>1.1024734982332156</v>
      </c>
      <c r="M22" s="24">
        <f t="shared" si="20"/>
        <v>1</v>
      </c>
      <c r="N22" s="24">
        <f t="shared" si="20"/>
        <v>1.7373380447585396</v>
      </c>
      <c r="O22" s="25">
        <f t="shared" si="20"/>
        <v>1.1036513545347468</v>
      </c>
      <c r="P22" s="17">
        <f>P21+22</f>
        <v>241</v>
      </c>
      <c r="Q22" s="17">
        <f t="shared" si="2"/>
        <v>250</v>
      </c>
    </row>
    <row r="23" spans="1:17">
      <c r="A23" s="18" t="str">
        <f t="shared" si="4"/>
        <v>member</v>
      </c>
      <c r="B23" s="27"/>
      <c r="C23" s="19" t="str">
        <f t="shared" si="7"/>
        <v>clang38</v>
      </c>
      <c r="D23" s="32">
        <f>MIN(D230:D239)/MIN($D230:$O239)</f>
        <v>1.4252376836646499</v>
      </c>
      <c r="E23" s="20">
        <f t="shared" ref="E23:O23" si="21">MIN(E230:E239)/MIN($D230:$O239)</f>
        <v>1.4252376836646499</v>
      </c>
      <c r="F23" s="21">
        <f t="shared" si="21"/>
        <v>1</v>
      </c>
      <c r="G23" s="32">
        <f t="shared" si="21"/>
        <v>1.1253241140881591</v>
      </c>
      <c r="H23" s="20">
        <f t="shared" si="21"/>
        <v>1.9006050129645633</v>
      </c>
      <c r="I23" s="20">
        <f t="shared" si="21"/>
        <v>1.1063094209161626</v>
      </c>
      <c r="J23" s="20">
        <f t="shared" si="21"/>
        <v>1.4615384615384615</v>
      </c>
      <c r="K23" s="21">
        <f t="shared" si="21"/>
        <v>1</v>
      </c>
      <c r="L23" s="20">
        <f t="shared" si="21"/>
        <v>1.1071737251512532</v>
      </c>
      <c r="M23" s="20">
        <f t="shared" si="21"/>
        <v>1.1063094209161626</v>
      </c>
      <c r="N23" s="20">
        <f t="shared" si="21"/>
        <v>1.1114952463267069</v>
      </c>
      <c r="O23" s="21">
        <f t="shared" si="21"/>
        <v>1.317199654278306</v>
      </c>
      <c r="P23" s="17">
        <f>P21+11</f>
        <v>230</v>
      </c>
      <c r="Q23" s="17">
        <f t="shared" si="2"/>
        <v>239</v>
      </c>
    </row>
    <row r="24" spans="1:17" ht="16" thickBot="1">
      <c r="A24" s="22" t="str">
        <f t="shared" si="4"/>
        <v>construction</v>
      </c>
      <c r="B24" s="26"/>
      <c r="C24" s="23" t="str">
        <f t="shared" si="7"/>
        <v>clang38</v>
      </c>
      <c r="D24" s="33">
        <f>MIN(D252:D261)/MIN($D252:$O261)</f>
        <v>1.5329619312906222</v>
      </c>
      <c r="E24" s="24">
        <f t="shared" ref="E24:O24" si="22">MIN(E252:E261)/MIN($D252:$O261)</f>
        <v>1.531104921077066</v>
      </c>
      <c r="F24" s="25">
        <f t="shared" si="22"/>
        <v>1.1903435468895081</v>
      </c>
      <c r="G24" s="33">
        <f t="shared" si="22"/>
        <v>1.2144846796657383</v>
      </c>
      <c r="H24" s="24">
        <f t="shared" si="22"/>
        <v>1.884865366759517</v>
      </c>
      <c r="I24" s="24">
        <f t="shared" si="22"/>
        <v>1.0770659238625813</v>
      </c>
      <c r="J24" s="24">
        <f t="shared" si="22"/>
        <v>1.5840297121634168</v>
      </c>
      <c r="K24" s="25">
        <f t="shared" si="22"/>
        <v>1.0789229340761375</v>
      </c>
      <c r="L24" s="24">
        <f t="shared" si="22"/>
        <v>1.1949860724233983</v>
      </c>
      <c r="M24" s="24">
        <f t="shared" si="22"/>
        <v>1</v>
      </c>
      <c r="N24" s="24">
        <f t="shared" si="22"/>
        <v>1.7065923862581245</v>
      </c>
      <c r="O24" s="25">
        <f t="shared" si="22"/>
        <v>1.3036211699164346</v>
      </c>
      <c r="P24" s="17">
        <f>P23+22</f>
        <v>252</v>
      </c>
      <c r="Q24" s="17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19</v>
      </c>
    </row>
    <row r="39" spans="3:15">
      <c r="D39">
        <v>1.7569999999999999</v>
      </c>
      <c r="E39">
        <v>1.6439999999999999</v>
      </c>
      <c r="F39">
        <v>1.9890000000000001</v>
      </c>
      <c r="G39">
        <v>1.7270000000000001</v>
      </c>
      <c r="H39">
        <v>1.7929999999999999</v>
      </c>
      <c r="I39">
        <v>1.7270000000000001</v>
      </c>
      <c r="J39">
        <v>2.4940000000000002</v>
      </c>
      <c r="K39">
        <v>1.726</v>
      </c>
      <c r="L39">
        <v>1.7270000000000001</v>
      </c>
      <c r="M39">
        <v>1.645</v>
      </c>
      <c r="N39">
        <v>1.7290000000000001</v>
      </c>
      <c r="O39">
        <v>1.7270000000000001</v>
      </c>
    </row>
    <row r="40" spans="3:15">
      <c r="D40">
        <v>1.7569999999999999</v>
      </c>
      <c r="E40">
        <v>1.6439999999999999</v>
      </c>
      <c r="F40">
        <v>1.99</v>
      </c>
      <c r="G40">
        <v>1.7270000000000001</v>
      </c>
      <c r="H40">
        <v>1.7909999999999999</v>
      </c>
      <c r="I40">
        <v>1.7270000000000001</v>
      </c>
      <c r="J40">
        <v>2.4980000000000002</v>
      </c>
      <c r="K40">
        <v>1.726</v>
      </c>
      <c r="L40">
        <v>1.728</v>
      </c>
      <c r="M40">
        <v>1.645</v>
      </c>
      <c r="N40">
        <v>1.7270000000000001</v>
      </c>
      <c r="O40">
        <v>1.7270000000000001</v>
      </c>
    </row>
    <row r="41" spans="3:15">
      <c r="D41">
        <v>1.7569999999999999</v>
      </c>
      <c r="E41">
        <v>1.643</v>
      </c>
      <c r="F41">
        <v>1.988</v>
      </c>
      <c r="G41">
        <v>1.7270000000000001</v>
      </c>
      <c r="H41">
        <v>1.7929999999999999</v>
      </c>
      <c r="I41">
        <v>1.7270000000000001</v>
      </c>
      <c r="J41">
        <v>2.4900000000000002</v>
      </c>
      <c r="K41">
        <v>1.7250000000000001</v>
      </c>
      <c r="L41">
        <v>1.726</v>
      </c>
      <c r="M41">
        <v>1.6439999999999999</v>
      </c>
      <c r="N41">
        <v>1.728</v>
      </c>
      <c r="O41">
        <v>1.726</v>
      </c>
    </row>
    <row r="42" spans="3:15">
      <c r="D42">
        <v>1.7529999999999999</v>
      </c>
      <c r="E42">
        <v>1.641</v>
      </c>
      <c r="F42">
        <v>1.9850000000000001</v>
      </c>
      <c r="G42">
        <v>1.7230000000000001</v>
      </c>
      <c r="H42">
        <v>1.7869999999999999</v>
      </c>
      <c r="I42">
        <v>1.7230000000000001</v>
      </c>
      <c r="J42">
        <v>2.4830000000000001</v>
      </c>
      <c r="K42">
        <v>1.722</v>
      </c>
      <c r="L42">
        <v>1.7230000000000001</v>
      </c>
      <c r="M42">
        <v>1.6419999999999999</v>
      </c>
      <c r="N42">
        <v>1.724</v>
      </c>
      <c r="O42">
        <v>1.7230000000000001</v>
      </c>
    </row>
    <row r="43" spans="3:15">
      <c r="D43">
        <v>1.7529999999999999</v>
      </c>
      <c r="E43">
        <v>1.641</v>
      </c>
      <c r="F43">
        <v>1.9850000000000001</v>
      </c>
      <c r="G43">
        <v>1.722</v>
      </c>
      <c r="H43">
        <v>1.79</v>
      </c>
      <c r="I43">
        <v>1.724</v>
      </c>
      <c r="J43">
        <v>2.4889999999999999</v>
      </c>
      <c r="K43">
        <v>1.722</v>
      </c>
      <c r="L43">
        <v>1.7230000000000001</v>
      </c>
      <c r="M43">
        <v>1.641</v>
      </c>
      <c r="N43">
        <v>1.724</v>
      </c>
      <c r="O43">
        <v>1.724</v>
      </c>
    </row>
    <row r="44" spans="3:15">
      <c r="D44">
        <v>1.7569999999999999</v>
      </c>
      <c r="E44">
        <v>1.645</v>
      </c>
      <c r="F44">
        <v>1.9890000000000001</v>
      </c>
      <c r="G44">
        <v>1.7270000000000001</v>
      </c>
      <c r="H44">
        <v>1.792</v>
      </c>
      <c r="I44">
        <v>1.7270000000000001</v>
      </c>
      <c r="J44">
        <v>2.4940000000000002</v>
      </c>
      <c r="K44">
        <v>1.726</v>
      </c>
      <c r="L44">
        <v>1.726</v>
      </c>
      <c r="M44">
        <v>1.645</v>
      </c>
      <c r="N44">
        <v>1.7270000000000001</v>
      </c>
      <c r="O44">
        <v>1.728</v>
      </c>
    </row>
    <row r="45" spans="3:15">
      <c r="D45">
        <v>1.758</v>
      </c>
      <c r="E45">
        <v>1.641</v>
      </c>
      <c r="F45">
        <v>1.9850000000000001</v>
      </c>
      <c r="G45">
        <v>1.7230000000000001</v>
      </c>
      <c r="H45">
        <v>1.7869999999999999</v>
      </c>
      <c r="I45">
        <v>1.7230000000000001</v>
      </c>
      <c r="J45">
        <v>2.4910000000000001</v>
      </c>
      <c r="K45">
        <v>1.722</v>
      </c>
      <c r="L45">
        <v>1.7330000000000001</v>
      </c>
      <c r="M45">
        <v>1.6419999999999999</v>
      </c>
      <c r="N45">
        <v>1.7230000000000001</v>
      </c>
      <c r="O45">
        <v>1.7230000000000001</v>
      </c>
    </row>
    <row r="46" spans="3:15">
      <c r="D46">
        <v>1.756</v>
      </c>
      <c r="E46">
        <v>1.6439999999999999</v>
      </c>
      <c r="F46">
        <v>1.99</v>
      </c>
      <c r="G46">
        <v>1.7250000000000001</v>
      </c>
      <c r="H46">
        <v>1.792</v>
      </c>
      <c r="I46">
        <v>1.7270000000000001</v>
      </c>
      <c r="J46">
        <v>2.4900000000000002</v>
      </c>
      <c r="K46">
        <v>1.7250000000000001</v>
      </c>
      <c r="L46">
        <v>1.7250000000000001</v>
      </c>
      <c r="M46">
        <v>1.6439999999999999</v>
      </c>
      <c r="N46">
        <v>1.7270000000000001</v>
      </c>
      <c r="O46">
        <v>1.726</v>
      </c>
    </row>
    <row r="47" spans="3:15">
      <c r="D47">
        <v>1.7569999999999999</v>
      </c>
      <c r="E47">
        <v>1.6439999999999999</v>
      </c>
      <c r="F47">
        <v>1.9890000000000001</v>
      </c>
      <c r="G47">
        <v>1.7350000000000001</v>
      </c>
      <c r="H47">
        <v>1.81</v>
      </c>
      <c r="I47">
        <v>1.726</v>
      </c>
      <c r="J47">
        <v>2.4940000000000002</v>
      </c>
      <c r="K47">
        <v>1.7250000000000001</v>
      </c>
      <c r="L47">
        <v>1.7250000000000001</v>
      </c>
      <c r="M47">
        <v>1.6439999999999999</v>
      </c>
      <c r="N47">
        <v>1.7270000000000001</v>
      </c>
      <c r="O47">
        <v>1.726</v>
      </c>
    </row>
    <row r="48" spans="3:15">
      <c r="D48">
        <v>1.754</v>
      </c>
      <c r="E48">
        <v>1.641</v>
      </c>
      <c r="F48">
        <v>1.9850000000000001</v>
      </c>
      <c r="G48">
        <v>1.7230000000000001</v>
      </c>
      <c r="H48">
        <v>1.788</v>
      </c>
      <c r="I48">
        <v>1.7230000000000001</v>
      </c>
      <c r="J48">
        <v>2.4860000000000002</v>
      </c>
      <c r="K48">
        <v>1.722</v>
      </c>
      <c r="L48">
        <v>1.7230000000000001</v>
      </c>
      <c r="M48">
        <v>1.641</v>
      </c>
      <c r="N48">
        <v>1.724</v>
      </c>
      <c r="O48">
        <v>1.724</v>
      </c>
    </row>
    <row r="49" spans="3:15">
      <c r="C49" t="s">
        <v>20</v>
      </c>
    </row>
    <row r="50" spans="3:15">
      <c r="D50">
        <v>1.75</v>
      </c>
      <c r="E50">
        <v>1.833</v>
      </c>
      <c r="F50">
        <v>1.5980000000000001</v>
      </c>
      <c r="G50">
        <v>1.601</v>
      </c>
      <c r="H50">
        <v>2.6779999999999999</v>
      </c>
      <c r="I50">
        <v>1.5980000000000001</v>
      </c>
      <c r="J50">
        <v>2.6230000000000002</v>
      </c>
      <c r="K50">
        <v>1.599</v>
      </c>
      <c r="L50">
        <v>1.599</v>
      </c>
      <c r="M50">
        <v>1.599</v>
      </c>
      <c r="N50">
        <v>1.738</v>
      </c>
      <c r="O50">
        <v>1.7390000000000001</v>
      </c>
    </row>
    <row r="51" spans="3:15">
      <c r="D51">
        <v>1.7490000000000001</v>
      </c>
      <c r="E51">
        <v>1.8320000000000001</v>
      </c>
      <c r="F51">
        <v>1.605</v>
      </c>
      <c r="G51">
        <v>1.609</v>
      </c>
      <c r="H51">
        <v>2.677</v>
      </c>
      <c r="I51">
        <v>1.605</v>
      </c>
      <c r="J51">
        <v>2.6230000000000002</v>
      </c>
      <c r="K51">
        <v>1.6040000000000001</v>
      </c>
      <c r="L51">
        <v>1.615</v>
      </c>
      <c r="M51">
        <v>1.6040000000000001</v>
      </c>
      <c r="N51">
        <v>1.7350000000000001</v>
      </c>
      <c r="O51">
        <v>1.738</v>
      </c>
    </row>
    <row r="52" spans="3:15">
      <c r="D52">
        <v>1.746</v>
      </c>
      <c r="E52">
        <v>1.829</v>
      </c>
      <c r="F52">
        <v>1.6020000000000001</v>
      </c>
      <c r="G52">
        <v>1.6060000000000001</v>
      </c>
      <c r="H52">
        <v>2.6709999999999998</v>
      </c>
      <c r="I52">
        <v>1.6020000000000001</v>
      </c>
      <c r="J52">
        <v>2.6150000000000002</v>
      </c>
      <c r="K52">
        <v>1.6020000000000001</v>
      </c>
      <c r="L52">
        <v>1.6020000000000001</v>
      </c>
      <c r="M52">
        <v>1.601</v>
      </c>
      <c r="N52">
        <v>1.744</v>
      </c>
      <c r="O52">
        <v>1.7350000000000001</v>
      </c>
    </row>
    <row r="53" spans="3:15">
      <c r="D53">
        <v>1.748</v>
      </c>
      <c r="E53">
        <v>1.831</v>
      </c>
      <c r="F53">
        <v>1.6040000000000001</v>
      </c>
      <c r="G53">
        <v>1.607</v>
      </c>
      <c r="H53">
        <v>2.677</v>
      </c>
      <c r="I53">
        <v>1.6040000000000001</v>
      </c>
      <c r="J53">
        <v>2.6179999999999999</v>
      </c>
      <c r="K53">
        <v>1.6040000000000001</v>
      </c>
      <c r="L53">
        <v>1.6040000000000001</v>
      </c>
      <c r="M53">
        <v>1.605</v>
      </c>
      <c r="N53">
        <v>1.736</v>
      </c>
      <c r="O53">
        <v>1.7390000000000001</v>
      </c>
    </row>
    <row r="54" spans="3:15">
      <c r="D54">
        <v>1.7589999999999999</v>
      </c>
      <c r="E54">
        <v>1.83</v>
      </c>
      <c r="F54">
        <v>1.6040000000000001</v>
      </c>
      <c r="G54">
        <v>1.6080000000000001</v>
      </c>
      <c r="H54">
        <v>2.673</v>
      </c>
      <c r="I54">
        <v>1.603</v>
      </c>
      <c r="J54">
        <v>2.617</v>
      </c>
      <c r="K54">
        <v>1.603</v>
      </c>
      <c r="L54">
        <v>1.6040000000000001</v>
      </c>
      <c r="M54">
        <v>1.6040000000000001</v>
      </c>
      <c r="N54">
        <v>1.7350000000000001</v>
      </c>
      <c r="O54">
        <v>1.738</v>
      </c>
    </row>
    <row r="55" spans="3:15">
      <c r="D55">
        <v>1.746</v>
      </c>
      <c r="E55">
        <v>1.833</v>
      </c>
      <c r="F55">
        <v>1.605</v>
      </c>
      <c r="G55">
        <v>1.605</v>
      </c>
      <c r="H55">
        <v>2.6709999999999998</v>
      </c>
      <c r="I55">
        <v>1.601</v>
      </c>
      <c r="J55">
        <v>2.625</v>
      </c>
      <c r="K55">
        <v>1.6020000000000001</v>
      </c>
      <c r="L55">
        <v>1.601</v>
      </c>
      <c r="M55">
        <v>1.6020000000000001</v>
      </c>
      <c r="N55">
        <v>1.734</v>
      </c>
      <c r="O55">
        <v>1.7350000000000001</v>
      </c>
    </row>
    <row r="56" spans="3:15">
      <c r="D56">
        <v>1.748</v>
      </c>
      <c r="E56">
        <v>1.8320000000000001</v>
      </c>
      <c r="F56">
        <v>1.5980000000000001</v>
      </c>
      <c r="G56">
        <v>1.6020000000000001</v>
      </c>
      <c r="H56">
        <v>2.677</v>
      </c>
      <c r="I56">
        <v>1.5960000000000001</v>
      </c>
      <c r="J56">
        <v>2.621</v>
      </c>
      <c r="K56">
        <v>1.597</v>
      </c>
      <c r="L56">
        <v>1.597</v>
      </c>
      <c r="M56">
        <v>1.597</v>
      </c>
      <c r="N56">
        <v>1.736</v>
      </c>
      <c r="O56">
        <v>1.738</v>
      </c>
    </row>
    <row r="57" spans="3:15">
      <c r="D57">
        <v>1.7490000000000001</v>
      </c>
      <c r="E57">
        <v>1.831</v>
      </c>
      <c r="F57">
        <v>1.603</v>
      </c>
      <c r="G57">
        <v>1.6080000000000001</v>
      </c>
      <c r="H57">
        <v>2.6749999999999998</v>
      </c>
      <c r="I57">
        <v>1.603</v>
      </c>
      <c r="J57">
        <v>2.6219999999999999</v>
      </c>
      <c r="K57">
        <v>1.6040000000000001</v>
      </c>
      <c r="L57">
        <v>1.64</v>
      </c>
      <c r="M57">
        <v>1.6040000000000001</v>
      </c>
      <c r="N57">
        <v>1.736</v>
      </c>
      <c r="O57">
        <v>1.738</v>
      </c>
    </row>
    <row r="58" spans="3:15">
      <c r="D58">
        <v>1.7529999999999999</v>
      </c>
      <c r="E58">
        <v>1.831</v>
      </c>
      <c r="F58">
        <v>1.605</v>
      </c>
      <c r="G58">
        <v>1.6060000000000001</v>
      </c>
      <c r="H58">
        <v>2.669</v>
      </c>
      <c r="I58">
        <v>1.603</v>
      </c>
      <c r="J58">
        <v>2.613</v>
      </c>
      <c r="K58">
        <v>1.601</v>
      </c>
      <c r="L58">
        <v>1.601</v>
      </c>
      <c r="M58">
        <v>1.603</v>
      </c>
      <c r="N58">
        <v>1.7350000000000001</v>
      </c>
      <c r="O58">
        <v>1.7350000000000001</v>
      </c>
    </row>
    <row r="59" spans="3:15">
      <c r="D59">
        <v>1.748</v>
      </c>
      <c r="E59">
        <v>1.831</v>
      </c>
      <c r="F59">
        <v>1.6040000000000001</v>
      </c>
      <c r="G59">
        <v>1.607</v>
      </c>
      <c r="H59">
        <v>2.6779999999999999</v>
      </c>
      <c r="I59">
        <v>1.605</v>
      </c>
      <c r="J59">
        <v>2.6190000000000002</v>
      </c>
      <c r="K59">
        <v>1.6040000000000001</v>
      </c>
      <c r="L59">
        <v>1.603</v>
      </c>
      <c r="M59">
        <v>1.6040000000000001</v>
      </c>
      <c r="N59">
        <v>1.736</v>
      </c>
      <c r="O59">
        <v>1.7370000000000001</v>
      </c>
    </row>
    <row r="60" spans="3:15">
      <c r="C60" t="s">
        <v>21</v>
      </c>
    </row>
    <row r="61" spans="3:15">
      <c r="D61">
        <v>1.7589999999999999</v>
      </c>
      <c r="E61">
        <v>1.645</v>
      </c>
      <c r="F61">
        <v>1.9850000000000001</v>
      </c>
      <c r="G61">
        <v>1.7689999999999999</v>
      </c>
      <c r="H61">
        <v>1.782</v>
      </c>
      <c r="I61">
        <v>1.7729999999999999</v>
      </c>
      <c r="J61">
        <v>1.7829999999999999</v>
      </c>
      <c r="K61">
        <v>1.772</v>
      </c>
      <c r="L61">
        <v>1.73</v>
      </c>
      <c r="M61">
        <v>1.645</v>
      </c>
      <c r="N61">
        <v>1.772</v>
      </c>
      <c r="O61">
        <v>1.7330000000000001</v>
      </c>
    </row>
    <row r="62" spans="3:15">
      <c r="D62">
        <v>1.756</v>
      </c>
      <c r="E62">
        <v>1.6419999999999999</v>
      </c>
      <c r="F62">
        <v>1.9830000000000001</v>
      </c>
      <c r="G62">
        <v>1.7649999999999999</v>
      </c>
      <c r="H62">
        <v>1.78</v>
      </c>
      <c r="I62">
        <v>1.768</v>
      </c>
      <c r="J62">
        <v>1.78</v>
      </c>
      <c r="K62">
        <v>1.77</v>
      </c>
      <c r="L62">
        <v>1.7270000000000001</v>
      </c>
      <c r="M62">
        <v>1.641</v>
      </c>
      <c r="N62">
        <v>1.7689999999999999</v>
      </c>
      <c r="O62">
        <v>1.7270000000000001</v>
      </c>
    </row>
    <row r="63" spans="3:15">
      <c r="D63">
        <v>1.766</v>
      </c>
      <c r="E63">
        <v>1.645</v>
      </c>
      <c r="F63">
        <v>1.986</v>
      </c>
      <c r="G63">
        <v>1.7689999999999999</v>
      </c>
      <c r="H63">
        <v>1.7829999999999999</v>
      </c>
      <c r="I63">
        <v>1.772</v>
      </c>
      <c r="J63">
        <v>1.7829999999999999</v>
      </c>
      <c r="K63">
        <v>1.772</v>
      </c>
      <c r="L63">
        <v>1.73</v>
      </c>
      <c r="M63">
        <v>1.645</v>
      </c>
      <c r="N63">
        <v>1.7709999999999999</v>
      </c>
      <c r="O63">
        <v>1.73</v>
      </c>
    </row>
    <row r="64" spans="3:15">
      <c r="D64">
        <v>1.76</v>
      </c>
      <c r="E64">
        <v>1.6439999999999999</v>
      </c>
      <c r="F64">
        <v>1.986</v>
      </c>
      <c r="G64">
        <v>1.77</v>
      </c>
      <c r="H64">
        <v>1.7829999999999999</v>
      </c>
      <c r="I64">
        <v>1.772</v>
      </c>
      <c r="J64">
        <v>1.7849999999999999</v>
      </c>
      <c r="K64">
        <v>1.7729999999999999</v>
      </c>
      <c r="L64">
        <v>1.7310000000000001</v>
      </c>
      <c r="M64">
        <v>1.6459999999999999</v>
      </c>
      <c r="N64">
        <v>1.7729999999999999</v>
      </c>
      <c r="O64">
        <v>1.732</v>
      </c>
    </row>
    <row r="65" spans="3:15">
      <c r="D65">
        <v>1.7569999999999999</v>
      </c>
      <c r="E65">
        <v>1.643</v>
      </c>
      <c r="F65">
        <v>1.9830000000000001</v>
      </c>
      <c r="G65">
        <v>1.766</v>
      </c>
      <c r="H65">
        <v>1.7849999999999999</v>
      </c>
      <c r="I65">
        <v>1.782</v>
      </c>
      <c r="J65">
        <v>1.78</v>
      </c>
      <c r="K65">
        <v>1.768</v>
      </c>
      <c r="L65">
        <v>1.728</v>
      </c>
      <c r="M65">
        <v>1.6419999999999999</v>
      </c>
      <c r="N65">
        <v>1.768</v>
      </c>
      <c r="O65">
        <v>1.728</v>
      </c>
    </row>
    <row r="66" spans="3:15">
      <c r="D66">
        <v>1.7589999999999999</v>
      </c>
      <c r="E66">
        <v>1.6439999999999999</v>
      </c>
      <c r="F66">
        <v>1.986</v>
      </c>
      <c r="G66">
        <v>1.768</v>
      </c>
      <c r="H66">
        <v>1.7829999999999999</v>
      </c>
      <c r="I66">
        <v>1.7729999999999999</v>
      </c>
      <c r="J66">
        <v>1.7829999999999999</v>
      </c>
      <c r="K66">
        <v>1.772</v>
      </c>
      <c r="L66">
        <v>1.73</v>
      </c>
      <c r="M66">
        <v>1.645</v>
      </c>
      <c r="N66">
        <v>1.7709999999999999</v>
      </c>
      <c r="O66">
        <v>1.73</v>
      </c>
    </row>
    <row r="67" spans="3:15">
      <c r="D67">
        <v>1.76</v>
      </c>
      <c r="E67">
        <v>1.6439999999999999</v>
      </c>
      <c r="F67">
        <v>1.986</v>
      </c>
      <c r="G67">
        <v>1.768</v>
      </c>
      <c r="H67">
        <v>1.784</v>
      </c>
      <c r="I67">
        <v>1.7729999999999999</v>
      </c>
      <c r="J67">
        <v>1.784</v>
      </c>
      <c r="K67">
        <v>1.7729999999999999</v>
      </c>
      <c r="L67">
        <v>1.7310000000000001</v>
      </c>
      <c r="M67">
        <v>1.645</v>
      </c>
      <c r="N67">
        <v>1.7729999999999999</v>
      </c>
      <c r="O67">
        <v>1.7310000000000001</v>
      </c>
    </row>
    <row r="71" spans="3:15">
      <c r="C71" t="s">
        <v>22</v>
      </c>
    </row>
    <row r="82" spans="3:15">
      <c r="C82">
        <v>200</v>
      </c>
      <c r="D82">
        <v>200</v>
      </c>
      <c r="E82">
        <v>200</v>
      </c>
    </row>
    <row r="83" spans="3:15">
      <c r="C83" t="s">
        <v>19</v>
      </c>
    </row>
    <row r="84" spans="3:15">
      <c r="D84">
        <v>0.86499999999999999</v>
      </c>
      <c r="E84">
        <v>0.81799999999999995</v>
      </c>
      <c r="F84">
        <v>0.97</v>
      </c>
      <c r="G84">
        <v>0.85499999999999998</v>
      </c>
      <c r="H84">
        <v>0.88400000000000001</v>
      </c>
      <c r="I84">
        <v>0.85499999999999998</v>
      </c>
      <c r="J84">
        <v>1.214</v>
      </c>
      <c r="K84">
        <v>0.85499999999999998</v>
      </c>
      <c r="L84">
        <v>0.85399999999999998</v>
      </c>
      <c r="M84">
        <v>0.81799999999999995</v>
      </c>
      <c r="N84">
        <v>0.85699999999999998</v>
      </c>
      <c r="O84">
        <v>0.85499999999999998</v>
      </c>
    </row>
    <row r="85" spans="3:15">
      <c r="D85">
        <v>0.85499999999999998</v>
      </c>
      <c r="E85">
        <v>0.80200000000000005</v>
      </c>
      <c r="F85">
        <v>0.96199999999999997</v>
      </c>
      <c r="G85">
        <v>0.84499999999999997</v>
      </c>
      <c r="H85">
        <v>0.873</v>
      </c>
      <c r="I85">
        <v>0.84399999999999997</v>
      </c>
      <c r="J85">
        <v>1.2050000000000001</v>
      </c>
      <c r="K85">
        <v>0.84299999999999997</v>
      </c>
      <c r="L85">
        <v>0.84299999999999997</v>
      </c>
      <c r="M85">
        <v>0.80200000000000005</v>
      </c>
      <c r="N85">
        <v>0.84599999999999997</v>
      </c>
      <c r="O85">
        <v>0.84299999999999997</v>
      </c>
    </row>
    <row r="86" spans="3:15">
      <c r="D86">
        <v>0.85799999999999998</v>
      </c>
      <c r="E86">
        <v>0.80600000000000005</v>
      </c>
      <c r="F86">
        <v>0.96599999999999997</v>
      </c>
      <c r="G86">
        <v>0.84799999999999998</v>
      </c>
      <c r="H86">
        <v>0.879</v>
      </c>
      <c r="I86">
        <v>0.84699999999999998</v>
      </c>
      <c r="J86">
        <v>1.2110000000000001</v>
      </c>
      <c r="K86">
        <v>0.84699999999999998</v>
      </c>
      <c r="L86">
        <v>0.84799999999999998</v>
      </c>
      <c r="M86">
        <v>0.80600000000000005</v>
      </c>
      <c r="N86">
        <v>0.85099999999999998</v>
      </c>
      <c r="O86">
        <v>0.84699999999999998</v>
      </c>
    </row>
    <row r="87" spans="3:15">
      <c r="D87">
        <v>0.85499999999999998</v>
      </c>
      <c r="E87">
        <v>0.80300000000000005</v>
      </c>
      <c r="F87">
        <v>0.96399999999999997</v>
      </c>
      <c r="G87">
        <v>0.84499999999999997</v>
      </c>
      <c r="H87">
        <v>0.875</v>
      </c>
      <c r="I87">
        <v>0.84499999999999997</v>
      </c>
      <c r="J87">
        <v>1.2090000000000001</v>
      </c>
      <c r="K87">
        <v>0.84399999999999997</v>
      </c>
      <c r="L87">
        <v>0.84399999999999997</v>
      </c>
      <c r="M87">
        <v>0.80300000000000005</v>
      </c>
      <c r="N87">
        <v>0.84799999999999998</v>
      </c>
      <c r="O87">
        <v>0.84399999999999997</v>
      </c>
    </row>
    <row r="88" spans="3:15">
      <c r="D88">
        <v>0.85499999999999998</v>
      </c>
      <c r="E88">
        <v>0.80200000000000005</v>
      </c>
      <c r="F88">
        <v>0.96299999999999997</v>
      </c>
      <c r="G88">
        <v>0.84599999999999997</v>
      </c>
      <c r="H88">
        <v>0.875</v>
      </c>
      <c r="I88">
        <v>0.84499999999999997</v>
      </c>
      <c r="J88">
        <v>1.2070000000000001</v>
      </c>
      <c r="K88">
        <v>0.84399999999999997</v>
      </c>
      <c r="L88">
        <v>0.84499999999999997</v>
      </c>
      <c r="M88">
        <v>0.80200000000000005</v>
      </c>
      <c r="N88">
        <v>0.84699999999999998</v>
      </c>
      <c r="O88">
        <v>0.84499999999999997</v>
      </c>
    </row>
    <row r="89" spans="3:15">
      <c r="D89">
        <v>0.85299999999999998</v>
      </c>
      <c r="E89">
        <v>0.79800000000000004</v>
      </c>
      <c r="F89">
        <v>0.96099999999999997</v>
      </c>
      <c r="G89">
        <v>0.84299999999999997</v>
      </c>
      <c r="H89">
        <v>0.873</v>
      </c>
      <c r="I89">
        <v>0.84199999999999997</v>
      </c>
      <c r="J89">
        <v>1.2070000000000001</v>
      </c>
      <c r="K89">
        <v>0.84199999999999997</v>
      </c>
      <c r="L89">
        <v>0.84199999999999997</v>
      </c>
      <c r="M89">
        <v>0.79800000000000004</v>
      </c>
      <c r="N89">
        <v>0.84499999999999997</v>
      </c>
      <c r="O89">
        <v>0.84199999999999997</v>
      </c>
    </row>
    <row r="90" spans="3:15">
      <c r="D90">
        <v>0.85299999999999998</v>
      </c>
      <c r="E90">
        <v>0.79900000000000004</v>
      </c>
      <c r="F90">
        <v>0.96199999999999997</v>
      </c>
      <c r="G90">
        <v>0.84199999999999997</v>
      </c>
      <c r="H90">
        <v>0.873</v>
      </c>
      <c r="I90">
        <v>0.84099999999999997</v>
      </c>
      <c r="J90">
        <v>1.206</v>
      </c>
      <c r="K90">
        <v>0.84099999999999997</v>
      </c>
      <c r="L90">
        <v>0.84199999999999997</v>
      </c>
      <c r="M90">
        <v>0.79800000000000004</v>
      </c>
      <c r="N90">
        <v>0.84499999999999997</v>
      </c>
      <c r="O90">
        <v>0.84099999999999997</v>
      </c>
    </row>
    <row r="91" spans="3:15">
      <c r="D91">
        <v>0.86499999999999999</v>
      </c>
      <c r="E91">
        <v>0.81799999999999995</v>
      </c>
      <c r="F91">
        <v>0.97</v>
      </c>
      <c r="G91">
        <v>0.85599999999999998</v>
      </c>
      <c r="H91">
        <v>0.88400000000000001</v>
      </c>
      <c r="I91">
        <v>0.85499999999999998</v>
      </c>
      <c r="J91">
        <v>1.214</v>
      </c>
      <c r="K91">
        <v>0.85499999999999998</v>
      </c>
      <c r="L91">
        <v>0.85399999999999998</v>
      </c>
      <c r="M91">
        <v>0.81799999999999995</v>
      </c>
      <c r="N91">
        <v>0.85799999999999998</v>
      </c>
      <c r="O91">
        <v>0.85399999999999998</v>
      </c>
    </row>
    <row r="92" spans="3:15">
      <c r="D92">
        <v>0.85399999999999998</v>
      </c>
      <c r="E92">
        <v>0.8</v>
      </c>
      <c r="F92">
        <v>0.96299999999999997</v>
      </c>
      <c r="G92">
        <v>0.84399999999999997</v>
      </c>
      <c r="H92">
        <v>0.874</v>
      </c>
      <c r="I92">
        <v>0.84399999999999997</v>
      </c>
      <c r="J92">
        <v>1.2070000000000001</v>
      </c>
      <c r="K92">
        <v>0.84299999999999997</v>
      </c>
      <c r="L92">
        <v>0.84399999999999997</v>
      </c>
      <c r="M92">
        <v>0.79900000000000004</v>
      </c>
      <c r="N92">
        <v>0.84699999999999998</v>
      </c>
      <c r="O92">
        <v>0.84299999999999997</v>
      </c>
    </row>
    <row r="93" spans="3:15">
      <c r="D93">
        <v>0.85799999999999998</v>
      </c>
      <c r="E93">
        <v>0.80600000000000005</v>
      </c>
      <c r="F93">
        <v>0.96499999999999997</v>
      </c>
      <c r="G93">
        <v>0.84799999999999998</v>
      </c>
      <c r="H93">
        <v>0.878</v>
      </c>
      <c r="I93">
        <v>0.84699999999999998</v>
      </c>
      <c r="J93">
        <v>1.2110000000000001</v>
      </c>
      <c r="K93">
        <v>0.84599999999999997</v>
      </c>
      <c r="L93">
        <v>0.84699999999999998</v>
      </c>
      <c r="M93">
        <v>0.80600000000000005</v>
      </c>
      <c r="N93">
        <v>0.85</v>
      </c>
      <c r="O93">
        <v>0.84699999999999998</v>
      </c>
    </row>
    <row r="94" spans="3:15">
      <c r="C94" t="s">
        <v>20</v>
      </c>
    </row>
    <row r="95" spans="3:15">
      <c r="D95">
        <v>0.83899999999999997</v>
      </c>
      <c r="E95">
        <v>0.88</v>
      </c>
      <c r="F95">
        <v>0.77800000000000002</v>
      </c>
      <c r="G95">
        <v>0.77800000000000002</v>
      </c>
      <c r="H95">
        <v>1.288</v>
      </c>
      <c r="I95">
        <v>0.77600000000000002</v>
      </c>
      <c r="J95">
        <v>1.268</v>
      </c>
      <c r="K95">
        <v>0.77500000000000002</v>
      </c>
      <c r="L95">
        <v>0.77500000000000002</v>
      </c>
      <c r="M95">
        <v>0.77500000000000002</v>
      </c>
      <c r="N95">
        <v>0.83099999999999996</v>
      </c>
      <c r="O95">
        <v>0.83199999999999996</v>
      </c>
    </row>
    <row r="96" spans="3:15">
      <c r="D96">
        <v>0.83299999999999996</v>
      </c>
      <c r="E96">
        <v>0.875</v>
      </c>
      <c r="F96">
        <v>0.76900000000000002</v>
      </c>
      <c r="G96">
        <v>0.76900000000000002</v>
      </c>
      <c r="H96">
        <v>1.286</v>
      </c>
      <c r="I96">
        <v>0.76600000000000001</v>
      </c>
      <c r="J96">
        <v>1.268</v>
      </c>
      <c r="K96">
        <v>0.76700000000000002</v>
      </c>
      <c r="L96">
        <v>0.76600000000000001</v>
      </c>
      <c r="M96">
        <v>0.76600000000000001</v>
      </c>
      <c r="N96">
        <v>0.82499999999999996</v>
      </c>
      <c r="O96">
        <v>0.82599999999999996</v>
      </c>
    </row>
    <row r="97" spans="3:15">
      <c r="D97">
        <v>0.83699999999999997</v>
      </c>
      <c r="E97">
        <v>0.877</v>
      </c>
      <c r="F97">
        <v>0.77500000000000002</v>
      </c>
      <c r="G97">
        <v>0.77600000000000002</v>
      </c>
      <c r="H97">
        <v>1.284</v>
      </c>
      <c r="I97">
        <v>0.77300000000000002</v>
      </c>
      <c r="J97">
        <v>1.2649999999999999</v>
      </c>
      <c r="K97">
        <v>0.77200000000000002</v>
      </c>
      <c r="L97">
        <v>0.77300000000000002</v>
      </c>
      <c r="M97">
        <v>0.77400000000000002</v>
      </c>
      <c r="N97">
        <v>0.82799999999999996</v>
      </c>
      <c r="O97">
        <v>0.82799999999999996</v>
      </c>
    </row>
    <row r="98" spans="3:15">
      <c r="D98">
        <v>0.84199999999999997</v>
      </c>
      <c r="E98">
        <v>0.88400000000000001</v>
      </c>
      <c r="F98">
        <v>0.77300000000000002</v>
      </c>
      <c r="G98">
        <v>0.77400000000000002</v>
      </c>
      <c r="H98">
        <v>1.288</v>
      </c>
      <c r="I98">
        <v>0.77200000000000002</v>
      </c>
      <c r="J98">
        <v>1.27</v>
      </c>
      <c r="K98">
        <v>0.77100000000000002</v>
      </c>
      <c r="L98">
        <v>0.77200000000000002</v>
      </c>
      <c r="M98">
        <v>0.77100000000000002</v>
      </c>
      <c r="N98">
        <v>0.83399999999999996</v>
      </c>
      <c r="O98">
        <v>0.83399999999999996</v>
      </c>
    </row>
    <row r="99" spans="3:15">
      <c r="D99">
        <v>0.83799999999999997</v>
      </c>
      <c r="E99">
        <v>0.88100000000000001</v>
      </c>
      <c r="F99">
        <v>0.77100000000000002</v>
      </c>
      <c r="G99">
        <v>0.77100000000000002</v>
      </c>
      <c r="H99">
        <v>1.2849999999999999</v>
      </c>
      <c r="I99">
        <v>0.76900000000000002</v>
      </c>
      <c r="J99">
        <v>1.2669999999999999</v>
      </c>
      <c r="K99">
        <v>0.76900000000000002</v>
      </c>
      <c r="L99">
        <v>0.77</v>
      </c>
      <c r="M99">
        <v>0.76800000000000002</v>
      </c>
      <c r="N99">
        <v>0.83</v>
      </c>
      <c r="O99">
        <v>0.83099999999999996</v>
      </c>
    </row>
    <row r="100" spans="3:15">
      <c r="D100">
        <v>0.84099999999999997</v>
      </c>
      <c r="E100">
        <v>0.88200000000000001</v>
      </c>
      <c r="F100">
        <v>0.77900000000000003</v>
      </c>
      <c r="G100">
        <v>0.77900000000000003</v>
      </c>
      <c r="H100">
        <v>1.2889999999999999</v>
      </c>
      <c r="I100">
        <v>0.77700000000000002</v>
      </c>
      <c r="J100">
        <v>1.27</v>
      </c>
      <c r="K100">
        <v>0.77600000000000002</v>
      </c>
      <c r="L100">
        <v>0.77700000000000002</v>
      </c>
      <c r="M100">
        <v>0.77700000000000002</v>
      </c>
      <c r="N100">
        <v>0.83299999999999996</v>
      </c>
      <c r="O100">
        <v>0.83199999999999996</v>
      </c>
    </row>
    <row r="101" spans="3:15">
      <c r="D101">
        <v>0.83099999999999996</v>
      </c>
      <c r="E101">
        <v>0.873</v>
      </c>
      <c r="F101">
        <v>0.76</v>
      </c>
      <c r="G101">
        <v>0.75900000000000001</v>
      </c>
      <c r="H101">
        <v>1.282</v>
      </c>
      <c r="I101">
        <v>0.75800000000000001</v>
      </c>
      <c r="J101">
        <v>1.2629999999999999</v>
      </c>
      <c r="K101">
        <v>0.75700000000000001</v>
      </c>
      <c r="L101">
        <v>0.75800000000000001</v>
      </c>
      <c r="M101">
        <v>0.75800000000000001</v>
      </c>
      <c r="N101">
        <v>0.82299999999999995</v>
      </c>
      <c r="O101">
        <v>0.82199999999999995</v>
      </c>
    </row>
    <row r="102" spans="3:15">
      <c r="D102">
        <v>0.83799999999999997</v>
      </c>
      <c r="E102">
        <v>0.878</v>
      </c>
      <c r="F102">
        <v>0.77200000000000002</v>
      </c>
      <c r="G102">
        <v>0.77100000000000002</v>
      </c>
      <c r="H102">
        <v>1.288</v>
      </c>
      <c r="I102">
        <v>0.76900000000000002</v>
      </c>
      <c r="J102">
        <v>1.2689999999999999</v>
      </c>
      <c r="K102">
        <v>0.76800000000000002</v>
      </c>
      <c r="L102">
        <v>0.77</v>
      </c>
      <c r="M102">
        <v>0.76900000000000002</v>
      </c>
      <c r="N102">
        <v>0.82799999999999996</v>
      </c>
      <c r="O102">
        <v>0.82899999999999996</v>
      </c>
    </row>
    <row r="103" spans="3:15">
      <c r="D103">
        <v>0.83599999999999997</v>
      </c>
      <c r="E103">
        <v>0.879</v>
      </c>
      <c r="F103">
        <v>0.76500000000000001</v>
      </c>
      <c r="G103">
        <v>0.76600000000000001</v>
      </c>
      <c r="H103">
        <v>1.28</v>
      </c>
      <c r="I103">
        <v>0.76300000000000001</v>
      </c>
      <c r="J103">
        <v>1.2629999999999999</v>
      </c>
      <c r="K103">
        <v>0.76200000000000001</v>
      </c>
      <c r="L103">
        <v>0.76300000000000001</v>
      </c>
      <c r="M103">
        <v>0.76400000000000001</v>
      </c>
      <c r="N103">
        <v>0.82699999999999996</v>
      </c>
      <c r="O103">
        <v>0.82799999999999996</v>
      </c>
    </row>
    <row r="104" spans="3:15">
      <c r="D104">
        <v>0.83799999999999997</v>
      </c>
      <c r="E104">
        <v>0.879</v>
      </c>
      <c r="F104">
        <v>0.77</v>
      </c>
      <c r="G104">
        <v>0.77100000000000002</v>
      </c>
      <c r="H104">
        <v>1.2869999999999999</v>
      </c>
      <c r="I104">
        <v>0.76800000000000002</v>
      </c>
      <c r="J104">
        <v>1.268</v>
      </c>
      <c r="K104">
        <v>0.76800000000000002</v>
      </c>
      <c r="L104">
        <v>0.76800000000000002</v>
      </c>
      <c r="M104">
        <v>0.76800000000000002</v>
      </c>
      <c r="N104">
        <v>0.82899999999999996</v>
      </c>
      <c r="O104">
        <v>0.83</v>
      </c>
    </row>
    <row r="105" spans="3:15">
      <c r="C105" t="s">
        <v>21</v>
      </c>
    </row>
    <row r="106" spans="3:15">
      <c r="D106">
        <v>0.90600000000000003</v>
      </c>
      <c r="E106">
        <v>0.80700000000000005</v>
      </c>
      <c r="F106">
        <v>0.96299999999999997</v>
      </c>
      <c r="G106">
        <v>0.91200000000000003</v>
      </c>
      <c r="H106">
        <v>0.91800000000000004</v>
      </c>
      <c r="I106">
        <v>0.91300000000000003</v>
      </c>
      <c r="J106">
        <v>0.91800000000000004</v>
      </c>
      <c r="K106">
        <v>0.91400000000000003</v>
      </c>
      <c r="L106">
        <v>0.89300000000000002</v>
      </c>
      <c r="M106">
        <v>0.80700000000000005</v>
      </c>
      <c r="N106">
        <v>0.91700000000000004</v>
      </c>
      <c r="O106">
        <v>0.89100000000000001</v>
      </c>
    </row>
    <row r="107" spans="3:15">
      <c r="D107">
        <v>0.90400000000000003</v>
      </c>
      <c r="E107">
        <v>0.80700000000000005</v>
      </c>
      <c r="F107">
        <v>0.96099999999999997</v>
      </c>
      <c r="G107">
        <v>0.91</v>
      </c>
      <c r="H107">
        <v>0.91700000000000004</v>
      </c>
      <c r="I107">
        <v>0.91100000000000003</v>
      </c>
      <c r="J107">
        <v>0.91700000000000004</v>
      </c>
      <c r="K107">
        <v>0.91200000000000003</v>
      </c>
      <c r="L107">
        <v>0.89100000000000001</v>
      </c>
      <c r="M107">
        <v>0.80600000000000005</v>
      </c>
      <c r="N107">
        <v>0.91600000000000004</v>
      </c>
      <c r="O107">
        <v>0.89</v>
      </c>
    </row>
    <row r="108" spans="3:15">
      <c r="D108">
        <v>0.90600000000000003</v>
      </c>
      <c r="E108">
        <v>0.80700000000000005</v>
      </c>
      <c r="F108">
        <v>0.96399999999999997</v>
      </c>
      <c r="G108">
        <v>0.91300000000000003</v>
      </c>
      <c r="H108">
        <v>0.91800000000000004</v>
      </c>
      <c r="I108">
        <v>0.91200000000000003</v>
      </c>
      <c r="J108">
        <v>0.91800000000000004</v>
      </c>
      <c r="K108">
        <v>0.91500000000000004</v>
      </c>
      <c r="L108">
        <v>0.89200000000000002</v>
      </c>
      <c r="M108">
        <v>0.80800000000000005</v>
      </c>
      <c r="N108">
        <v>0.91700000000000004</v>
      </c>
      <c r="O108">
        <v>0.89200000000000002</v>
      </c>
    </row>
    <row r="109" spans="3:15">
      <c r="D109">
        <v>0.90300000000000002</v>
      </c>
      <c r="E109">
        <v>0.79900000000000004</v>
      </c>
      <c r="F109">
        <v>0.96099999999999997</v>
      </c>
      <c r="G109">
        <v>0.90900000000000003</v>
      </c>
      <c r="H109">
        <v>0.91400000000000003</v>
      </c>
      <c r="I109">
        <v>0.90900000000000003</v>
      </c>
      <c r="J109">
        <v>0.91400000000000003</v>
      </c>
      <c r="K109">
        <v>0.91100000000000003</v>
      </c>
      <c r="L109">
        <v>0.88900000000000001</v>
      </c>
      <c r="M109">
        <v>0.79900000000000004</v>
      </c>
      <c r="N109">
        <v>0.91300000000000003</v>
      </c>
      <c r="O109">
        <v>0.88800000000000001</v>
      </c>
    </row>
    <row r="110" spans="3:15">
      <c r="D110">
        <v>0.90500000000000003</v>
      </c>
      <c r="E110">
        <v>0.80700000000000005</v>
      </c>
      <c r="F110">
        <v>0.96199999999999997</v>
      </c>
      <c r="G110">
        <v>0.91100000000000003</v>
      </c>
      <c r="H110">
        <v>0.91700000000000004</v>
      </c>
      <c r="I110">
        <v>0.91200000000000003</v>
      </c>
      <c r="J110">
        <v>0.91700000000000004</v>
      </c>
      <c r="K110">
        <v>0.91400000000000003</v>
      </c>
      <c r="L110">
        <v>0.89100000000000001</v>
      </c>
      <c r="M110">
        <v>0.80700000000000005</v>
      </c>
      <c r="N110">
        <v>0.91500000000000004</v>
      </c>
      <c r="O110">
        <v>0.89100000000000001</v>
      </c>
    </row>
    <row r="111" spans="3:15">
      <c r="D111">
        <v>0.89400000000000002</v>
      </c>
      <c r="E111">
        <v>0.78900000000000003</v>
      </c>
      <c r="F111">
        <v>0.95499999999999996</v>
      </c>
      <c r="G111">
        <v>0.90100000000000002</v>
      </c>
      <c r="H111">
        <v>0.90700000000000003</v>
      </c>
      <c r="I111">
        <v>0.90200000000000002</v>
      </c>
      <c r="J111">
        <v>0.90700000000000003</v>
      </c>
      <c r="K111">
        <v>0.90300000000000002</v>
      </c>
      <c r="L111">
        <v>0.88100000000000001</v>
      </c>
      <c r="M111">
        <v>0.79</v>
      </c>
      <c r="N111">
        <v>0.90600000000000003</v>
      </c>
      <c r="O111">
        <v>0.88100000000000001</v>
      </c>
    </row>
    <row r="112" spans="3:15">
      <c r="D112">
        <v>0.89200000000000002</v>
      </c>
      <c r="E112">
        <v>0.78300000000000003</v>
      </c>
      <c r="F112">
        <v>0.95299999999999996</v>
      </c>
      <c r="G112">
        <v>0.89700000000000002</v>
      </c>
      <c r="H112">
        <v>0.90300000000000002</v>
      </c>
      <c r="I112">
        <v>0.89800000000000002</v>
      </c>
      <c r="J112">
        <v>0.90300000000000002</v>
      </c>
      <c r="K112">
        <v>0.89900000000000002</v>
      </c>
      <c r="L112">
        <v>0.877</v>
      </c>
      <c r="M112">
        <v>0.78400000000000003</v>
      </c>
      <c r="N112">
        <v>0.90200000000000002</v>
      </c>
      <c r="O112">
        <v>0.877</v>
      </c>
    </row>
    <row r="113" spans="3:15">
      <c r="D113">
        <v>0.89700000000000002</v>
      </c>
      <c r="E113">
        <v>0.79200000000000004</v>
      </c>
      <c r="F113">
        <v>0.95699999999999996</v>
      </c>
      <c r="G113">
        <v>0.90300000000000002</v>
      </c>
      <c r="H113">
        <v>0.90800000000000003</v>
      </c>
      <c r="I113">
        <v>0.90400000000000003</v>
      </c>
      <c r="J113">
        <v>0.90800000000000003</v>
      </c>
      <c r="K113">
        <v>0.90500000000000003</v>
      </c>
      <c r="L113">
        <v>0.88300000000000001</v>
      </c>
      <c r="M113">
        <v>0.79200000000000004</v>
      </c>
      <c r="N113">
        <v>0.90800000000000003</v>
      </c>
      <c r="O113">
        <v>0.88200000000000001</v>
      </c>
    </row>
    <row r="114" spans="3:15">
      <c r="D114">
        <v>0.90200000000000002</v>
      </c>
      <c r="E114">
        <v>0.80200000000000005</v>
      </c>
      <c r="F114">
        <v>0.96099999999999997</v>
      </c>
      <c r="G114">
        <v>0.90800000000000003</v>
      </c>
      <c r="H114">
        <v>0.91500000000000004</v>
      </c>
      <c r="I114">
        <v>0.90900000000000003</v>
      </c>
      <c r="J114">
        <v>0.91400000000000003</v>
      </c>
      <c r="K114">
        <v>0.91100000000000003</v>
      </c>
      <c r="L114">
        <v>0.88900000000000001</v>
      </c>
      <c r="M114">
        <v>0.80200000000000005</v>
      </c>
      <c r="N114">
        <v>0.91200000000000003</v>
      </c>
      <c r="O114">
        <v>0.88800000000000001</v>
      </c>
    </row>
    <row r="115" spans="3:15">
      <c r="D115">
        <v>0.90300000000000002</v>
      </c>
      <c r="E115">
        <v>0.80200000000000005</v>
      </c>
      <c r="F115">
        <v>0.96</v>
      </c>
      <c r="G115">
        <v>0.91</v>
      </c>
      <c r="H115">
        <v>0.91500000000000004</v>
      </c>
      <c r="I115">
        <v>0.91</v>
      </c>
      <c r="J115">
        <v>0.91500000000000004</v>
      </c>
      <c r="K115">
        <v>0.91200000000000003</v>
      </c>
      <c r="L115">
        <v>0.88900000000000001</v>
      </c>
      <c r="M115">
        <v>0.80100000000000005</v>
      </c>
      <c r="N115">
        <v>0.91300000000000003</v>
      </c>
      <c r="O115">
        <v>0.88800000000000001</v>
      </c>
    </row>
    <row r="116" spans="3:15">
      <c r="C116" t="s">
        <v>22</v>
      </c>
    </row>
    <row r="117" spans="3:15">
      <c r="D117">
        <v>0.83799999999999997</v>
      </c>
      <c r="E117">
        <v>0.878</v>
      </c>
      <c r="F117">
        <v>0.76600000000000001</v>
      </c>
      <c r="G117">
        <v>0.76700000000000002</v>
      </c>
      <c r="H117">
        <v>0.85399999999999998</v>
      </c>
      <c r="I117">
        <v>0.76400000000000001</v>
      </c>
      <c r="J117">
        <v>0.84299999999999997</v>
      </c>
      <c r="K117">
        <v>0.76400000000000001</v>
      </c>
      <c r="L117">
        <v>0.83</v>
      </c>
      <c r="M117">
        <v>0.76600000000000001</v>
      </c>
      <c r="N117">
        <v>0.84699999999999998</v>
      </c>
      <c r="O117">
        <v>0.82899999999999996</v>
      </c>
    </row>
    <row r="118" spans="3:15">
      <c r="D118">
        <v>0.83799999999999997</v>
      </c>
      <c r="E118">
        <v>0.878</v>
      </c>
      <c r="F118">
        <v>0.76300000000000001</v>
      </c>
      <c r="G118">
        <v>0.76300000000000001</v>
      </c>
      <c r="H118">
        <v>0.85399999999999998</v>
      </c>
      <c r="I118">
        <v>0.76100000000000001</v>
      </c>
      <c r="J118">
        <v>0.84299999999999997</v>
      </c>
      <c r="K118">
        <v>0.76</v>
      </c>
      <c r="L118">
        <v>0.82899999999999996</v>
      </c>
      <c r="M118">
        <v>0.76300000000000001</v>
      </c>
      <c r="N118">
        <v>0.84699999999999998</v>
      </c>
      <c r="O118">
        <v>0.82899999999999996</v>
      </c>
    </row>
    <row r="119" spans="3:15">
      <c r="D119">
        <v>0.83199999999999996</v>
      </c>
      <c r="E119">
        <v>0.871</v>
      </c>
      <c r="F119">
        <v>0.75900000000000001</v>
      </c>
      <c r="G119">
        <v>0.75900000000000001</v>
      </c>
      <c r="H119">
        <v>0.84899999999999998</v>
      </c>
      <c r="I119">
        <v>0.75700000000000001</v>
      </c>
      <c r="J119">
        <v>0.83699999999999997</v>
      </c>
      <c r="K119">
        <v>0.75700000000000001</v>
      </c>
      <c r="L119">
        <v>0.82299999999999995</v>
      </c>
      <c r="M119">
        <v>0.75900000000000001</v>
      </c>
      <c r="N119">
        <v>0.84199999999999997</v>
      </c>
      <c r="O119">
        <v>0.82299999999999995</v>
      </c>
    </row>
    <row r="120" spans="3:15">
      <c r="D120">
        <v>0.83899999999999997</v>
      </c>
      <c r="E120">
        <v>0.878</v>
      </c>
      <c r="F120">
        <v>0.77600000000000002</v>
      </c>
      <c r="G120">
        <v>0.77500000000000002</v>
      </c>
      <c r="H120">
        <v>0.85599999999999998</v>
      </c>
      <c r="I120">
        <v>0.77400000000000002</v>
      </c>
      <c r="J120">
        <v>0.84399999999999997</v>
      </c>
      <c r="K120">
        <v>0.77300000000000002</v>
      </c>
      <c r="L120">
        <v>0.83099999999999996</v>
      </c>
      <c r="M120">
        <v>0.77500000000000002</v>
      </c>
      <c r="N120">
        <v>0.84899999999999998</v>
      </c>
      <c r="O120">
        <v>0.83</v>
      </c>
    </row>
    <row r="121" spans="3:15">
      <c r="D121">
        <v>0.83699999999999997</v>
      </c>
      <c r="E121">
        <v>0.877</v>
      </c>
      <c r="F121">
        <v>0.77300000000000002</v>
      </c>
      <c r="G121">
        <v>0.77400000000000002</v>
      </c>
      <c r="H121">
        <v>0.85499999999999998</v>
      </c>
      <c r="I121">
        <v>0.77200000000000002</v>
      </c>
      <c r="J121">
        <v>0.84199999999999997</v>
      </c>
      <c r="K121">
        <v>0.77200000000000002</v>
      </c>
      <c r="L121">
        <v>0.82899999999999996</v>
      </c>
      <c r="M121">
        <v>0.77400000000000002</v>
      </c>
      <c r="N121">
        <v>0.84699999999999998</v>
      </c>
      <c r="O121">
        <v>0.82799999999999996</v>
      </c>
    </row>
    <row r="122" spans="3:15">
      <c r="D122">
        <v>0.83699999999999997</v>
      </c>
      <c r="E122">
        <v>0.876</v>
      </c>
      <c r="F122">
        <v>0.77400000000000002</v>
      </c>
      <c r="G122">
        <v>0.77300000000000002</v>
      </c>
      <c r="H122">
        <v>0.85399999999999998</v>
      </c>
      <c r="I122">
        <v>0.77100000000000002</v>
      </c>
      <c r="J122">
        <v>0.84199999999999997</v>
      </c>
      <c r="K122">
        <v>0.77100000000000002</v>
      </c>
      <c r="L122">
        <v>0.82899999999999996</v>
      </c>
      <c r="M122">
        <v>0.77200000000000002</v>
      </c>
      <c r="N122">
        <v>0.84699999999999998</v>
      </c>
      <c r="O122">
        <v>0.82799999999999996</v>
      </c>
    </row>
    <row r="123" spans="3:15">
      <c r="D123">
        <v>0.83399999999999996</v>
      </c>
      <c r="E123">
        <v>0.873</v>
      </c>
      <c r="F123">
        <v>0.76600000000000001</v>
      </c>
      <c r="G123">
        <v>0.76600000000000001</v>
      </c>
      <c r="H123">
        <v>0.85099999999999998</v>
      </c>
      <c r="I123">
        <v>0.76500000000000001</v>
      </c>
      <c r="J123">
        <v>0.83799999999999997</v>
      </c>
      <c r="K123">
        <v>0.76400000000000001</v>
      </c>
      <c r="L123">
        <v>0.82499999999999996</v>
      </c>
      <c r="M123">
        <v>0.76600000000000001</v>
      </c>
      <c r="N123">
        <v>0.84399999999999997</v>
      </c>
      <c r="O123">
        <v>0.82599999999999996</v>
      </c>
    </row>
    <row r="124" spans="3:15">
      <c r="D124">
        <v>0.83499999999999996</v>
      </c>
      <c r="E124">
        <v>0.875</v>
      </c>
      <c r="F124">
        <v>0.76600000000000001</v>
      </c>
      <c r="G124">
        <v>0.76500000000000001</v>
      </c>
      <c r="H124">
        <v>0.85299999999999998</v>
      </c>
      <c r="I124">
        <v>0.76300000000000001</v>
      </c>
      <c r="J124">
        <v>0.84</v>
      </c>
      <c r="K124">
        <v>0.76300000000000001</v>
      </c>
      <c r="L124">
        <v>0.82599999999999996</v>
      </c>
      <c r="M124">
        <v>0.76500000000000001</v>
      </c>
      <c r="N124">
        <v>0.84499999999999997</v>
      </c>
      <c r="O124">
        <v>0.82599999999999996</v>
      </c>
    </row>
    <row r="125" spans="3:15">
      <c r="D125">
        <v>0.83199999999999996</v>
      </c>
      <c r="E125">
        <v>0.871</v>
      </c>
      <c r="F125">
        <v>0.753</v>
      </c>
      <c r="G125">
        <v>0.752</v>
      </c>
      <c r="H125">
        <v>0.84799999999999998</v>
      </c>
      <c r="I125">
        <v>0.752</v>
      </c>
      <c r="J125">
        <v>0.83699999999999997</v>
      </c>
      <c r="K125">
        <v>0.75</v>
      </c>
      <c r="L125">
        <v>0.82299999999999995</v>
      </c>
      <c r="M125">
        <v>0.754</v>
      </c>
      <c r="N125">
        <v>0.84199999999999997</v>
      </c>
      <c r="O125">
        <v>0.82199999999999995</v>
      </c>
    </row>
    <row r="126" spans="3:15">
      <c r="D126">
        <v>0.83</v>
      </c>
      <c r="E126">
        <v>0.871</v>
      </c>
      <c r="F126">
        <v>0.75800000000000001</v>
      </c>
      <c r="G126">
        <v>0.75900000000000001</v>
      </c>
      <c r="H126">
        <v>0.84799999999999998</v>
      </c>
      <c r="I126">
        <v>0.75700000000000001</v>
      </c>
      <c r="J126">
        <v>0.83599999999999997</v>
      </c>
      <c r="K126">
        <v>0.75700000000000001</v>
      </c>
      <c r="L126">
        <v>0.82199999999999995</v>
      </c>
      <c r="M126">
        <v>0.75800000000000001</v>
      </c>
      <c r="N126">
        <v>0.84</v>
      </c>
      <c r="O126">
        <v>0.82199999999999995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19</v>
      </c>
    </row>
    <row r="129" spans="3:15">
      <c r="D129">
        <v>0.748</v>
      </c>
      <c r="E129">
        <v>0.625</v>
      </c>
      <c r="F129">
        <v>0.82499999999999996</v>
      </c>
      <c r="G129">
        <v>0.67700000000000005</v>
      </c>
      <c r="H129">
        <v>0.79700000000000004</v>
      </c>
      <c r="I129">
        <v>0.66300000000000003</v>
      </c>
      <c r="J129">
        <v>1.2470000000000001</v>
      </c>
      <c r="K129">
        <v>0.67700000000000005</v>
      </c>
      <c r="L129">
        <v>0.66300000000000003</v>
      </c>
      <c r="M129">
        <v>0.626</v>
      </c>
      <c r="N129">
        <v>0.749</v>
      </c>
      <c r="O129">
        <v>0.66200000000000003</v>
      </c>
    </row>
    <row r="130" spans="3:15">
      <c r="D130">
        <v>0.92700000000000005</v>
      </c>
      <c r="E130">
        <v>0.625</v>
      </c>
      <c r="F130">
        <v>1.022</v>
      </c>
      <c r="G130">
        <v>0.67700000000000005</v>
      </c>
      <c r="H130">
        <v>0.79700000000000004</v>
      </c>
      <c r="I130">
        <v>0.66200000000000003</v>
      </c>
      <c r="J130">
        <v>1.2470000000000001</v>
      </c>
      <c r="K130">
        <v>0.67700000000000005</v>
      </c>
      <c r="L130">
        <v>0.84</v>
      </c>
      <c r="M130">
        <v>0.626</v>
      </c>
      <c r="N130">
        <v>0.749</v>
      </c>
      <c r="O130">
        <v>0.66300000000000003</v>
      </c>
    </row>
    <row r="131" spans="3:15">
      <c r="D131">
        <v>0.748</v>
      </c>
      <c r="E131">
        <v>0.626</v>
      </c>
      <c r="F131">
        <v>0.82399999999999995</v>
      </c>
      <c r="G131">
        <v>0.67800000000000005</v>
      </c>
      <c r="H131">
        <v>0.98899999999999999</v>
      </c>
      <c r="I131">
        <v>0.66300000000000003</v>
      </c>
      <c r="J131">
        <v>1.2470000000000001</v>
      </c>
      <c r="K131">
        <v>0.67700000000000005</v>
      </c>
      <c r="L131">
        <v>0.66300000000000003</v>
      </c>
      <c r="M131">
        <v>0.626</v>
      </c>
      <c r="N131">
        <v>0.749</v>
      </c>
      <c r="O131">
        <v>0.66200000000000003</v>
      </c>
    </row>
    <row r="132" spans="3:15">
      <c r="D132">
        <v>0.749</v>
      </c>
      <c r="E132">
        <v>0.625</v>
      </c>
      <c r="F132">
        <v>0.82499999999999996</v>
      </c>
      <c r="G132">
        <v>0.67700000000000005</v>
      </c>
      <c r="H132">
        <v>0.79600000000000004</v>
      </c>
      <c r="I132">
        <v>0.66300000000000003</v>
      </c>
      <c r="J132">
        <v>1.2470000000000001</v>
      </c>
      <c r="K132">
        <v>0.67600000000000005</v>
      </c>
      <c r="L132">
        <v>0.84</v>
      </c>
      <c r="M132">
        <v>0.79100000000000004</v>
      </c>
      <c r="N132">
        <v>0.749</v>
      </c>
      <c r="O132">
        <v>0.66200000000000003</v>
      </c>
    </row>
    <row r="133" spans="3:15">
      <c r="D133">
        <v>0.748</v>
      </c>
      <c r="E133">
        <v>0.625</v>
      </c>
      <c r="F133">
        <v>0.82499999999999996</v>
      </c>
      <c r="G133">
        <v>0.67700000000000005</v>
      </c>
      <c r="H133">
        <v>0.79700000000000004</v>
      </c>
      <c r="I133">
        <v>0.66300000000000003</v>
      </c>
      <c r="J133">
        <v>1.248</v>
      </c>
      <c r="K133">
        <v>0.67700000000000005</v>
      </c>
      <c r="L133">
        <v>0.66300000000000003</v>
      </c>
      <c r="M133">
        <v>0.79200000000000004</v>
      </c>
      <c r="N133">
        <v>0.749</v>
      </c>
      <c r="O133">
        <v>0.66200000000000003</v>
      </c>
    </row>
    <row r="134" spans="3:15">
      <c r="D134">
        <v>0.92700000000000005</v>
      </c>
      <c r="E134">
        <v>0.625</v>
      </c>
      <c r="F134">
        <v>0.82499999999999996</v>
      </c>
      <c r="G134">
        <v>0.67700000000000005</v>
      </c>
      <c r="H134">
        <v>0.79700000000000004</v>
      </c>
      <c r="I134">
        <v>0.66300000000000003</v>
      </c>
      <c r="J134">
        <v>1.2470000000000001</v>
      </c>
      <c r="K134">
        <v>0.67700000000000005</v>
      </c>
      <c r="L134">
        <v>0.66300000000000003</v>
      </c>
      <c r="M134">
        <v>0.626</v>
      </c>
      <c r="N134">
        <v>0.749</v>
      </c>
      <c r="O134">
        <v>0.66300000000000003</v>
      </c>
    </row>
    <row r="135" spans="3:15">
      <c r="D135">
        <v>0.748</v>
      </c>
      <c r="E135">
        <v>0.625</v>
      </c>
      <c r="F135">
        <v>0.82499999999999996</v>
      </c>
      <c r="G135">
        <v>0.67700000000000005</v>
      </c>
      <c r="H135">
        <v>0.79700000000000004</v>
      </c>
      <c r="I135">
        <v>0.66200000000000003</v>
      </c>
      <c r="J135">
        <v>1.2470000000000001</v>
      </c>
      <c r="K135">
        <v>0.67700000000000005</v>
      </c>
      <c r="L135">
        <v>0.66300000000000003</v>
      </c>
      <c r="M135">
        <v>0.626</v>
      </c>
      <c r="N135">
        <v>0.748</v>
      </c>
      <c r="O135">
        <v>0.66300000000000003</v>
      </c>
    </row>
    <row r="136" spans="3:15">
      <c r="D136">
        <v>0.749</v>
      </c>
      <c r="E136">
        <v>0.625</v>
      </c>
      <c r="F136">
        <v>0.82399999999999995</v>
      </c>
      <c r="G136">
        <v>0.67800000000000005</v>
      </c>
      <c r="H136">
        <v>0.80800000000000005</v>
      </c>
      <c r="I136">
        <v>0.66300000000000003</v>
      </c>
      <c r="J136">
        <v>1.246</v>
      </c>
      <c r="K136">
        <v>0.67700000000000005</v>
      </c>
      <c r="L136">
        <v>0.66300000000000003</v>
      </c>
      <c r="M136">
        <v>0.626</v>
      </c>
      <c r="N136">
        <v>0.749</v>
      </c>
      <c r="O136">
        <v>0.66200000000000003</v>
      </c>
    </row>
    <row r="137" spans="3:15">
      <c r="D137">
        <v>0.748</v>
      </c>
      <c r="E137">
        <v>0.625</v>
      </c>
      <c r="F137">
        <v>0.82499999999999996</v>
      </c>
      <c r="G137">
        <v>0.67700000000000005</v>
      </c>
      <c r="H137">
        <v>0.79700000000000004</v>
      </c>
      <c r="I137">
        <v>0.66200000000000003</v>
      </c>
      <c r="J137">
        <v>1.2470000000000001</v>
      </c>
      <c r="K137">
        <v>0.67700000000000005</v>
      </c>
      <c r="L137">
        <v>0.66300000000000003</v>
      </c>
      <c r="M137">
        <v>0.626</v>
      </c>
      <c r="N137">
        <v>0.749</v>
      </c>
      <c r="O137">
        <v>0.66200000000000003</v>
      </c>
    </row>
    <row r="138" spans="3:15">
      <c r="D138">
        <v>0.748</v>
      </c>
      <c r="E138">
        <v>0.626</v>
      </c>
      <c r="F138">
        <v>0.82399999999999995</v>
      </c>
      <c r="G138">
        <v>0.67800000000000005</v>
      </c>
      <c r="H138">
        <v>0.79700000000000004</v>
      </c>
      <c r="I138">
        <v>0.66200000000000003</v>
      </c>
      <c r="J138">
        <v>1.248</v>
      </c>
      <c r="K138">
        <v>0.67700000000000005</v>
      </c>
      <c r="L138">
        <v>0.66300000000000003</v>
      </c>
      <c r="M138">
        <v>0.627</v>
      </c>
      <c r="N138">
        <v>0.749</v>
      </c>
      <c r="O138">
        <v>0.66200000000000003</v>
      </c>
    </row>
    <row r="139" spans="3:15">
      <c r="C139" t="s">
        <v>20</v>
      </c>
    </row>
    <row r="140" spans="3:15">
      <c r="D140">
        <v>0.71299999999999997</v>
      </c>
      <c r="E140">
        <v>0.70899999999999996</v>
      </c>
      <c r="F140">
        <v>0.53400000000000003</v>
      </c>
      <c r="G140">
        <v>0.54400000000000004</v>
      </c>
      <c r="H140">
        <v>1.21</v>
      </c>
      <c r="I140">
        <v>0.53800000000000003</v>
      </c>
      <c r="J140">
        <v>1.1479999999999999</v>
      </c>
      <c r="K140">
        <v>0.53700000000000003</v>
      </c>
      <c r="L140">
        <v>0.53700000000000003</v>
      </c>
      <c r="M140">
        <v>0.53700000000000003</v>
      </c>
      <c r="N140">
        <v>0.67100000000000004</v>
      </c>
      <c r="O140">
        <v>0.68600000000000005</v>
      </c>
    </row>
    <row r="141" spans="3:15">
      <c r="D141">
        <v>0.71099999999999997</v>
      </c>
      <c r="E141">
        <v>0.70799999999999996</v>
      </c>
      <c r="F141">
        <v>0.53500000000000003</v>
      </c>
      <c r="G141">
        <v>0.54300000000000004</v>
      </c>
      <c r="H141">
        <v>1.2110000000000001</v>
      </c>
      <c r="I141">
        <v>0.53700000000000003</v>
      </c>
      <c r="J141">
        <v>1.1479999999999999</v>
      </c>
      <c r="K141">
        <v>0.53700000000000003</v>
      </c>
      <c r="L141">
        <v>0.53700000000000003</v>
      </c>
      <c r="M141">
        <v>0.53700000000000003</v>
      </c>
      <c r="N141">
        <v>0.67200000000000004</v>
      </c>
      <c r="O141">
        <v>0.68600000000000005</v>
      </c>
    </row>
    <row r="142" spans="3:15">
      <c r="D142">
        <v>0.71199999999999997</v>
      </c>
      <c r="E142">
        <v>0.70799999999999996</v>
      </c>
      <c r="F142">
        <v>0.53500000000000003</v>
      </c>
      <c r="G142">
        <v>0.54400000000000004</v>
      </c>
      <c r="H142">
        <v>1.2110000000000001</v>
      </c>
      <c r="I142">
        <v>0.53700000000000003</v>
      </c>
      <c r="J142">
        <v>1.1499999999999999</v>
      </c>
      <c r="K142">
        <v>0.53900000000000003</v>
      </c>
      <c r="L142">
        <v>0.53800000000000003</v>
      </c>
      <c r="M142">
        <v>0.53800000000000003</v>
      </c>
      <c r="N142">
        <v>0.67300000000000004</v>
      </c>
      <c r="O142">
        <v>0.68700000000000006</v>
      </c>
    </row>
    <row r="143" spans="3:15">
      <c r="D143">
        <v>0.71299999999999997</v>
      </c>
      <c r="E143">
        <v>0.70799999999999996</v>
      </c>
      <c r="F143">
        <v>0.53500000000000003</v>
      </c>
      <c r="G143">
        <v>0.54300000000000004</v>
      </c>
      <c r="H143">
        <v>1.2110000000000001</v>
      </c>
      <c r="I143">
        <v>0.53700000000000003</v>
      </c>
      <c r="J143">
        <v>1.149</v>
      </c>
      <c r="K143">
        <v>0.53700000000000003</v>
      </c>
      <c r="L143">
        <v>0.53700000000000003</v>
      </c>
      <c r="M143">
        <v>0.53700000000000003</v>
      </c>
      <c r="N143">
        <v>0.67100000000000004</v>
      </c>
      <c r="O143">
        <v>0.68600000000000005</v>
      </c>
    </row>
    <row r="144" spans="3:15">
      <c r="D144">
        <v>0.71199999999999997</v>
      </c>
      <c r="E144">
        <v>0.70799999999999996</v>
      </c>
      <c r="F144">
        <v>0.53500000000000003</v>
      </c>
      <c r="G144">
        <v>0.54300000000000004</v>
      </c>
      <c r="H144">
        <v>1.2110000000000001</v>
      </c>
      <c r="I144">
        <v>0.53700000000000003</v>
      </c>
      <c r="J144">
        <v>1.149</v>
      </c>
      <c r="K144">
        <v>0.53600000000000003</v>
      </c>
      <c r="L144">
        <v>0.53700000000000003</v>
      </c>
      <c r="M144">
        <v>0.53700000000000003</v>
      </c>
      <c r="N144">
        <v>0.67200000000000004</v>
      </c>
      <c r="O144">
        <v>0.68600000000000005</v>
      </c>
    </row>
    <row r="145" spans="3:15">
      <c r="D145">
        <v>0.71199999999999997</v>
      </c>
      <c r="E145">
        <v>0.70699999999999996</v>
      </c>
      <c r="F145">
        <v>0.53500000000000003</v>
      </c>
      <c r="G145">
        <v>0.54400000000000004</v>
      </c>
      <c r="H145">
        <v>1.21</v>
      </c>
      <c r="I145">
        <v>0.53800000000000003</v>
      </c>
      <c r="J145">
        <v>1.147</v>
      </c>
      <c r="K145">
        <v>0.53700000000000003</v>
      </c>
      <c r="L145">
        <v>0.53700000000000003</v>
      </c>
      <c r="M145">
        <v>0.53700000000000003</v>
      </c>
      <c r="N145">
        <v>0.67100000000000004</v>
      </c>
      <c r="O145">
        <v>0.68700000000000006</v>
      </c>
    </row>
    <row r="146" spans="3:15">
      <c r="D146">
        <v>0.71199999999999997</v>
      </c>
      <c r="E146">
        <v>0.70799999999999996</v>
      </c>
      <c r="F146">
        <v>0.53400000000000003</v>
      </c>
      <c r="G146">
        <v>0.54400000000000004</v>
      </c>
      <c r="H146">
        <v>1.21</v>
      </c>
      <c r="I146">
        <v>0.53700000000000003</v>
      </c>
      <c r="J146">
        <v>1.149</v>
      </c>
      <c r="K146">
        <v>0.53600000000000003</v>
      </c>
      <c r="L146">
        <v>0.53700000000000003</v>
      </c>
      <c r="M146">
        <v>0.53700000000000003</v>
      </c>
      <c r="N146">
        <v>0.67100000000000004</v>
      </c>
      <c r="O146">
        <v>0.68600000000000005</v>
      </c>
    </row>
    <row r="147" spans="3:15">
      <c r="D147">
        <v>0.71199999999999997</v>
      </c>
      <c r="E147">
        <v>0.70799999999999996</v>
      </c>
      <c r="F147">
        <v>0.53400000000000003</v>
      </c>
      <c r="G147">
        <v>0.54300000000000004</v>
      </c>
      <c r="H147">
        <v>1.2110000000000001</v>
      </c>
      <c r="I147">
        <v>0.53700000000000003</v>
      </c>
      <c r="J147">
        <v>1.1479999999999999</v>
      </c>
      <c r="K147">
        <v>0.53600000000000003</v>
      </c>
      <c r="L147">
        <v>0.53700000000000003</v>
      </c>
      <c r="M147">
        <v>0.53700000000000003</v>
      </c>
      <c r="N147">
        <v>0.67100000000000004</v>
      </c>
      <c r="O147">
        <v>0.68600000000000005</v>
      </c>
    </row>
    <row r="148" spans="3:15">
      <c r="D148">
        <v>0.71099999999999997</v>
      </c>
      <c r="E148">
        <v>0.70799999999999996</v>
      </c>
      <c r="F148">
        <v>0.53500000000000003</v>
      </c>
      <c r="G148">
        <v>0.54300000000000004</v>
      </c>
      <c r="H148">
        <v>1.2130000000000001</v>
      </c>
      <c r="I148">
        <v>0.53800000000000003</v>
      </c>
      <c r="J148">
        <v>1.149</v>
      </c>
      <c r="K148">
        <v>0.53700000000000003</v>
      </c>
      <c r="L148">
        <v>0.53700000000000003</v>
      </c>
      <c r="M148">
        <v>0.53600000000000003</v>
      </c>
      <c r="N148">
        <v>0.67200000000000004</v>
      </c>
      <c r="O148">
        <v>0.68600000000000005</v>
      </c>
    </row>
    <row r="149" spans="3:15">
      <c r="D149">
        <v>0.71199999999999997</v>
      </c>
      <c r="E149">
        <v>0.70799999999999996</v>
      </c>
      <c r="F149">
        <v>0.53400000000000003</v>
      </c>
      <c r="G149">
        <v>0.54400000000000004</v>
      </c>
      <c r="H149">
        <v>1.2110000000000001</v>
      </c>
      <c r="I149">
        <v>0.53700000000000003</v>
      </c>
      <c r="J149">
        <v>1.149</v>
      </c>
      <c r="K149">
        <v>0.53600000000000003</v>
      </c>
      <c r="L149">
        <v>0.53700000000000003</v>
      </c>
      <c r="M149">
        <v>0.53700000000000003</v>
      </c>
      <c r="N149">
        <v>0.67200000000000004</v>
      </c>
      <c r="O149">
        <v>0.68600000000000005</v>
      </c>
    </row>
    <row r="150" spans="3:15">
      <c r="C150" t="s">
        <v>21</v>
      </c>
    </row>
    <row r="151" spans="3:15">
      <c r="D151">
        <v>0.77200000000000002</v>
      </c>
      <c r="E151">
        <v>0.625</v>
      </c>
      <c r="F151">
        <v>1.0469999999999999</v>
      </c>
      <c r="G151">
        <v>0.79900000000000004</v>
      </c>
      <c r="H151">
        <v>0.84599999999999997</v>
      </c>
      <c r="I151">
        <v>0.78400000000000003</v>
      </c>
      <c r="J151">
        <v>0.84</v>
      </c>
      <c r="K151">
        <v>0.81</v>
      </c>
      <c r="L151">
        <v>0.77700000000000002</v>
      </c>
      <c r="M151">
        <v>0.625</v>
      </c>
      <c r="N151">
        <v>0.82899999999999996</v>
      </c>
      <c r="O151">
        <v>0.77700000000000002</v>
      </c>
    </row>
    <row r="152" spans="3:15">
      <c r="D152">
        <v>0.77200000000000002</v>
      </c>
      <c r="E152">
        <v>0.624</v>
      </c>
      <c r="F152">
        <v>0.82499999999999996</v>
      </c>
      <c r="G152">
        <v>0.79900000000000004</v>
      </c>
      <c r="H152">
        <v>0.84699999999999998</v>
      </c>
      <c r="I152">
        <v>0.78400000000000003</v>
      </c>
      <c r="J152">
        <v>0.83899999999999997</v>
      </c>
      <c r="K152">
        <v>0.81</v>
      </c>
      <c r="L152">
        <v>0.77700000000000002</v>
      </c>
      <c r="M152">
        <v>0.625</v>
      </c>
      <c r="N152">
        <v>0.82899999999999996</v>
      </c>
      <c r="O152">
        <v>0.78300000000000003</v>
      </c>
    </row>
    <row r="153" spans="3:15">
      <c r="D153">
        <v>0.77200000000000002</v>
      </c>
      <c r="E153">
        <v>0.623</v>
      </c>
      <c r="F153">
        <v>0.82499999999999996</v>
      </c>
      <c r="G153">
        <v>0.96899999999999997</v>
      </c>
      <c r="H153">
        <v>0.84599999999999997</v>
      </c>
      <c r="I153">
        <v>0.78400000000000003</v>
      </c>
      <c r="J153">
        <v>0.83899999999999997</v>
      </c>
      <c r="K153">
        <v>0.80900000000000005</v>
      </c>
      <c r="L153">
        <v>0.77700000000000002</v>
      </c>
      <c r="M153">
        <v>0.624</v>
      </c>
      <c r="N153">
        <v>0.82899999999999996</v>
      </c>
      <c r="O153">
        <v>0.77700000000000002</v>
      </c>
    </row>
    <row r="154" spans="3:15">
      <c r="D154">
        <v>0.77100000000000002</v>
      </c>
      <c r="E154">
        <v>0.624</v>
      </c>
      <c r="F154">
        <v>1.0569999999999999</v>
      </c>
      <c r="G154">
        <v>0.8</v>
      </c>
      <c r="H154">
        <v>0.84599999999999997</v>
      </c>
      <c r="I154">
        <v>0.78400000000000003</v>
      </c>
      <c r="J154">
        <v>0.83799999999999997</v>
      </c>
      <c r="K154">
        <v>0.81</v>
      </c>
      <c r="L154">
        <v>0.77700000000000002</v>
      </c>
      <c r="M154">
        <v>0.624</v>
      </c>
      <c r="N154">
        <v>0.82899999999999996</v>
      </c>
      <c r="O154">
        <v>0.77700000000000002</v>
      </c>
    </row>
    <row r="155" spans="3:15">
      <c r="D155">
        <v>0.77200000000000002</v>
      </c>
      <c r="E155">
        <v>0.624</v>
      </c>
      <c r="F155">
        <v>0.82499999999999996</v>
      </c>
      <c r="G155">
        <v>0.96899999999999997</v>
      </c>
      <c r="H155">
        <v>0.84599999999999997</v>
      </c>
      <c r="I155">
        <v>0.78400000000000003</v>
      </c>
      <c r="J155">
        <v>0.84099999999999997</v>
      </c>
      <c r="K155">
        <v>0.81</v>
      </c>
      <c r="L155">
        <v>0.77600000000000002</v>
      </c>
      <c r="M155">
        <v>0.624</v>
      </c>
      <c r="N155">
        <v>0.82899999999999996</v>
      </c>
      <c r="O155">
        <v>0.77800000000000002</v>
      </c>
    </row>
    <row r="156" spans="3:15">
      <c r="D156">
        <v>0.77200000000000002</v>
      </c>
      <c r="E156">
        <v>0.623</v>
      </c>
      <c r="F156">
        <v>1.0580000000000001</v>
      </c>
      <c r="G156">
        <v>0.96899999999999997</v>
      </c>
      <c r="H156">
        <v>0.84599999999999997</v>
      </c>
      <c r="I156">
        <v>0.78400000000000003</v>
      </c>
      <c r="J156">
        <v>0.83899999999999997</v>
      </c>
      <c r="K156">
        <v>0.80900000000000005</v>
      </c>
      <c r="L156">
        <v>0.77700000000000002</v>
      </c>
      <c r="M156">
        <v>0.624</v>
      </c>
      <c r="N156">
        <v>0.82899999999999996</v>
      </c>
      <c r="O156">
        <v>0.77700000000000002</v>
      </c>
    </row>
    <row r="157" spans="3:15">
      <c r="D157">
        <v>0.92900000000000005</v>
      </c>
      <c r="E157">
        <v>0.625</v>
      </c>
      <c r="F157">
        <v>0.82499999999999996</v>
      </c>
      <c r="G157">
        <v>0.79900000000000004</v>
      </c>
      <c r="H157">
        <v>0.84699999999999998</v>
      </c>
      <c r="I157">
        <v>0.78500000000000003</v>
      </c>
      <c r="J157">
        <v>0.84</v>
      </c>
      <c r="K157">
        <v>0.81</v>
      </c>
      <c r="L157">
        <v>0.97399999999999998</v>
      </c>
      <c r="M157">
        <v>0.79500000000000004</v>
      </c>
      <c r="N157">
        <v>0.82899999999999996</v>
      </c>
      <c r="O157">
        <v>0.77800000000000002</v>
      </c>
    </row>
    <row r="158" spans="3:15">
      <c r="D158">
        <v>0.77200000000000002</v>
      </c>
      <c r="E158">
        <v>0.623</v>
      </c>
      <c r="F158">
        <v>0.82499999999999996</v>
      </c>
      <c r="G158">
        <v>0.8</v>
      </c>
      <c r="H158">
        <v>0.84599999999999997</v>
      </c>
      <c r="I158">
        <v>0.78400000000000003</v>
      </c>
      <c r="J158">
        <v>0.84</v>
      </c>
      <c r="K158">
        <v>0.81</v>
      </c>
      <c r="L158">
        <v>0.77700000000000002</v>
      </c>
      <c r="M158">
        <v>0.624</v>
      </c>
      <c r="N158">
        <v>0.82899999999999996</v>
      </c>
      <c r="O158">
        <v>0.77700000000000002</v>
      </c>
    </row>
    <row r="159" spans="3:15">
      <c r="D159">
        <v>0.77200000000000002</v>
      </c>
      <c r="E159">
        <v>0.624</v>
      </c>
      <c r="F159">
        <v>0.82499999999999996</v>
      </c>
      <c r="G159">
        <v>0.79900000000000004</v>
      </c>
      <c r="H159">
        <v>0.84699999999999998</v>
      </c>
      <c r="I159">
        <v>0.78400000000000003</v>
      </c>
      <c r="J159">
        <v>0.84099999999999997</v>
      </c>
      <c r="K159">
        <v>0.80900000000000005</v>
      </c>
      <c r="L159">
        <v>0.77700000000000002</v>
      </c>
      <c r="M159">
        <v>0.624</v>
      </c>
      <c r="N159">
        <v>0.83</v>
      </c>
      <c r="O159">
        <v>0.77700000000000002</v>
      </c>
    </row>
    <row r="160" spans="3:15">
      <c r="D160">
        <v>0.77200000000000002</v>
      </c>
      <c r="E160">
        <v>0.624</v>
      </c>
      <c r="F160">
        <v>0.82499999999999996</v>
      </c>
      <c r="G160">
        <v>0.79900000000000004</v>
      </c>
      <c r="H160">
        <v>0.84599999999999997</v>
      </c>
      <c r="I160">
        <v>0.78400000000000003</v>
      </c>
      <c r="J160">
        <v>0.84</v>
      </c>
      <c r="K160">
        <v>0.98</v>
      </c>
      <c r="L160">
        <v>0.97199999999999998</v>
      </c>
      <c r="M160">
        <v>0.624</v>
      </c>
      <c r="N160">
        <v>0.82899999999999996</v>
      </c>
      <c r="O160">
        <v>0.77700000000000002</v>
      </c>
    </row>
    <row r="161" spans="3:15">
      <c r="C161" t="s">
        <v>22</v>
      </c>
    </row>
    <row r="162" spans="3:15">
      <c r="D162">
        <v>0.71199999999999997</v>
      </c>
      <c r="E162">
        <v>0.70799999999999996</v>
      </c>
      <c r="F162">
        <v>0.53600000000000003</v>
      </c>
      <c r="G162">
        <v>0.54200000000000004</v>
      </c>
      <c r="H162">
        <v>0.80100000000000005</v>
      </c>
      <c r="I162">
        <v>0.53700000000000003</v>
      </c>
      <c r="J162">
        <v>0.71799999999999997</v>
      </c>
      <c r="K162">
        <v>0.53700000000000003</v>
      </c>
      <c r="L162">
        <v>0.67</v>
      </c>
      <c r="M162">
        <v>0.52800000000000002</v>
      </c>
      <c r="N162">
        <v>0.72699999999999998</v>
      </c>
      <c r="O162">
        <v>0.67200000000000004</v>
      </c>
    </row>
    <row r="163" spans="3:15">
      <c r="D163">
        <v>0.71099999999999997</v>
      </c>
      <c r="E163">
        <v>0.70799999999999996</v>
      </c>
      <c r="F163">
        <v>0.53600000000000003</v>
      </c>
      <c r="G163">
        <v>0.54100000000000004</v>
      </c>
      <c r="H163">
        <v>0.80100000000000005</v>
      </c>
      <c r="I163">
        <v>0.53700000000000003</v>
      </c>
      <c r="J163">
        <v>0.71699999999999997</v>
      </c>
      <c r="K163">
        <v>0.53700000000000003</v>
      </c>
      <c r="L163">
        <v>0.67</v>
      </c>
      <c r="M163">
        <v>0.52900000000000003</v>
      </c>
      <c r="N163">
        <v>0.72599999999999998</v>
      </c>
      <c r="O163">
        <v>0.67200000000000004</v>
      </c>
    </row>
    <row r="164" spans="3:15">
      <c r="D164">
        <v>0.71199999999999997</v>
      </c>
      <c r="E164">
        <v>0.71</v>
      </c>
      <c r="F164">
        <v>0.53500000000000003</v>
      </c>
      <c r="G164">
        <v>0.54200000000000004</v>
      </c>
      <c r="H164">
        <v>0.8</v>
      </c>
      <c r="I164">
        <v>0.53700000000000003</v>
      </c>
      <c r="J164">
        <v>0.71799999999999997</v>
      </c>
      <c r="K164">
        <v>0.53700000000000003</v>
      </c>
      <c r="L164">
        <v>0.67</v>
      </c>
      <c r="M164">
        <v>0.52900000000000003</v>
      </c>
      <c r="N164">
        <v>0.72599999999999998</v>
      </c>
      <c r="O164">
        <v>0.67200000000000004</v>
      </c>
    </row>
    <row r="165" spans="3:15">
      <c r="D165">
        <v>0.71099999999999997</v>
      </c>
      <c r="E165">
        <v>0.70799999999999996</v>
      </c>
      <c r="F165">
        <v>0.53500000000000003</v>
      </c>
      <c r="G165">
        <v>0.54300000000000004</v>
      </c>
      <c r="H165">
        <v>0.8</v>
      </c>
      <c r="I165">
        <v>0.53700000000000003</v>
      </c>
      <c r="J165">
        <v>0.71799999999999997</v>
      </c>
      <c r="K165">
        <v>0.53700000000000003</v>
      </c>
      <c r="L165">
        <v>0.67100000000000004</v>
      </c>
      <c r="M165">
        <v>0.52900000000000003</v>
      </c>
      <c r="N165">
        <v>0.72599999999999998</v>
      </c>
      <c r="O165">
        <v>0.67300000000000004</v>
      </c>
    </row>
    <row r="166" spans="3:15">
      <c r="D166">
        <v>0.71</v>
      </c>
      <c r="E166">
        <v>0.70799999999999996</v>
      </c>
      <c r="F166">
        <v>0.53500000000000003</v>
      </c>
      <c r="G166">
        <v>0.54200000000000004</v>
      </c>
      <c r="H166">
        <v>0.80100000000000005</v>
      </c>
      <c r="I166">
        <v>0.53700000000000003</v>
      </c>
      <c r="J166">
        <v>0.71699999999999997</v>
      </c>
      <c r="K166">
        <v>0.53700000000000003</v>
      </c>
      <c r="L166">
        <v>0.67</v>
      </c>
      <c r="M166">
        <v>0.52800000000000002</v>
      </c>
      <c r="N166">
        <v>0.72699999999999998</v>
      </c>
      <c r="O166">
        <v>0.67200000000000004</v>
      </c>
    </row>
    <row r="167" spans="3:15">
      <c r="D167">
        <v>0.71099999999999997</v>
      </c>
      <c r="E167">
        <v>0.70799999999999996</v>
      </c>
      <c r="F167">
        <v>0.53500000000000003</v>
      </c>
      <c r="G167">
        <v>0.54200000000000004</v>
      </c>
      <c r="H167">
        <v>0.80100000000000005</v>
      </c>
      <c r="I167">
        <v>0.53700000000000003</v>
      </c>
      <c r="J167">
        <v>0.71799999999999997</v>
      </c>
      <c r="K167">
        <v>0.53700000000000003</v>
      </c>
      <c r="L167">
        <v>0.67</v>
      </c>
      <c r="M167">
        <v>0.52800000000000002</v>
      </c>
      <c r="N167">
        <v>0.72799999999999998</v>
      </c>
      <c r="O167">
        <v>0.67200000000000004</v>
      </c>
    </row>
    <row r="168" spans="3:15">
      <c r="D168">
        <v>0.71099999999999997</v>
      </c>
      <c r="E168">
        <v>0.70799999999999996</v>
      </c>
      <c r="F168">
        <v>0.53600000000000003</v>
      </c>
      <c r="G168">
        <v>0.54100000000000004</v>
      </c>
      <c r="H168">
        <v>0.80100000000000005</v>
      </c>
      <c r="I168">
        <v>0.53700000000000003</v>
      </c>
      <c r="J168">
        <v>0.71699999999999997</v>
      </c>
      <c r="K168">
        <v>0.53800000000000003</v>
      </c>
      <c r="L168">
        <v>0.67</v>
      </c>
      <c r="M168">
        <v>0.52800000000000002</v>
      </c>
      <c r="N168">
        <v>0.72699999999999998</v>
      </c>
      <c r="O168">
        <v>0.67200000000000004</v>
      </c>
    </row>
    <row r="169" spans="3:15">
      <c r="D169">
        <v>0.71199999999999997</v>
      </c>
      <c r="E169">
        <v>0.70799999999999996</v>
      </c>
      <c r="F169">
        <v>0.53600000000000003</v>
      </c>
      <c r="G169">
        <v>0.54200000000000004</v>
      </c>
      <c r="H169">
        <v>0.8</v>
      </c>
      <c r="I169">
        <v>0.53700000000000003</v>
      </c>
      <c r="J169">
        <v>0.71699999999999997</v>
      </c>
      <c r="K169">
        <v>0.53700000000000003</v>
      </c>
      <c r="L169">
        <v>0.67100000000000004</v>
      </c>
      <c r="M169">
        <v>0.52800000000000002</v>
      </c>
      <c r="N169">
        <v>0.72699999999999998</v>
      </c>
      <c r="O169">
        <v>0.67200000000000004</v>
      </c>
    </row>
    <row r="170" spans="3:15">
      <c r="D170">
        <v>0.71099999999999997</v>
      </c>
      <c r="E170">
        <v>0.70899999999999996</v>
      </c>
      <c r="F170">
        <v>0.53500000000000003</v>
      </c>
      <c r="G170">
        <v>0.54300000000000004</v>
      </c>
      <c r="H170">
        <v>0.8</v>
      </c>
      <c r="I170">
        <v>0.53800000000000003</v>
      </c>
      <c r="J170">
        <v>0.71699999999999997</v>
      </c>
      <c r="K170">
        <v>0.53800000000000003</v>
      </c>
      <c r="L170">
        <v>0.67</v>
      </c>
      <c r="M170">
        <v>0.52800000000000002</v>
      </c>
      <c r="N170">
        <v>0.72699999999999998</v>
      </c>
      <c r="O170">
        <v>0.67300000000000004</v>
      </c>
    </row>
    <row r="171" spans="3:15">
      <c r="D171">
        <v>0.71099999999999997</v>
      </c>
      <c r="E171">
        <v>0.70799999999999996</v>
      </c>
      <c r="F171">
        <v>0.53600000000000003</v>
      </c>
      <c r="G171">
        <v>0.54200000000000004</v>
      </c>
      <c r="H171">
        <v>0.80100000000000005</v>
      </c>
      <c r="I171">
        <v>0.53700000000000003</v>
      </c>
      <c r="J171">
        <v>0.71799999999999997</v>
      </c>
      <c r="K171">
        <v>0.53700000000000003</v>
      </c>
      <c r="L171">
        <v>0.67</v>
      </c>
      <c r="M171">
        <v>0.52900000000000003</v>
      </c>
      <c r="N171">
        <v>0.72699999999999998</v>
      </c>
      <c r="O171">
        <v>0.67200000000000004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19</v>
      </c>
    </row>
    <row r="174" spans="3:15">
      <c r="D174">
        <v>0.78100000000000003</v>
      </c>
      <c r="E174">
        <v>0.65800000000000003</v>
      </c>
      <c r="F174">
        <v>0.875</v>
      </c>
      <c r="G174">
        <v>0.72099999999999997</v>
      </c>
      <c r="H174">
        <v>0.83499999999999996</v>
      </c>
      <c r="I174">
        <v>0.70899999999999996</v>
      </c>
      <c r="J174">
        <v>1.3049999999999999</v>
      </c>
      <c r="K174">
        <v>0.71899999999999997</v>
      </c>
      <c r="L174">
        <v>0.70799999999999996</v>
      </c>
      <c r="M174">
        <v>0.65800000000000003</v>
      </c>
      <c r="N174">
        <v>0.78</v>
      </c>
      <c r="O174">
        <v>0.70799999999999996</v>
      </c>
    </row>
    <row r="175" spans="3:15">
      <c r="D175">
        <v>0.77300000000000002</v>
      </c>
      <c r="E175">
        <v>0.65100000000000002</v>
      </c>
      <c r="F175">
        <v>0.86199999999999999</v>
      </c>
      <c r="G175">
        <v>0.875</v>
      </c>
      <c r="H175">
        <v>0.92500000000000004</v>
      </c>
      <c r="I175">
        <v>0.7</v>
      </c>
      <c r="J175">
        <v>1.29</v>
      </c>
      <c r="K175">
        <v>0.71099999999999997</v>
      </c>
      <c r="L175">
        <v>0.69899999999999995</v>
      </c>
      <c r="M175">
        <v>0.80800000000000005</v>
      </c>
      <c r="N175">
        <v>0.77200000000000002</v>
      </c>
      <c r="O175">
        <v>0.7</v>
      </c>
    </row>
    <row r="176" spans="3:15">
      <c r="D176">
        <v>0.78200000000000003</v>
      </c>
      <c r="E176">
        <v>0.65700000000000003</v>
      </c>
      <c r="F176">
        <v>0.875</v>
      </c>
      <c r="G176">
        <v>0.72199999999999998</v>
      </c>
      <c r="H176">
        <v>0.83599999999999997</v>
      </c>
      <c r="I176">
        <v>0.71</v>
      </c>
      <c r="J176">
        <v>1.3069999999999999</v>
      </c>
      <c r="K176">
        <v>0.72</v>
      </c>
      <c r="L176">
        <v>0.70799999999999996</v>
      </c>
      <c r="M176">
        <v>0.81100000000000005</v>
      </c>
      <c r="N176">
        <v>0.78</v>
      </c>
      <c r="O176">
        <v>0.70899999999999996</v>
      </c>
    </row>
    <row r="177" spans="3:15">
      <c r="D177">
        <v>0.78500000000000003</v>
      </c>
      <c r="E177">
        <v>0.65900000000000003</v>
      </c>
      <c r="F177">
        <v>0.878</v>
      </c>
      <c r="G177">
        <v>0.72299999999999998</v>
      </c>
      <c r="H177">
        <v>0.84</v>
      </c>
      <c r="I177">
        <v>0.71199999999999997</v>
      </c>
      <c r="J177">
        <v>1.3109999999999999</v>
      </c>
      <c r="K177">
        <v>0.72199999999999998</v>
      </c>
      <c r="L177">
        <v>0.71099999999999997</v>
      </c>
      <c r="M177">
        <v>0.66</v>
      </c>
      <c r="N177">
        <v>0.78200000000000003</v>
      </c>
      <c r="O177">
        <v>0.71099999999999997</v>
      </c>
    </row>
    <row r="178" spans="3:15">
      <c r="D178">
        <v>0.78400000000000003</v>
      </c>
      <c r="E178">
        <v>0.65900000000000003</v>
      </c>
      <c r="F178">
        <v>0.877</v>
      </c>
      <c r="G178">
        <v>0.88300000000000001</v>
      </c>
      <c r="H178">
        <v>0.83799999999999997</v>
      </c>
      <c r="I178">
        <v>0.71199999999999997</v>
      </c>
      <c r="J178">
        <v>1.31</v>
      </c>
      <c r="K178">
        <v>0.72099999999999997</v>
      </c>
      <c r="L178">
        <v>0.71099999999999997</v>
      </c>
      <c r="M178">
        <v>0.66</v>
      </c>
      <c r="N178">
        <v>0.78200000000000003</v>
      </c>
      <c r="O178">
        <v>0.71</v>
      </c>
    </row>
    <row r="179" spans="3:15">
      <c r="D179">
        <v>0.82599999999999996</v>
      </c>
      <c r="E179">
        <v>0.65600000000000003</v>
      </c>
      <c r="F179">
        <v>0.874</v>
      </c>
      <c r="G179">
        <v>0.72099999999999997</v>
      </c>
      <c r="H179">
        <v>0.83499999999999996</v>
      </c>
      <c r="I179">
        <v>0.70899999999999996</v>
      </c>
      <c r="J179">
        <v>1.3049999999999999</v>
      </c>
      <c r="K179">
        <v>0.71799999999999997</v>
      </c>
      <c r="L179">
        <v>0.70799999999999996</v>
      </c>
      <c r="M179">
        <v>0.65800000000000003</v>
      </c>
      <c r="N179">
        <v>0.77900000000000003</v>
      </c>
      <c r="O179">
        <v>0.70699999999999996</v>
      </c>
    </row>
    <row r="180" spans="3:15">
      <c r="D180">
        <v>0.78200000000000003</v>
      </c>
      <c r="E180">
        <v>0.65700000000000003</v>
      </c>
      <c r="F180">
        <v>0.875</v>
      </c>
      <c r="G180">
        <v>0.72</v>
      </c>
      <c r="H180">
        <v>1.0209999999999999</v>
      </c>
      <c r="I180">
        <v>0.70899999999999996</v>
      </c>
      <c r="J180">
        <v>1.304</v>
      </c>
      <c r="K180">
        <v>0.71799999999999997</v>
      </c>
      <c r="L180">
        <v>0.70799999999999996</v>
      </c>
      <c r="M180">
        <v>0.65800000000000003</v>
      </c>
      <c r="N180">
        <v>0.78</v>
      </c>
      <c r="O180">
        <v>0.70799999999999996</v>
      </c>
    </row>
    <row r="181" spans="3:15">
      <c r="D181">
        <v>0.78400000000000003</v>
      </c>
      <c r="E181">
        <v>0.65800000000000003</v>
      </c>
      <c r="F181">
        <v>0.877</v>
      </c>
      <c r="G181">
        <v>0.72299999999999998</v>
      </c>
      <c r="H181">
        <v>0.83899999999999997</v>
      </c>
      <c r="I181">
        <v>0.71</v>
      </c>
      <c r="J181">
        <v>1.3089999999999999</v>
      </c>
      <c r="K181">
        <v>0.72099999999999997</v>
      </c>
      <c r="L181">
        <v>0.71099999999999997</v>
      </c>
      <c r="M181">
        <v>0.66</v>
      </c>
      <c r="N181">
        <v>0.78200000000000003</v>
      </c>
      <c r="O181">
        <v>0.70899999999999996</v>
      </c>
    </row>
    <row r="182" spans="3:15">
      <c r="D182">
        <v>0.78100000000000003</v>
      </c>
      <c r="E182">
        <v>0.65700000000000003</v>
      </c>
      <c r="F182">
        <v>0.874</v>
      </c>
      <c r="G182">
        <v>0.72099999999999997</v>
      </c>
      <c r="H182">
        <v>0.83599999999999997</v>
      </c>
      <c r="I182">
        <v>0.71</v>
      </c>
      <c r="J182">
        <v>1.3029999999999999</v>
      </c>
      <c r="K182">
        <v>0.72</v>
      </c>
      <c r="L182">
        <v>0.70799999999999996</v>
      </c>
      <c r="M182">
        <v>0.65800000000000003</v>
      </c>
      <c r="N182">
        <v>1.0429999999999999</v>
      </c>
      <c r="O182">
        <v>0.70699999999999996</v>
      </c>
    </row>
    <row r="183" spans="3:15">
      <c r="D183">
        <v>0.78200000000000003</v>
      </c>
      <c r="E183">
        <v>0.65800000000000003</v>
      </c>
      <c r="F183">
        <v>1.0569999999999999</v>
      </c>
      <c r="G183">
        <v>0.72199999999999998</v>
      </c>
      <c r="H183">
        <v>0.83699999999999997</v>
      </c>
      <c r="I183">
        <v>0.71099999999999997</v>
      </c>
      <c r="J183">
        <v>1.3069999999999999</v>
      </c>
      <c r="K183">
        <v>0.72</v>
      </c>
      <c r="L183">
        <v>0.875</v>
      </c>
      <c r="M183">
        <v>0.65900000000000003</v>
      </c>
      <c r="N183">
        <v>0.78</v>
      </c>
      <c r="O183">
        <v>0.70899999999999996</v>
      </c>
    </row>
    <row r="184" spans="3:15">
      <c r="C184" t="s">
        <v>20</v>
      </c>
    </row>
    <row r="185" spans="3:15">
      <c r="D185">
        <v>0.80700000000000005</v>
      </c>
      <c r="E185">
        <v>0.75800000000000001</v>
      </c>
      <c r="F185">
        <v>0.58899999999999997</v>
      </c>
      <c r="G185">
        <v>0.59799999999999998</v>
      </c>
      <c r="H185">
        <v>1.3280000000000001</v>
      </c>
      <c r="I185">
        <v>0.59199999999999997</v>
      </c>
      <c r="J185">
        <v>1.2709999999999999</v>
      </c>
      <c r="K185">
        <v>0.59099999999999997</v>
      </c>
      <c r="L185">
        <v>0.59199999999999997</v>
      </c>
      <c r="M185">
        <v>0.59099999999999997</v>
      </c>
      <c r="N185">
        <v>0.76700000000000002</v>
      </c>
      <c r="O185">
        <v>0.77700000000000002</v>
      </c>
    </row>
    <row r="186" spans="3:15">
      <c r="D186">
        <v>0.80300000000000005</v>
      </c>
      <c r="E186">
        <v>0.754</v>
      </c>
      <c r="F186">
        <v>0.58499999999999996</v>
      </c>
      <c r="G186">
        <v>0.59299999999999997</v>
      </c>
      <c r="H186">
        <v>1.3220000000000001</v>
      </c>
      <c r="I186">
        <v>0.58799999999999997</v>
      </c>
      <c r="J186">
        <v>1.266</v>
      </c>
      <c r="K186">
        <v>0.58699999999999997</v>
      </c>
      <c r="L186">
        <v>0.58799999999999997</v>
      </c>
      <c r="M186">
        <v>0.58799999999999997</v>
      </c>
      <c r="N186">
        <v>0.76400000000000001</v>
      </c>
      <c r="O186">
        <v>0.77300000000000002</v>
      </c>
    </row>
    <row r="187" spans="3:15">
      <c r="D187">
        <v>0.80400000000000005</v>
      </c>
      <c r="E187">
        <v>0.753</v>
      </c>
      <c r="F187">
        <v>0.58699999999999997</v>
      </c>
      <c r="G187">
        <v>0.59499999999999997</v>
      </c>
      <c r="H187">
        <v>1.319</v>
      </c>
      <c r="I187">
        <v>0.58899999999999997</v>
      </c>
      <c r="J187">
        <v>1.2629999999999999</v>
      </c>
      <c r="K187">
        <v>0.58799999999999997</v>
      </c>
      <c r="L187">
        <v>0.58799999999999997</v>
      </c>
      <c r="M187">
        <v>0.58799999999999997</v>
      </c>
      <c r="N187">
        <v>0.76500000000000001</v>
      </c>
      <c r="O187">
        <v>0.77300000000000002</v>
      </c>
    </row>
    <row r="188" spans="3:15">
      <c r="D188">
        <v>0.80100000000000005</v>
      </c>
      <c r="E188">
        <v>0.75</v>
      </c>
      <c r="F188">
        <v>0.58199999999999996</v>
      </c>
      <c r="G188">
        <v>0.59099999999999997</v>
      </c>
      <c r="H188">
        <v>1.3129999999999999</v>
      </c>
      <c r="I188">
        <v>0.58399999999999996</v>
      </c>
      <c r="J188">
        <v>1.256</v>
      </c>
      <c r="K188">
        <v>0.58399999999999996</v>
      </c>
      <c r="L188">
        <v>0.58399999999999996</v>
      </c>
      <c r="M188">
        <v>0.58399999999999996</v>
      </c>
      <c r="N188">
        <v>0.76100000000000001</v>
      </c>
      <c r="O188">
        <v>0.77</v>
      </c>
    </row>
    <row r="189" spans="3:15">
      <c r="D189">
        <v>0.80500000000000005</v>
      </c>
      <c r="E189">
        <v>0.755</v>
      </c>
      <c r="F189">
        <v>0.58799999999999997</v>
      </c>
      <c r="G189">
        <v>0.59699999999999998</v>
      </c>
      <c r="H189">
        <v>1.3220000000000001</v>
      </c>
      <c r="I189">
        <v>0.59</v>
      </c>
      <c r="J189">
        <v>1.266</v>
      </c>
      <c r="K189">
        <v>0.59</v>
      </c>
      <c r="L189">
        <v>0.59</v>
      </c>
      <c r="M189">
        <v>0.59</v>
      </c>
      <c r="N189">
        <v>0.76700000000000002</v>
      </c>
      <c r="O189">
        <v>0.77400000000000002</v>
      </c>
    </row>
    <row r="190" spans="3:15">
      <c r="D190">
        <v>0.80500000000000005</v>
      </c>
      <c r="E190">
        <v>0.755</v>
      </c>
      <c r="F190">
        <v>0.58699999999999997</v>
      </c>
      <c r="G190">
        <v>0.59599999999999997</v>
      </c>
      <c r="H190">
        <v>1.32</v>
      </c>
      <c r="I190">
        <v>0.58899999999999997</v>
      </c>
      <c r="J190">
        <v>1.2649999999999999</v>
      </c>
      <c r="K190">
        <v>0.58899999999999997</v>
      </c>
      <c r="L190">
        <v>0.58899999999999997</v>
      </c>
      <c r="M190">
        <v>0.58899999999999997</v>
      </c>
      <c r="N190">
        <v>0.76500000000000001</v>
      </c>
      <c r="O190">
        <v>0.77400000000000002</v>
      </c>
    </row>
    <row r="191" spans="3:15">
      <c r="D191">
        <v>0.80500000000000005</v>
      </c>
      <c r="E191">
        <v>0.75600000000000001</v>
      </c>
      <c r="F191">
        <v>0.58799999999999997</v>
      </c>
      <c r="G191">
        <v>0.59699999999999998</v>
      </c>
      <c r="H191">
        <v>1.323</v>
      </c>
      <c r="I191">
        <v>0.59</v>
      </c>
      <c r="J191">
        <v>1.266</v>
      </c>
      <c r="K191">
        <v>0.59</v>
      </c>
      <c r="L191">
        <v>0.59</v>
      </c>
      <c r="M191">
        <v>0.59</v>
      </c>
      <c r="N191">
        <v>0.76500000000000001</v>
      </c>
      <c r="O191">
        <v>0.77500000000000002</v>
      </c>
    </row>
    <row r="192" spans="3:15">
      <c r="D192">
        <v>0.80200000000000005</v>
      </c>
      <c r="E192">
        <v>0.752</v>
      </c>
      <c r="F192">
        <v>0.58399999999999996</v>
      </c>
      <c r="G192">
        <v>0.59299999999999997</v>
      </c>
      <c r="H192">
        <v>1.3160000000000001</v>
      </c>
      <c r="I192">
        <v>0.58699999999999997</v>
      </c>
      <c r="J192">
        <v>1.258</v>
      </c>
      <c r="K192">
        <v>0.58699999999999997</v>
      </c>
      <c r="L192">
        <v>0.58599999999999997</v>
      </c>
      <c r="M192">
        <v>0.58599999999999997</v>
      </c>
      <c r="N192">
        <v>0.76200000000000001</v>
      </c>
      <c r="O192">
        <v>0.77200000000000002</v>
      </c>
    </row>
    <row r="193" spans="3:15">
      <c r="D193">
        <v>0.80400000000000005</v>
      </c>
      <c r="E193">
        <v>0.753</v>
      </c>
      <c r="F193">
        <v>0.58599999999999997</v>
      </c>
      <c r="G193">
        <v>0.59499999999999997</v>
      </c>
      <c r="H193">
        <v>1.319</v>
      </c>
      <c r="I193">
        <v>0.58799999999999997</v>
      </c>
      <c r="J193">
        <v>1.2629999999999999</v>
      </c>
      <c r="K193">
        <v>0.58799999999999997</v>
      </c>
      <c r="L193">
        <v>0.58799999999999997</v>
      </c>
      <c r="M193">
        <v>0.58699999999999997</v>
      </c>
      <c r="N193">
        <v>0.76500000000000001</v>
      </c>
      <c r="O193">
        <v>0.77300000000000002</v>
      </c>
    </row>
    <row r="194" spans="3:15">
      <c r="D194">
        <v>0.80500000000000005</v>
      </c>
      <c r="E194">
        <v>0.752</v>
      </c>
      <c r="F194">
        <v>0.58599999999999997</v>
      </c>
      <c r="G194">
        <v>0.59499999999999997</v>
      </c>
      <c r="H194">
        <v>1.32</v>
      </c>
      <c r="I194">
        <v>0.58799999999999997</v>
      </c>
      <c r="J194">
        <v>1.264</v>
      </c>
      <c r="K194">
        <v>0.58799999999999997</v>
      </c>
      <c r="L194">
        <v>0.58799999999999997</v>
      </c>
      <c r="M194">
        <v>0.58699999999999997</v>
      </c>
      <c r="N194">
        <v>0.76400000000000001</v>
      </c>
      <c r="O194">
        <v>0.77300000000000002</v>
      </c>
    </row>
    <row r="195" spans="3:15">
      <c r="C195" t="s">
        <v>21</v>
      </c>
    </row>
    <row r="196" spans="3:15">
      <c r="D196">
        <v>0.83099999999999996</v>
      </c>
      <c r="E196">
        <v>0.65800000000000003</v>
      </c>
      <c r="F196">
        <v>0.878</v>
      </c>
      <c r="G196">
        <v>0.85499999999999998</v>
      </c>
      <c r="H196">
        <v>0.90500000000000003</v>
      </c>
      <c r="I196">
        <v>0.84299999999999997</v>
      </c>
      <c r="J196">
        <v>0.89900000000000002</v>
      </c>
      <c r="K196">
        <v>1.0149999999999999</v>
      </c>
      <c r="L196">
        <v>0.83499999999999996</v>
      </c>
      <c r="M196">
        <v>0.65800000000000003</v>
      </c>
      <c r="N196">
        <v>0.88600000000000001</v>
      </c>
      <c r="O196">
        <v>0.83399999999999996</v>
      </c>
    </row>
    <row r="197" spans="3:15">
      <c r="D197">
        <v>0.83</v>
      </c>
      <c r="E197">
        <v>0.65600000000000003</v>
      </c>
      <c r="F197">
        <v>0.879</v>
      </c>
      <c r="G197">
        <v>0.85499999999999998</v>
      </c>
      <c r="H197">
        <v>0.90400000000000003</v>
      </c>
      <c r="I197">
        <v>0.84199999999999997</v>
      </c>
      <c r="J197">
        <v>0.9</v>
      </c>
      <c r="K197">
        <v>0.86499999999999999</v>
      </c>
      <c r="L197">
        <v>0.83399999999999996</v>
      </c>
      <c r="M197">
        <v>0.65700000000000003</v>
      </c>
      <c r="N197">
        <v>0.88500000000000001</v>
      </c>
      <c r="O197">
        <v>0.83499999999999996</v>
      </c>
    </row>
    <row r="198" spans="3:15">
      <c r="D198">
        <v>0.83399999999999996</v>
      </c>
      <c r="E198">
        <v>0.65700000000000003</v>
      </c>
      <c r="F198">
        <v>0.88</v>
      </c>
      <c r="G198">
        <v>0.85699999999999998</v>
      </c>
      <c r="H198">
        <v>0.90600000000000003</v>
      </c>
      <c r="I198">
        <v>0.84499999999999997</v>
      </c>
      <c r="J198">
        <v>0.9</v>
      </c>
      <c r="K198">
        <v>0.86699999999999999</v>
      </c>
      <c r="L198">
        <v>0.83599999999999997</v>
      </c>
      <c r="M198">
        <v>0.65800000000000003</v>
      </c>
      <c r="N198">
        <v>0.88800000000000001</v>
      </c>
      <c r="O198">
        <v>0.83599999999999997</v>
      </c>
    </row>
    <row r="199" spans="3:15">
      <c r="D199">
        <v>0.83399999999999996</v>
      </c>
      <c r="E199">
        <v>0.65800000000000003</v>
      </c>
      <c r="F199">
        <v>0.88</v>
      </c>
      <c r="G199">
        <v>0.85699999999999998</v>
      </c>
      <c r="H199">
        <v>0.90700000000000003</v>
      </c>
      <c r="I199">
        <v>0.84499999999999997</v>
      </c>
      <c r="J199">
        <v>0.90200000000000002</v>
      </c>
      <c r="K199">
        <v>0.86699999999999999</v>
      </c>
      <c r="L199">
        <v>0.83599999999999997</v>
      </c>
      <c r="M199">
        <v>0.65900000000000003</v>
      </c>
      <c r="N199">
        <v>0.88800000000000001</v>
      </c>
      <c r="O199">
        <v>0.83699999999999997</v>
      </c>
    </row>
    <row r="200" spans="3:15">
      <c r="D200">
        <v>0.83399999999999996</v>
      </c>
      <c r="E200">
        <v>0.65800000000000003</v>
      </c>
      <c r="F200">
        <v>0.88</v>
      </c>
      <c r="G200">
        <v>0.85699999999999998</v>
      </c>
      <c r="H200">
        <v>0.90600000000000003</v>
      </c>
      <c r="I200">
        <v>0.84499999999999997</v>
      </c>
      <c r="J200">
        <v>0.9</v>
      </c>
      <c r="K200">
        <v>0.86699999999999999</v>
      </c>
      <c r="L200">
        <v>0.83599999999999997</v>
      </c>
      <c r="M200">
        <v>0.65900000000000003</v>
      </c>
      <c r="N200">
        <v>0.88800000000000001</v>
      </c>
      <c r="O200">
        <v>0.83599999999999997</v>
      </c>
    </row>
    <row r="201" spans="3:15">
      <c r="D201">
        <v>0.83299999999999996</v>
      </c>
      <c r="E201">
        <v>0.65700000000000003</v>
      </c>
      <c r="F201">
        <v>0.88</v>
      </c>
      <c r="G201">
        <v>0.85499999999999998</v>
      </c>
      <c r="H201">
        <v>0.90500000000000003</v>
      </c>
      <c r="I201">
        <v>0.84299999999999997</v>
      </c>
      <c r="J201">
        <v>0.89900000000000002</v>
      </c>
      <c r="K201">
        <v>0.86599999999999999</v>
      </c>
      <c r="L201">
        <v>0.83599999999999997</v>
      </c>
      <c r="M201">
        <v>0.65700000000000003</v>
      </c>
      <c r="N201">
        <v>0.88700000000000001</v>
      </c>
      <c r="O201">
        <v>0.96899999999999997</v>
      </c>
    </row>
    <row r="202" spans="3:15">
      <c r="D202">
        <v>0.83399999999999996</v>
      </c>
      <c r="E202">
        <v>0.65800000000000003</v>
      </c>
      <c r="F202">
        <v>0.88100000000000001</v>
      </c>
      <c r="G202">
        <v>0.85799999999999998</v>
      </c>
      <c r="H202">
        <v>0.90600000000000003</v>
      </c>
      <c r="I202">
        <v>0.84499999999999997</v>
      </c>
      <c r="J202">
        <v>0.90200000000000002</v>
      </c>
      <c r="K202">
        <v>0.86799999999999999</v>
      </c>
      <c r="L202">
        <v>0.83699999999999997</v>
      </c>
      <c r="M202">
        <v>0.81499999999999995</v>
      </c>
      <c r="N202">
        <v>0.88800000000000001</v>
      </c>
      <c r="O202">
        <v>0.83799999999999997</v>
      </c>
    </row>
    <row r="203" spans="3:15">
      <c r="D203">
        <v>0.83199999999999996</v>
      </c>
      <c r="E203">
        <v>0.65800000000000003</v>
      </c>
      <c r="F203">
        <v>0.879</v>
      </c>
      <c r="G203">
        <v>0.85599999999999998</v>
      </c>
      <c r="H203">
        <v>0.90500000000000003</v>
      </c>
      <c r="I203">
        <v>0.84499999999999997</v>
      </c>
      <c r="J203">
        <v>0.89900000000000002</v>
      </c>
      <c r="K203">
        <v>0.86599999999999999</v>
      </c>
      <c r="L203">
        <v>0.83599999999999997</v>
      </c>
      <c r="M203">
        <v>0.65900000000000003</v>
      </c>
      <c r="N203">
        <v>0.88600000000000001</v>
      </c>
      <c r="O203">
        <v>0.97099999999999997</v>
      </c>
    </row>
    <row r="204" spans="3:15">
      <c r="D204">
        <v>0.83299999999999996</v>
      </c>
      <c r="E204">
        <v>0.65700000000000003</v>
      </c>
      <c r="F204">
        <v>1.091</v>
      </c>
      <c r="G204">
        <v>0.85599999999999998</v>
      </c>
      <c r="H204">
        <v>0.90500000000000003</v>
      </c>
      <c r="I204">
        <v>0.84299999999999997</v>
      </c>
      <c r="J204">
        <v>0.90100000000000002</v>
      </c>
      <c r="K204">
        <v>0.86599999999999999</v>
      </c>
      <c r="L204">
        <v>0.83499999999999996</v>
      </c>
      <c r="M204">
        <v>0.65700000000000003</v>
      </c>
      <c r="N204">
        <v>0.88700000000000001</v>
      </c>
      <c r="O204">
        <v>0.83699999999999997</v>
      </c>
    </row>
    <row r="205" spans="3:15">
      <c r="D205">
        <v>0.83299999999999996</v>
      </c>
      <c r="E205">
        <v>0.65700000000000003</v>
      </c>
      <c r="F205">
        <v>0.88</v>
      </c>
      <c r="G205">
        <v>0.85599999999999998</v>
      </c>
      <c r="H205">
        <v>0.90500000000000003</v>
      </c>
      <c r="I205">
        <v>0.84399999999999997</v>
      </c>
      <c r="J205">
        <v>0.90100000000000002</v>
      </c>
      <c r="K205">
        <v>0.86599999999999999</v>
      </c>
      <c r="L205">
        <v>0.83499999999999996</v>
      </c>
      <c r="M205">
        <v>0.65800000000000003</v>
      </c>
      <c r="N205">
        <v>0.88700000000000001</v>
      </c>
      <c r="O205">
        <v>0.83599999999999997</v>
      </c>
    </row>
    <row r="206" spans="3:15">
      <c r="C206" t="s">
        <v>22</v>
      </c>
    </row>
    <row r="207" spans="3:15">
      <c r="D207">
        <v>0.80900000000000005</v>
      </c>
      <c r="E207">
        <v>0.75800000000000001</v>
      </c>
      <c r="F207">
        <v>0.59099999999999997</v>
      </c>
      <c r="G207">
        <v>0.59599999999999997</v>
      </c>
      <c r="H207">
        <v>0.89</v>
      </c>
      <c r="I207">
        <v>0.59299999999999997</v>
      </c>
      <c r="J207">
        <v>0.81899999999999995</v>
      </c>
      <c r="K207">
        <v>0.59299999999999997</v>
      </c>
      <c r="L207">
        <v>0.77</v>
      </c>
      <c r="M207">
        <v>0.58399999999999996</v>
      </c>
      <c r="N207">
        <v>0.82899999999999996</v>
      </c>
      <c r="O207">
        <v>0.77200000000000002</v>
      </c>
    </row>
    <row r="208" spans="3:15">
      <c r="D208">
        <v>0.80500000000000005</v>
      </c>
      <c r="E208">
        <v>0.753</v>
      </c>
      <c r="F208">
        <v>0.58599999999999997</v>
      </c>
      <c r="G208">
        <v>0.59199999999999997</v>
      </c>
      <c r="H208">
        <v>0.88700000000000001</v>
      </c>
      <c r="I208">
        <v>0.58799999999999997</v>
      </c>
      <c r="J208">
        <v>0.81499999999999995</v>
      </c>
      <c r="K208">
        <v>0.58799999999999997</v>
      </c>
      <c r="L208">
        <v>0.76700000000000002</v>
      </c>
      <c r="M208">
        <v>0.57899999999999996</v>
      </c>
      <c r="N208">
        <v>0.82599999999999996</v>
      </c>
      <c r="O208">
        <v>0.76800000000000002</v>
      </c>
    </row>
    <row r="209" spans="3:15">
      <c r="D209">
        <v>0.80600000000000005</v>
      </c>
      <c r="E209">
        <v>0.755</v>
      </c>
      <c r="F209">
        <v>0.58899999999999997</v>
      </c>
      <c r="G209">
        <v>0.59399999999999997</v>
      </c>
      <c r="H209">
        <v>0.88800000000000001</v>
      </c>
      <c r="I209">
        <v>0.59099999999999997</v>
      </c>
      <c r="J209">
        <v>0.81599999999999995</v>
      </c>
      <c r="K209">
        <v>0.59099999999999997</v>
      </c>
      <c r="L209">
        <v>0.76800000000000002</v>
      </c>
      <c r="M209">
        <v>0.58199999999999996</v>
      </c>
      <c r="N209">
        <v>0.82899999999999996</v>
      </c>
      <c r="O209">
        <v>0.76800000000000002</v>
      </c>
    </row>
    <row r="210" spans="3:15">
      <c r="D210">
        <v>0.80800000000000005</v>
      </c>
      <c r="E210">
        <v>0.75600000000000001</v>
      </c>
      <c r="F210">
        <v>0.58899999999999997</v>
      </c>
      <c r="G210">
        <v>0.59399999999999997</v>
      </c>
      <c r="H210">
        <v>0.88800000000000001</v>
      </c>
      <c r="I210">
        <v>0.59099999999999997</v>
      </c>
      <c r="J210">
        <v>0.81699999999999995</v>
      </c>
      <c r="K210">
        <v>0.59099999999999997</v>
      </c>
      <c r="L210">
        <v>0.76900000000000002</v>
      </c>
      <c r="M210">
        <v>0.58199999999999996</v>
      </c>
      <c r="N210">
        <v>0.82799999999999996</v>
      </c>
      <c r="O210">
        <v>0.76900000000000002</v>
      </c>
    </row>
    <row r="211" spans="3:15">
      <c r="D211">
        <v>0.80500000000000005</v>
      </c>
      <c r="E211">
        <v>0.752</v>
      </c>
      <c r="F211">
        <v>0.58699999999999997</v>
      </c>
      <c r="G211">
        <v>0.59199999999999997</v>
      </c>
      <c r="H211">
        <v>0.88600000000000001</v>
      </c>
      <c r="I211">
        <v>0.58799999999999997</v>
      </c>
      <c r="J211">
        <v>0.81399999999999995</v>
      </c>
      <c r="K211">
        <v>0.58899999999999997</v>
      </c>
      <c r="L211">
        <v>0.76600000000000001</v>
      </c>
      <c r="M211">
        <v>0.57999999999999996</v>
      </c>
      <c r="N211">
        <v>0.82499999999999996</v>
      </c>
      <c r="O211">
        <v>0.76600000000000001</v>
      </c>
    </row>
    <row r="212" spans="3:15">
      <c r="D212">
        <v>0.80700000000000005</v>
      </c>
      <c r="E212">
        <v>0.755</v>
      </c>
      <c r="F212">
        <v>0.58799999999999997</v>
      </c>
      <c r="G212">
        <v>0.59399999999999997</v>
      </c>
      <c r="H212">
        <v>0.88800000000000001</v>
      </c>
      <c r="I212">
        <v>0.59</v>
      </c>
      <c r="J212">
        <v>0.81599999999999995</v>
      </c>
      <c r="K212">
        <v>0.59</v>
      </c>
      <c r="L212">
        <v>0.76800000000000002</v>
      </c>
      <c r="M212">
        <v>0.58199999999999996</v>
      </c>
      <c r="N212">
        <v>0.82699999999999996</v>
      </c>
      <c r="O212">
        <v>0.77</v>
      </c>
    </row>
    <row r="213" spans="3:15">
      <c r="D213">
        <v>0.80700000000000005</v>
      </c>
      <c r="E213">
        <v>0.755</v>
      </c>
      <c r="F213">
        <v>0.58799999999999997</v>
      </c>
      <c r="G213">
        <v>0.59299999999999997</v>
      </c>
      <c r="H213">
        <v>0.88800000000000001</v>
      </c>
      <c r="I213">
        <v>0.59</v>
      </c>
      <c r="J213">
        <v>0.81599999999999995</v>
      </c>
      <c r="K213">
        <v>0.59099999999999997</v>
      </c>
      <c r="L213">
        <v>0.76700000000000002</v>
      </c>
      <c r="M213">
        <v>0.58099999999999996</v>
      </c>
      <c r="N213">
        <v>0.82699999999999996</v>
      </c>
      <c r="O213">
        <v>0.76900000000000002</v>
      </c>
    </row>
    <row r="214" spans="3:15">
      <c r="D214">
        <v>0.80800000000000005</v>
      </c>
      <c r="E214">
        <v>0.753</v>
      </c>
      <c r="F214">
        <v>0.58799999999999997</v>
      </c>
      <c r="G214">
        <v>0.59399999999999997</v>
      </c>
      <c r="H214">
        <v>0.88700000000000001</v>
      </c>
      <c r="I214">
        <v>0.59</v>
      </c>
      <c r="J214">
        <v>0.81499999999999995</v>
      </c>
      <c r="K214">
        <v>0.59099999999999997</v>
      </c>
      <c r="L214">
        <v>0.76700000000000002</v>
      </c>
      <c r="M214">
        <v>0.58099999999999996</v>
      </c>
      <c r="N214">
        <v>0.82699999999999996</v>
      </c>
      <c r="O214">
        <v>0.76900000000000002</v>
      </c>
    </row>
    <row r="215" spans="3:15">
      <c r="D215">
        <v>0.80800000000000005</v>
      </c>
      <c r="E215">
        <v>0.753</v>
      </c>
      <c r="F215">
        <v>0.58699999999999997</v>
      </c>
      <c r="G215">
        <v>0.59599999999999997</v>
      </c>
      <c r="H215">
        <v>0.88900000000000001</v>
      </c>
      <c r="I215">
        <v>0.59099999999999997</v>
      </c>
      <c r="J215">
        <v>0.81699999999999995</v>
      </c>
      <c r="K215">
        <v>0.59</v>
      </c>
      <c r="L215">
        <v>0.76700000000000002</v>
      </c>
      <c r="M215">
        <v>0.58099999999999996</v>
      </c>
      <c r="N215">
        <v>0.82599999999999996</v>
      </c>
      <c r="O215">
        <v>0.76800000000000002</v>
      </c>
    </row>
    <row r="216" spans="3:15">
      <c r="D216">
        <v>0.80600000000000005</v>
      </c>
      <c r="E216">
        <v>0.753</v>
      </c>
      <c r="F216">
        <v>0.58599999999999997</v>
      </c>
      <c r="G216">
        <v>0.59199999999999997</v>
      </c>
      <c r="H216">
        <v>0.88600000000000001</v>
      </c>
      <c r="I216">
        <v>0.58899999999999997</v>
      </c>
      <c r="J216">
        <v>0.81399999999999995</v>
      </c>
      <c r="K216">
        <v>0.58799999999999997</v>
      </c>
      <c r="L216">
        <v>0.76700000000000002</v>
      </c>
      <c r="M216">
        <v>0.57999999999999996</v>
      </c>
      <c r="N216">
        <v>0.82499999999999996</v>
      </c>
      <c r="O216">
        <v>0.76800000000000002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19</v>
      </c>
    </row>
    <row r="219" spans="3:15">
      <c r="D219">
        <v>0.89700000000000002</v>
      </c>
      <c r="E219">
        <v>0.85099999999999998</v>
      </c>
      <c r="F219">
        <v>1.0529999999999999</v>
      </c>
      <c r="G219">
        <v>0.98299999999999998</v>
      </c>
      <c r="H219">
        <v>1.921</v>
      </c>
      <c r="I219">
        <v>0.93600000000000005</v>
      </c>
      <c r="J219">
        <v>3.83</v>
      </c>
      <c r="K219">
        <v>0.98099999999999998</v>
      </c>
      <c r="L219">
        <v>0.93600000000000005</v>
      </c>
      <c r="M219">
        <v>0.85</v>
      </c>
      <c r="N219">
        <v>0.93400000000000005</v>
      </c>
      <c r="O219">
        <v>0.93600000000000005</v>
      </c>
    </row>
    <row r="220" spans="3:15">
      <c r="D220">
        <v>0.89900000000000002</v>
      </c>
      <c r="E220">
        <v>0.85199999999999998</v>
      </c>
      <c r="F220">
        <v>1.056</v>
      </c>
      <c r="G220">
        <v>0.98399999999999999</v>
      </c>
      <c r="H220">
        <v>1.923</v>
      </c>
      <c r="I220">
        <v>0.93600000000000005</v>
      </c>
      <c r="J220">
        <v>3.83</v>
      </c>
      <c r="K220">
        <v>0.98199999999999998</v>
      </c>
      <c r="L220">
        <v>0.93600000000000005</v>
      </c>
      <c r="M220">
        <v>0.85099999999999998</v>
      </c>
      <c r="N220">
        <v>0.93500000000000005</v>
      </c>
      <c r="O220">
        <v>0.93700000000000006</v>
      </c>
    </row>
    <row r="221" spans="3:15">
      <c r="D221">
        <v>0.89700000000000002</v>
      </c>
      <c r="E221">
        <v>0.85</v>
      </c>
      <c r="F221">
        <v>1.0529999999999999</v>
      </c>
      <c r="G221">
        <v>0.98</v>
      </c>
      <c r="H221">
        <v>1.92</v>
      </c>
      <c r="I221">
        <v>0.92800000000000005</v>
      </c>
      <c r="J221">
        <v>3.827</v>
      </c>
      <c r="K221">
        <v>0.98</v>
      </c>
      <c r="L221">
        <v>0.93400000000000005</v>
      </c>
      <c r="M221">
        <v>0.84899999999999998</v>
      </c>
      <c r="N221">
        <v>0.93500000000000005</v>
      </c>
      <c r="O221">
        <v>0.93500000000000005</v>
      </c>
    </row>
    <row r="222" spans="3:15">
      <c r="D222">
        <v>0.89700000000000002</v>
      </c>
      <c r="E222">
        <v>0.85099999999999998</v>
      </c>
      <c r="F222">
        <v>1.052</v>
      </c>
      <c r="G222">
        <v>0.98099999999999998</v>
      </c>
      <c r="H222">
        <v>1.92</v>
      </c>
      <c r="I222">
        <v>0.93500000000000005</v>
      </c>
      <c r="J222">
        <v>3.8260000000000001</v>
      </c>
      <c r="K222">
        <v>0.98</v>
      </c>
      <c r="L222">
        <v>0.93500000000000005</v>
      </c>
      <c r="M222">
        <v>0.84899999999999998</v>
      </c>
      <c r="N222">
        <v>0.93400000000000005</v>
      </c>
      <c r="O222">
        <v>0.93500000000000005</v>
      </c>
    </row>
    <row r="223" spans="3:15">
      <c r="D223">
        <v>0.89700000000000002</v>
      </c>
      <c r="E223">
        <v>0.84899999999999998</v>
      </c>
      <c r="F223">
        <v>1.0529999999999999</v>
      </c>
      <c r="G223">
        <v>0.97899999999999998</v>
      </c>
      <c r="H223">
        <v>1.92</v>
      </c>
      <c r="I223">
        <v>0.93400000000000005</v>
      </c>
      <c r="J223">
        <v>3.8279999999999998</v>
      </c>
      <c r="K223">
        <v>0.97899999999999998</v>
      </c>
      <c r="L223">
        <v>0.93300000000000005</v>
      </c>
      <c r="M223">
        <v>0.84899999999999998</v>
      </c>
      <c r="N223">
        <v>0.93400000000000005</v>
      </c>
      <c r="O223">
        <v>0.93400000000000005</v>
      </c>
    </row>
    <row r="224" spans="3:15">
      <c r="D224">
        <v>0.89700000000000002</v>
      </c>
      <c r="E224">
        <v>0.85</v>
      </c>
      <c r="F224">
        <v>1.052</v>
      </c>
      <c r="G224">
        <v>0.98199999999999998</v>
      </c>
      <c r="H224">
        <v>1.921</v>
      </c>
      <c r="I224">
        <v>0.93400000000000005</v>
      </c>
      <c r="J224">
        <v>3.8279999999999998</v>
      </c>
      <c r="K224">
        <v>0.98</v>
      </c>
      <c r="L224">
        <v>0.93400000000000005</v>
      </c>
      <c r="M224">
        <v>0.85</v>
      </c>
      <c r="N224">
        <v>0.93500000000000005</v>
      </c>
      <c r="O224">
        <v>0.93500000000000005</v>
      </c>
    </row>
    <row r="225" spans="3:15">
      <c r="D225">
        <v>0.89700000000000002</v>
      </c>
      <c r="E225">
        <v>0.85</v>
      </c>
      <c r="F225">
        <v>1.0529999999999999</v>
      </c>
      <c r="G225">
        <v>0.98099999999999998</v>
      </c>
      <c r="H225">
        <v>1.92</v>
      </c>
      <c r="I225">
        <v>0.93400000000000005</v>
      </c>
      <c r="J225">
        <v>3.827</v>
      </c>
      <c r="K225">
        <v>0.98</v>
      </c>
      <c r="L225">
        <v>0.93400000000000005</v>
      </c>
      <c r="M225">
        <v>0.84899999999999998</v>
      </c>
      <c r="N225">
        <v>0.93500000000000005</v>
      </c>
      <c r="O225">
        <v>0.93500000000000005</v>
      </c>
    </row>
    <row r="226" spans="3:15">
      <c r="D226">
        <v>0.89700000000000002</v>
      </c>
      <c r="E226">
        <v>0.84899999999999998</v>
      </c>
      <c r="F226">
        <v>1.052</v>
      </c>
      <c r="G226">
        <v>0.98099999999999998</v>
      </c>
      <c r="H226">
        <v>1.921</v>
      </c>
      <c r="I226">
        <v>0.93400000000000005</v>
      </c>
      <c r="J226">
        <v>3.827</v>
      </c>
      <c r="K226">
        <v>0.98</v>
      </c>
      <c r="L226">
        <v>0.93400000000000005</v>
      </c>
      <c r="M226">
        <v>0.84799999999999998</v>
      </c>
      <c r="N226">
        <v>0.93400000000000005</v>
      </c>
      <c r="O226">
        <v>0.93400000000000005</v>
      </c>
    </row>
    <row r="227" spans="3:15">
      <c r="D227">
        <v>0.89600000000000002</v>
      </c>
      <c r="E227">
        <v>0.85</v>
      </c>
      <c r="F227">
        <v>1.052</v>
      </c>
      <c r="G227">
        <v>0.98299999999999998</v>
      </c>
      <c r="H227">
        <v>1.92</v>
      </c>
      <c r="I227">
        <v>0.93400000000000005</v>
      </c>
      <c r="J227">
        <v>3.827</v>
      </c>
      <c r="K227">
        <v>0.98099999999999998</v>
      </c>
      <c r="L227">
        <v>0.93400000000000005</v>
      </c>
      <c r="M227">
        <v>0.84899999999999998</v>
      </c>
      <c r="N227">
        <v>0.93500000000000005</v>
      </c>
      <c r="O227">
        <v>0.93500000000000005</v>
      </c>
    </row>
    <row r="228" spans="3:15">
      <c r="D228">
        <v>0.89700000000000002</v>
      </c>
      <c r="E228">
        <v>0.85099999999999998</v>
      </c>
      <c r="F228">
        <v>1.052</v>
      </c>
      <c r="G228">
        <v>0.98</v>
      </c>
      <c r="H228">
        <v>1.92</v>
      </c>
      <c r="I228">
        <v>0.93500000000000005</v>
      </c>
      <c r="J228">
        <v>3.8260000000000001</v>
      </c>
      <c r="K228">
        <v>0.98</v>
      </c>
      <c r="L228">
        <v>0.93400000000000005</v>
      </c>
      <c r="M228">
        <v>0.84899999999999998</v>
      </c>
      <c r="N228">
        <v>0.93400000000000005</v>
      </c>
      <c r="O228">
        <v>0.93500000000000005</v>
      </c>
    </row>
    <row r="229" spans="3:15">
      <c r="C229" t="s">
        <v>20</v>
      </c>
    </row>
    <row r="230" spans="3:15">
      <c r="D230">
        <v>1.65</v>
      </c>
      <c r="E230">
        <v>1.65</v>
      </c>
      <c r="F230">
        <v>1.157</v>
      </c>
      <c r="G230">
        <v>1.321</v>
      </c>
      <c r="H230">
        <v>2.2000000000000002</v>
      </c>
      <c r="I230">
        <v>1.282</v>
      </c>
      <c r="J230">
        <v>1.6919999999999999</v>
      </c>
      <c r="K230">
        <v>1.1579999999999999</v>
      </c>
      <c r="L230">
        <v>1.2829999999999999</v>
      </c>
      <c r="M230">
        <v>1.28</v>
      </c>
      <c r="N230">
        <v>1.286</v>
      </c>
      <c r="O230">
        <v>1.5249999999999999</v>
      </c>
    </row>
    <row r="231" spans="3:15">
      <c r="D231">
        <v>1.651</v>
      </c>
      <c r="E231">
        <v>1.649</v>
      </c>
      <c r="F231">
        <v>1.157</v>
      </c>
      <c r="G231">
        <v>1.3029999999999999</v>
      </c>
      <c r="H231">
        <v>2.1989999999999998</v>
      </c>
      <c r="I231">
        <v>1.28</v>
      </c>
      <c r="J231">
        <v>1.6919999999999999</v>
      </c>
      <c r="K231">
        <v>1.1579999999999999</v>
      </c>
      <c r="L231">
        <v>1.2829999999999999</v>
      </c>
      <c r="M231">
        <v>1.2809999999999999</v>
      </c>
      <c r="N231">
        <v>1.298</v>
      </c>
      <c r="O231">
        <v>1.5249999999999999</v>
      </c>
    </row>
    <row r="232" spans="3:15">
      <c r="D232">
        <v>1.651</v>
      </c>
      <c r="E232">
        <v>1.649</v>
      </c>
      <c r="F232">
        <v>1.1579999999999999</v>
      </c>
      <c r="G232">
        <v>1.3029999999999999</v>
      </c>
      <c r="H232">
        <v>2.2000000000000002</v>
      </c>
      <c r="I232">
        <v>1.28</v>
      </c>
      <c r="J232">
        <v>1.6930000000000001</v>
      </c>
      <c r="K232">
        <v>1.159</v>
      </c>
      <c r="L232">
        <v>1.282</v>
      </c>
      <c r="M232">
        <v>1.2809999999999999</v>
      </c>
      <c r="N232">
        <v>1.2869999999999999</v>
      </c>
      <c r="O232">
        <v>1.524</v>
      </c>
    </row>
    <row r="233" spans="3:15">
      <c r="D233">
        <v>1.651</v>
      </c>
      <c r="E233">
        <v>1.65</v>
      </c>
      <c r="F233">
        <v>1.159</v>
      </c>
      <c r="G233">
        <v>1.3029999999999999</v>
      </c>
      <c r="H233">
        <v>2.2000000000000002</v>
      </c>
      <c r="I233">
        <v>1.282</v>
      </c>
      <c r="J233">
        <v>1.6910000000000001</v>
      </c>
      <c r="K233">
        <v>1.1579999999999999</v>
      </c>
      <c r="L233">
        <v>1.2829999999999999</v>
      </c>
      <c r="M233">
        <v>1.2809999999999999</v>
      </c>
      <c r="N233">
        <v>1.286</v>
      </c>
      <c r="O233">
        <v>1.524</v>
      </c>
    </row>
    <row r="234" spans="3:15">
      <c r="D234">
        <v>1.65</v>
      </c>
      <c r="E234">
        <v>1.649</v>
      </c>
      <c r="F234">
        <v>1.1579999999999999</v>
      </c>
      <c r="G234">
        <v>1.3029999999999999</v>
      </c>
      <c r="H234">
        <v>2.1989999999999998</v>
      </c>
      <c r="I234">
        <v>1.2809999999999999</v>
      </c>
      <c r="J234">
        <v>1.6910000000000001</v>
      </c>
      <c r="K234">
        <v>1.1579999999999999</v>
      </c>
      <c r="L234">
        <v>1.282</v>
      </c>
      <c r="M234">
        <v>1.2809999999999999</v>
      </c>
      <c r="N234">
        <v>1.286</v>
      </c>
      <c r="O234">
        <v>1.524</v>
      </c>
    </row>
    <row r="235" spans="3:15">
      <c r="D235">
        <v>1.649</v>
      </c>
      <c r="E235">
        <v>1.649</v>
      </c>
      <c r="F235">
        <v>1.157</v>
      </c>
      <c r="G235">
        <v>1.302</v>
      </c>
      <c r="H235">
        <v>2.2010000000000001</v>
      </c>
      <c r="I235">
        <v>1.2809999999999999</v>
      </c>
      <c r="J235">
        <v>1.6919999999999999</v>
      </c>
      <c r="K235">
        <v>1.157</v>
      </c>
      <c r="L235">
        <v>1.282</v>
      </c>
      <c r="M235">
        <v>1.2809999999999999</v>
      </c>
      <c r="N235">
        <v>1.286</v>
      </c>
      <c r="O235">
        <v>1.524</v>
      </c>
    </row>
    <row r="236" spans="3:15">
      <c r="D236">
        <v>1.65</v>
      </c>
      <c r="E236">
        <v>1.65</v>
      </c>
      <c r="F236">
        <v>1.1579999999999999</v>
      </c>
      <c r="G236">
        <v>1.302</v>
      </c>
      <c r="H236">
        <v>2.2010000000000001</v>
      </c>
      <c r="I236">
        <v>1.2809999999999999</v>
      </c>
      <c r="J236">
        <v>1.6930000000000001</v>
      </c>
      <c r="K236">
        <v>1.157</v>
      </c>
      <c r="L236">
        <v>1.2809999999999999</v>
      </c>
      <c r="M236">
        <v>1.2809999999999999</v>
      </c>
      <c r="N236">
        <v>1.2869999999999999</v>
      </c>
      <c r="O236">
        <v>1.5249999999999999</v>
      </c>
    </row>
    <row r="237" spans="3:15">
      <c r="D237">
        <v>1.65</v>
      </c>
      <c r="E237">
        <v>1.65</v>
      </c>
      <c r="F237">
        <v>1.1659999999999999</v>
      </c>
      <c r="G237">
        <v>1.367</v>
      </c>
      <c r="H237">
        <v>2.2650000000000001</v>
      </c>
      <c r="I237">
        <v>1.345</v>
      </c>
      <c r="J237">
        <v>1.756</v>
      </c>
      <c r="K237">
        <v>1.2250000000000001</v>
      </c>
      <c r="L237">
        <v>1.347</v>
      </c>
      <c r="M237">
        <v>1.3460000000000001</v>
      </c>
      <c r="N237">
        <v>1.3520000000000001</v>
      </c>
      <c r="O237">
        <v>1.59</v>
      </c>
    </row>
    <row r="238" spans="3:15">
      <c r="D238">
        <v>1.6539999999999999</v>
      </c>
      <c r="E238">
        <v>1.653</v>
      </c>
      <c r="F238">
        <v>1.161</v>
      </c>
      <c r="G238">
        <v>1.306</v>
      </c>
      <c r="H238">
        <v>2.2069999999999999</v>
      </c>
      <c r="I238">
        <v>1.2829999999999999</v>
      </c>
      <c r="J238">
        <v>1.696</v>
      </c>
      <c r="K238">
        <v>1.161</v>
      </c>
      <c r="L238">
        <v>1.286</v>
      </c>
      <c r="M238">
        <v>1.2849999999999999</v>
      </c>
      <c r="N238">
        <v>1.29</v>
      </c>
      <c r="O238">
        <v>1.526</v>
      </c>
    </row>
    <row r="239" spans="3:15">
      <c r="D239">
        <v>1.649</v>
      </c>
      <c r="E239">
        <v>1.649</v>
      </c>
      <c r="F239">
        <v>1.157</v>
      </c>
      <c r="G239">
        <v>1.304</v>
      </c>
      <c r="H239">
        <v>2.2010000000000001</v>
      </c>
      <c r="I239">
        <v>1.2809999999999999</v>
      </c>
      <c r="J239">
        <v>1.694</v>
      </c>
      <c r="K239">
        <v>1.1579999999999999</v>
      </c>
      <c r="L239">
        <v>1.2829999999999999</v>
      </c>
      <c r="M239">
        <v>1.2809999999999999</v>
      </c>
      <c r="N239">
        <v>1.286</v>
      </c>
      <c r="O239">
        <v>1.524</v>
      </c>
    </row>
    <row r="240" spans="3:15">
      <c r="C240" t="s">
        <v>21</v>
      </c>
    </row>
    <row r="241" spans="3:15">
      <c r="D241">
        <v>0.90100000000000002</v>
      </c>
      <c r="E241">
        <v>0.85099999999999998</v>
      </c>
      <c r="F241">
        <v>1.153</v>
      </c>
      <c r="G241">
        <v>1.181</v>
      </c>
      <c r="H241">
        <v>1.68</v>
      </c>
      <c r="I241">
        <v>1.127</v>
      </c>
      <c r="J241">
        <v>1.6990000000000001</v>
      </c>
      <c r="K241">
        <v>1.23</v>
      </c>
      <c r="L241">
        <v>0.93799999999999994</v>
      </c>
      <c r="M241">
        <v>0.85099999999999998</v>
      </c>
      <c r="N241">
        <v>1.4770000000000001</v>
      </c>
      <c r="O241">
        <v>0.93799999999999994</v>
      </c>
    </row>
    <row r="242" spans="3:15">
      <c r="D242">
        <v>0.90200000000000002</v>
      </c>
      <c r="E242">
        <v>0.85199999999999998</v>
      </c>
      <c r="F242">
        <v>1.153</v>
      </c>
      <c r="G242">
        <v>1.1830000000000001</v>
      </c>
      <c r="H242">
        <v>1.6830000000000001</v>
      </c>
      <c r="I242">
        <v>1.129</v>
      </c>
      <c r="J242">
        <v>1.702</v>
      </c>
      <c r="K242">
        <v>1.2350000000000001</v>
      </c>
      <c r="L242">
        <v>0.93799999999999994</v>
      </c>
      <c r="M242">
        <v>0.85299999999999998</v>
      </c>
      <c r="N242">
        <v>1.4790000000000001</v>
      </c>
      <c r="O242">
        <v>0.93799999999999994</v>
      </c>
    </row>
    <row r="243" spans="3:15">
      <c r="D243">
        <v>0.90100000000000002</v>
      </c>
      <c r="E243">
        <v>0.85199999999999998</v>
      </c>
      <c r="F243">
        <v>1.1519999999999999</v>
      </c>
      <c r="G243">
        <v>1.181</v>
      </c>
      <c r="H243">
        <v>1.68</v>
      </c>
      <c r="I243">
        <v>1.129</v>
      </c>
      <c r="J243">
        <v>1.6990000000000001</v>
      </c>
      <c r="K243">
        <v>1.2330000000000001</v>
      </c>
      <c r="L243">
        <v>0.93700000000000006</v>
      </c>
      <c r="M243">
        <v>0.85199999999999998</v>
      </c>
      <c r="N243">
        <v>1.4750000000000001</v>
      </c>
      <c r="O243">
        <v>0.93799999999999994</v>
      </c>
    </row>
    <row r="244" spans="3:15">
      <c r="D244">
        <v>0.90100000000000002</v>
      </c>
      <c r="E244">
        <v>0.85099999999999998</v>
      </c>
      <c r="F244">
        <v>1.1539999999999999</v>
      </c>
      <c r="G244">
        <v>1.181</v>
      </c>
      <c r="H244">
        <v>1.679</v>
      </c>
      <c r="I244">
        <v>1.127</v>
      </c>
      <c r="J244">
        <v>1.6990000000000001</v>
      </c>
      <c r="K244">
        <v>1.232</v>
      </c>
      <c r="L244">
        <v>0.93799999999999994</v>
      </c>
      <c r="M244">
        <v>0.85099999999999998</v>
      </c>
      <c r="N244">
        <v>1.476</v>
      </c>
      <c r="O244">
        <v>0.93799999999999994</v>
      </c>
    </row>
    <row r="245" spans="3:15">
      <c r="D245">
        <v>0.9</v>
      </c>
      <c r="E245">
        <v>0.85099999999999998</v>
      </c>
      <c r="F245">
        <v>1.1519999999999999</v>
      </c>
      <c r="G245">
        <v>1.181</v>
      </c>
      <c r="H245">
        <v>1.679</v>
      </c>
      <c r="I245">
        <v>1.127</v>
      </c>
      <c r="J245">
        <v>1.6990000000000001</v>
      </c>
      <c r="K245">
        <v>1.2310000000000001</v>
      </c>
      <c r="L245">
        <v>0.93600000000000005</v>
      </c>
      <c r="M245">
        <v>0.85</v>
      </c>
      <c r="N245">
        <v>1.476</v>
      </c>
      <c r="O245">
        <v>0.93700000000000006</v>
      </c>
    </row>
    <row r="246" spans="3:15">
      <c r="D246">
        <v>0.90100000000000002</v>
      </c>
      <c r="E246">
        <v>0.85199999999999998</v>
      </c>
      <c r="F246">
        <v>1.153</v>
      </c>
      <c r="G246">
        <v>1.1819999999999999</v>
      </c>
      <c r="H246">
        <v>1.68</v>
      </c>
      <c r="I246">
        <v>1.1279999999999999</v>
      </c>
      <c r="J246">
        <v>1.6990000000000001</v>
      </c>
      <c r="K246">
        <v>1.232</v>
      </c>
      <c r="L246">
        <v>0.93700000000000006</v>
      </c>
      <c r="M246">
        <v>0.84899999999999998</v>
      </c>
      <c r="N246">
        <v>1.476</v>
      </c>
      <c r="O246">
        <v>0.93799999999999994</v>
      </c>
    </row>
    <row r="247" spans="3:15">
      <c r="D247">
        <v>0.90100000000000002</v>
      </c>
      <c r="E247">
        <v>0.85099999999999998</v>
      </c>
      <c r="F247">
        <v>1.1539999999999999</v>
      </c>
      <c r="G247">
        <v>1.1819999999999999</v>
      </c>
      <c r="H247">
        <v>1.68</v>
      </c>
      <c r="I247">
        <v>1.127</v>
      </c>
      <c r="J247">
        <v>1.6990000000000001</v>
      </c>
      <c r="K247">
        <v>1.2330000000000001</v>
      </c>
      <c r="L247">
        <v>0.93700000000000006</v>
      </c>
      <c r="M247">
        <v>0.85099999999999998</v>
      </c>
      <c r="N247">
        <v>1.476</v>
      </c>
      <c r="O247">
        <v>0.93799999999999994</v>
      </c>
    </row>
    <row r="248" spans="3:15">
      <c r="D248">
        <v>0.90200000000000002</v>
      </c>
      <c r="E248">
        <v>0.85199999999999998</v>
      </c>
      <c r="F248">
        <v>1.1519999999999999</v>
      </c>
      <c r="G248">
        <v>1.1819999999999999</v>
      </c>
      <c r="H248">
        <v>1.681</v>
      </c>
      <c r="I248">
        <v>1.1279999999999999</v>
      </c>
      <c r="J248">
        <v>1.7010000000000001</v>
      </c>
      <c r="K248">
        <v>1.236</v>
      </c>
      <c r="L248">
        <v>0.93700000000000006</v>
      </c>
      <c r="M248">
        <v>0.85099999999999998</v>
      </c>
      <c r="N248">
        <v>1.4770000000000001</v>
      </c>
      <c r="O248">
        <v>0.93799999999999994</v>
      </c>
    </row>
    <row r="249" spans="3:15">
      <c r="D249">
        <v>0.90100000000000002</v>
      </c>
      <c r="E249">
        <v>0.85099999999999998</v>
      </c>
      <c r="F249">
        <v>1.1539999999999999</v>
      </c>
      <c r="G249">
        <v>1.181</v>
      </c>
      <c r="H249">
        <v>1.679</v>
      </c>
      <c r="I249">
        <v>1.127</v>
      </c>
      <c r="J249">
        <v>1.6990000000000001</v>
      </c>
      <c r="K249">
        <v>1.234</v>
      </c>
      <c r="L249">
        <v>0.93700000000000006</v>
      </c>
      <c r="M249">
        <v>0.85</v>
      </c>
      <c r="N249">
        <v>1.476</v>
      </c>
      <c r="O249">
        <v>0.93799999999999994</v>
      </c>
    </row>
    <row r="250" spans="3:15">
      <c r="D250">
        <v>0.90100000000000002</v>
      </c>
      <c r="E250">
        <v>0.85199999999999998</v>
      </c>
      <c r="F250">
        <v>1.153</v>
      </c>
      <c r="G250">
        <v>1.1830000000000001</v>
      </c>
      <c r="H250">
        <v>1.68</v>
      </c>
      <c r="I250">
        <v>1.127</v>
      </c>
      <c r="J250">
        <v>1.7</v>
      </c>
      <c r="K250">
        <v>1.232</v>
      </c>
      <c r="L250">
        <v>0.93799999999999994</v>
      </c>
      <c r="M250">
        <v>0.85099999999999998</v>
      </c>
      <c r="N250">
        <v>1.476</v>
      </c>
      <c r="O250">
        <v>0.93700000000000006</v>
      </c>
    </row>
    <row r="251" spans="3:15">
      <c r="C251" t="s">
        <v>22</v>
      </c>
    </row>
    <row r="252" spans="3:15">
      <c r="D252">
        <v>1.6519999999999999</v>
      </c>
      <c r="E252">
        <v>1.65</v>
      </c>
      <c r="F252">
        <v>1.282</v>
      </c>
      <c r="G252">
        <v>1.3080000000000001</v>
      </c>
      <c r="H252">
        <v>2.0299999999999998</v>
      </c>
      <c r="I252">
        <v>1.1599999999999999</v>
      </c>
      <c r="J252">
        <v>1.706</v>
      </c>
      <c r="K252">
        <v>1.1619999999999999</v>
      </c>
      <c r="L252">
        <v>1.288</v>
      </c>
      <c r="M252">
        <v>1.0780000000000001</v>
      </c>
      <c r="N252">
        <v>1.839</v>
      </c>
      <c r="O252">
        <v>1.4059999999999999</v>
      </c>
    </row>
    <row r="253" spans="3:15">
      <c r="D253">
        <v>1.6539999999999999</v>
      </c>
      <c r="E253">
        <v>1.6539999999999999</v>
      </c>
      <c r="F253">
        <v>1.2849999999999999</v>
      </c>
      <c r="G253">
        <v>1.3120000000000001</v>
      </c>
      <c r="H253">
        <v>2.0350000000000001</v>
      </c>
      <c r="I253">
        <v>1.1639999999999999</v>
      </c>
      <c r="J253">
        <v>1.7110000000000001</v>
      </c>
      <c r="K253">
        <v>1.1639999999999999</v>
      </c>
      <c r="L253">
        <v>1.29</v>
      </c>
      <c r="M253">
        <v>1.08</v>
      </c>
      <c r="N253">
        <v>2.0379999999999998</v>
      </c>
      <c r="O253">
        <v>1.4079999999999999</v>
      </c>
    </row>
    <row r="254" spans="3:15">
      <c r="D254">
        <v>1.6519999999999999</v>
      </c>
      <c r="E254">
        <v>1.6519999999999999</v>
      </c>
      <c r="F254">
        <v>1.284</v>
      </c>
      <c r="G254">
        <v>1.31</v>
      </c>
      <c r="H254">
        <v>2.0299999999999998</v>
      </c>
      <c r="I254">
        <v>1.1619999999999999</v>
      </c>
      <c r="J254">
        <v>1.708</v>
      </c>
      <c r="K254">
        <v>1.1639999999999999</v>
      </c>
      <c r="L254">
        <v>1.288</v>
      </c>
      <c r="M254">
        <v>1.0780000000000001</v>
      </c>
      <c r="N254">
        <v>1.84</v>
      </c>
      <c r="O254">
        <v>1.4059999999999999</v>
      </c>
    </row>
    <row r="255" spans="3:15">
      <c r="D255">
        <v>1.651</v>
      </c>
      <c r="E255">
        <v>1.649</v>
      </c>
      <c r="F255">
        <v>1.2829999999999999</v>
      </c>
      <c r="G255">
        <v>1.3080000000000001</v>
      </c>
      <c r="H255">
        <v>2.0299999999999998</v>
      </c>
      <c r="I255">
        <v>1.1619999999999999</v>
      </c>
      <c r="J255">
        <v>1.708</v>
      </c>
      <c r="K255">
        <v>1.1619999999999999</v>
      </c>
      <c r="L255">
        <v>1.288</v>
      </c>
      <c r="M255">
        <v>1.079</v>
      </c>
      <c r="N255">
        <v>1.84</v>
      </c>
      <c r="O255">
        <v>1.4059999999999999</v>
      </c>
    </row>
    <row r="256" spans="3:15">
      <c r="D256">
        <v>1.651</v>
      </c>
      <c r="E256">
        <v>1.651</v>
      </c>
      <c r="F256">
        <v>1.2829999999999999</v>
      </c>
      <c r="G256">
        <v>1.3080000000000001</v>
      </c>
      <c r="H256">
        <v>2.0299999999999998</v>
      </c>
      <c r="I256">
        <v>1.1619999999999999</v>
      </c>
      <c r="J256">
        <v>1.7070000000000001</v>
      </c>
      <c r="K256">
        <v>1.1619999999999999</v>
      </c>
      <c r="L256">
        <v>1.2869999999999999</v>
      </c>
      <c r="M256">
        <v>1.077</v>
      </c>
      <c r="N256">
        <v>1.84</v>
      </c>
      <c r="O256">
        <v>1.4039999999999999</v>
      </c>
    </row>
    <row r="257" spans="4:15">
      <c r="D257">
        <v>1.6519999999999999</v>
      </c>
      <c r="E257">
        <v>1.6519999999999999</v>
      </c>
      <c r="F257">
        <v>1.284</v>
      </c>
      <c r="G257">
        <v>1.31</v>
      </c>
      <c r="H257">
        <v>2.0310000000000001</v>
      </c>
      <c r="I257">
        <v>1.1619999999999999</v>
      </c>
      <c r="J257">
        <v>1.708</v>
      </c>
      <c r="K257">
        <v>1.1619999999999999</v>
      </c>
      <c r="L257">
        <v>1.288</v>
      </c>
      <c r="M257">
        <v>1.077</v>
      </c>
      <c r="N257">
        <v>2.02</v>
      </c>
      <c r="O257">
        <v>1.4059999999999999</v>
      </c>
    </row>
    <row r="258" spans="4:15">
      <c r="D258">
        <v>1.6579999999999999</v>
      </c>
      <c r="E258">
        <v>1.657</v>
      </c>
      <c r="F258">
        <v>1.2829999999999999</v>
      </c>
      <c r="G258">
        <v>1.31</v>
      </c>
      <c r="H258">
        <v>2.0310000000000001</v>
      </c>
      <c r="I258">
        <v>1.1619999999999999</v>
      </c>
      <c r="J258">
        <v>1.7090000000000001</v>
      </c>
      <c r="K258">
        <v>1.1639999999999999</v>
      </c>
      <c r="L258">
        <v>1.288</v>
      </c>
      <c r="M258">
        <v>1.077</v>
      </c>
      <c r="N258">
        <v>1.8420000000000001</v>
      </c>
      <c r="O258">
        <v>1.4079999999999999</v>
      </c>
    </row>
    <row r="259" spans="4:15">
      <c r="D259">
        <v>1.651</v>
      </c>
      <c r="E259">
        <v>1.65</v>
      </c>
      <c r="F259">
        <v>1.282</v>
      </c>
      <c r="G259">
        <v>1.3089999999999999</v>
      </c>
      <c r="H259">
        <v>2.0310000000000001</v>
      </c>
      <c r="I259">
        <v>1.163</v>
      </c>
      <c r="J259">
        <v>1.71</v>
      </c>
      <c r="K259">
        <v>1.1619999999999999</v>
      </c>
      <c r="L259">
        <v>1.2889999999999999</v>
      </c>
      <c r="M259">
        <v>1.0780000000000001</v>
      </c>
      <c r="N259">
        <v>1.8380000000000001</v>
      </c>
      <c r="O259">
        <v>1.4059999999999999</v>
      </c>
    </row>
    <row r="260" spans="4:15">
      <c r="D260">
        <v>1.6519999999999999</v>
      </c>
      <c r="E260">
        <v>1.6519999999999999</v>
      </c>
      <c r="F260">
        <v>1.284</v>
      </c>
      <c r="G260">
        <v>1.3089999999999999</v>
      </c>
      <c r="H260">
        <v>2.0310000000000001</v>
      </c>
      <c r="I260">
        <v>1.1619999999999999</v>
      </c>
      <c r="J260">
        <v>1.708</v>
      </c>
      <c r="K260">
        <v>1.163</v>
      </c>
      <c r="L260">
        <v>1.2869999999999999</v>
      </c>
      <c r="M260">
        <v>1.0780000000000001</v>
      </c>
      <c r="N260">
        <v>1.841</v>
      </c>
      <c r="O260">
        <v>1.4059999999999999</v>
      </c>
    </row>
    <row r="261" spans="4:15">
      <c r="D261">
        <v>1.653</v>
      </c>
      <c r="E261">
        <v>1.6539999999999999</v>
      </c>
      <c r="F261">
        <v>1.282</v>
      </c>
      <c r="G261">
        <v>1.3080000000000001</v>
      </c>
      <c r="H261">
        <v>2.0299999999999998</v>
      </c>
      <c r="I261">
        <v>1.163</v>
      </c>
      <c r="J261">
        <v>1.708</v>
      </c>
      <c r="K261">
        <v>1.163</v>
      </c>
      <c r="L261">
        <v>1.2889999999999999</v>
      </c>
      <c r="M261">
        <v>1.08</v>
      </c>
      <c r="N261">
        <v>2.0369999999999999</v>
      </c>
      <c r="O261">
        <v>1.4079999999999999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4E8BF7-D180-9044-904A-5EE7EF218A94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workbookViewId="0">
      <selection activeCell="D55" sqref="D55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28" t="s">
        <v>3</v>
      </c>
      <c r="H3" s="28"/>
      <c r="I3" s="28"/>
      <c r="J3" s="28"/>
      <c r="K3" s="28"/>
      <c r="L3" s="28"/>
      <c r="M3" s="28"/>
      <c r="N3" s="28"/>
      <c r="O3" s="28"/>
    </row>
    <row r="4" spans="1:17" ht="61" thickBot="1">
      <c r="A4" s="16" t="s">
        <v>25</v>
      </c>
      <c r="B4" s="16" t="s">
        <v>23</v>
      </c>
      <c r="C4" s="16" t="s">
        <v>24</v>
      </c>
      <c r="D4" s="29" t="s">
        <v>0</v>
      </c>
      <c r="E4" s="30" t="s">
        <v>1</v>
      </c>
      <c r="F4" s="31" t="s">
        <v>2</v>
      </c>
      <c r="G4" s="34" t="s">
        <v>8</v>
      </c>
      <c r="H4" s="35" t="s">
        <v>9</v>
      </c>
      <c r="I4" s="35" t="s">
        <v>10</v>
      </c>
      <c r="J4" s="35" t="s">
        <v>11</v>
      </c>
      <c r="K4" s="36" t="s">
        <v>12</v>
      </c>
      <c r="L4" s="34" t="s">
        <v>13</v>
      </c>
      <c r="M4" s="35" t="s">
        <v>14</v>
      </c>
      <c r="N4" s="35" t="s">
        <v>15</v>
      </c>
      <c r="O4" s="36" t="s">
        <v>16</v>
      </c>
    </row>
    <row r="5" spans="1:17">
      <c r="A5" s="18" t="s">
        <v>26</v>
      </c>
      <c r="B5" s="19" t="str">
        <f>C37&amp;"x"&amp;D37&amp;"x"&amp;E37</f>
        <v>200x400x200</v>
      </c>
      <c r="C5" s="19" t="str">
        <f>C38</f>
        <v>gcc49</v>
      </c>
      <c r="D5" s="32">
        <f>MIN(D39:D48)/MIN($D39:$O48)</f>
        <v>1.0682510664229128</v>
      </c>
      <c r="E5" s="20">
        <f t="shared" ref="E5:O5" si="0">MIN(E39:E48)/MIN($D39:$O48)</f>
        <v>1</v>
      </c>
      <c r="F5" s="21">
        <f t="shared" si="0"/>
        <v>1.2096282754418037</v>
      </c>
      <c r="G5" s="32">
        <f t="shared" si="0"/>
        <v>1.0493601462522852</v>
      </c>
      <c r="H5" s="20">
        <f t="shared" si="0"/>
        <v>1.08897014015844</v>
      </c>
      <c r="I5" s="20">
        <f t="shared" si="0"/>
        <v>1.0499695307739183</v>
      </c>
      <c r="J5" s="20">
        <f t="shared" si="0"/>
        <v>1.5131017672151128</v>
      </c>
      <c r="K5" s="21">
        <f t="shared" si="0"/>
        <v>1.0493601462522852</v>
      </c>
      <c r="L5" s="20">
        <f t="shared" si="0"/>
        <v>1.0499695307739183</v>
      </c>
      <c r="M5" s="20">
        <f t="shared" si="0"/>
        <v>1</v>
      </c>
      <c r="N5" s="20">
        <f t="shared" si="0"/>
        <v>1.0499695307739183</v>
      </c>
      <c r="O5" s="21">
        <f t="shared" si="0"/>
        <v>1.0499695307739183</v>
      </c>
      <c r="P5" s="17">
        <v>39</v>
      </c>
      <c r="Q5" s="17">
        <f>P5+9</f>
        <v>48</v>
      </c>
    </row>
    <row r="6" spans="1:17" ht="16" thickBot="1">
      <c r="A6" s="22" t="s">
        <v>27</v>
      </c>
      <c r="B6" s="23"/>
      <c r="C6" s="23" t="str">
        <f>C5</f>
        <v>gcc49</v>
      </c>
      <c r="D6" s="33">
        <f>MIN(D61:D70)/MIN($D61:$O70)</f>
        <v>1.0700792199878124</v>
      </c>
      <c r="E6" s="24">
        <f t="shared" ref="E6:O6" si="1">MIN(E61:E70)/MIN($D61:$O70)</f>
        <v>1.0006093845216331</v>
      </c>
      <c r="F6" s="25">
        <f t="shared" si="1"/>
        <v>1.2084095063985376</v>
      </c>
      <c r="G6" s="33">
        <f t="shared" si="1"/>
        <v>1.0755636806825106</v>
      </c>
      <c r="H6" s="24">
        <f t="shared" si="1"/>
        <v>1.0847044485070079</v>
      </c>
      <c r="I6" s="24">
        <f t="shared" si="1"/>
        <v>1.07739183424741</v>
      </c>
      <c r="J6" s="24">
        <f t="shared" si="1"/>
        <v>1.0847044485070079</v>
      </c>
      <c r="K6" s="25">
        <f t="shared" si="1"/>
        <v>1.07739183424741</v>
      </c>
      <c r="L6" s="24">
        <f t="shared" si="1"/>
        <v>1.052407068860451</v>
      </c>
      <c r="M6" s="24">
        <f t="shared" si="1"/>
        <v>1</v>
      </c>
      <c r="N6" s="24">
        <f t="shared" si="1"/>
        <v>1.07739183424741</v>
      </c>
      <c r="O6" s="25">
        <f t="shared" si="1"/>
        <v>1.052407068860451</v>
      </c>
      <c r="P6" s="17">
        <f>P5+22</f>
        <v>61</v>
      </c>
      <c r="Q6" s="17">
        <f t="shared" ref="Q6:Q24" si="2">P6+9</f>
        <v>70</v>
      </c>
    </row>
    <row r="7" spans="1:17">
      <c r="A7" s="18" t="str">
        <f>A5</f>
        <v>member</v>
      </c>
      <c r="B7" s="19"/>
      <c r="C7" s="19" t="s">
        <v>20</v>
      </c>
      <c r="D7" s="32">
        <f>MIN(D50:D59)/MIN($D50:$O59)</f>
        <v>1.0939849624060149</v>
      </c>
      <c r="E7" s="20">
        <f t="shared" ref="E7:O7" si="3">MIN(E50:E59)/MIN($D50:$O59)</f>
        <v>1.1459899749373432</v>
      </c>
      <c r="F7" s="21">
        <f t="shared" si="3"/>
        <v>1.0012531328320802</v>
      </c>
      <c r="G7" s="32">
        <f t="shared" si="3"/>
        <v>1.0031328320802004</v>
      </c>
      <c r="H7" s="20">
        <f t="shared" si="3"/>
        <v>1.6723057644110275</v>
      </c>
      <c r="I7" s="20">
        <f t="shared" si="3"/>
        <v>1</v>
      </c>
      <c r="J7" s="20">
        <f t="shared" si="3"/>
        <v>1.6372180451127818</v>
      </c>
      <c r="K7" s="21">
        <f t="shared" si="3"/>
        <v>1.0006265664160401</v>
      </c>
      <c r="L7" s="20">
        <f t="shared" si="3"/>
        <v>1.0006265664160401</v>
      </c>
      <c r="M7" s="20">
        <f t="shared" si="3"/>
        <v>1.0006265664160401</v>
      </c>
      <c r="N7" s="20">
        <f t="shared" si="3"/>
        <v>1.0864661654135337</v>
      </c>
      <c r="O7" s="21">
        <f t="shared" si="3"/>
        <v>1.087092731829574</v>
      </c>
      <c r="P7" s="17">
        <f>P5+11</f>
        <v>50</v>
      </c>
      <c r="Q7" s="17">
        <f t="shared" si="2"/>
        <v>59</v>
      </c>
    </row>
    <row r="8" spans="1:17" ht="16" thickBot="1">
      <c r="A8" s="22" t="str">
        <f t="shared" ref="A8:A24" si="4">A6</f>
        <v>construction</v>
      </c>
      <c r="B8" s="23"/>
      <c r="C8" s="23" t="str">
        <f>C7</f>
        <v>clang38</v>
      </c>
      <c r="D8" s="33" t="e">
        <f>MIN(D72:D81)/MIN($D72:$O81)</f>
        <v>#DIV/0!</v>
      </c>
      <c r="E8" s="24" t="e">
        <f t="shared" ref="E8:O8" si="5">MIN(E72:E81)/MIN($D72:$O81)</f>
        <v>#DIV/0!</v>
      </c>
      <c r="F8" s="25" t="e">
        <f t="shared" si="5"/>
        <v>#DIV/0!</v>
      </c>
      <c r="G8" s="33" t="e">
        <f t="shared" si="5"/>
        <v>#DIV/0!</v>
      </c>
      <c r="H8" s="24" t="e">
        <f t="shared" si="5"/>
        <v>#DIV/0!</v>
      </c>
      <c r="I8" s="24" t="e">
        <f t="shared" si="5"/>
        <v>#DIV/0!</v>
      </c>
      <c r="J8" s="24" t="e">
        <f t="shared" si="5"/>
        <v>#DIV/0!</v>
      </c>
      <c r="K8" s="25" t="e">
        <f t="shared" si="5"/>
        <v>#DIV/0!</v>
      </c>
      <c r="L8" s="24" t="e">
        <f t="shared" si="5"/>
        <v>#DIV/0!</v>
      </c>
      <c r="M8" s="24" t="e">
        <f t="shared" si="5"/>
        <v>#DIV/0!</v>
      </c>
      <c r="N8" s="24" t="e">
        <f t="shared" si="5"/>
        <v>#DIV/0!</v>
      </c>
      <c r="O8" s="25" t="e">
        <f t="shared" si="5"/>
        <v>#DIV/0!</v>
      </c>
      <c r="P8" s="17">
        <f>P7+22</f>
        <v>72</v>
      </c>
      <c r="Q8" s="17">
        <f t="shared" si="2"/>
        <v>81</v>
      </c>
    </row>
    <row r="9" spans="1:17">
      <c r="A9" s="18" t="str">
        <f t="shared" si="4"/>
        <v>member</v>
      </c>
      <c r="B9" s="19" t="str">
        <f>C82&amp;"x"&amp;D82&amp;"x"&amp;E82</f>
        <v>200x200x200</v>
      </c>
      <c r="C9" s="19" t="str">
        <f>C5</f>
        <v>gcc49</v>
      </c>
      <c r="D9" s="32">
        <f>MIN(D84:D93)/MIN($D84:$O93)</f>
        <v>1.0689223057644111</v>
      </c>
      <c r="E9" s="20">
        <f t="shared" ref="E9:O9" si="6">MIN(E84:E93)/MIN($D84:$O93)</f>
        <v>1</v>
      </c>
      <c r="F9" s="21">
        <f t="shared" si="6"/>
        <v>1.2042606516290726</v>
      </c>
      <c r="G9" s="32">
        <f t="shared" si="6"/>
        <v>1.0551378446115287</v>
      </c>
      <c r="H9" s="20">
        <f t="shared" si="6"/>
        <v>1.0939849624060149</v>
      </c>
      <c r="I9" s="20">
        <f t="shared" si="6"/>
        <v>1.0538847117794485</v>
      </c>
      <c r="J9" s="20">
        <f t="shared" si="6"/>
        <v>1.5100250626566416</v>
      </c>
      <c r="K9" s="21">
        <f t="shared" si="6"/>
        <v>1.0538847117794485</v>
      </c>
      <c r="L9" s="20">
        <f t="shared" si="6"/>
        <v>1.0551378446115287</v>
      </c>
      <c r="M9" s="20">
        <f t="shared" si="6"/>
        <v>1</v>
      </c>
      <c r="N9" s="20">
        <f t="shared" si="6"/>
        <v>1.0588972431077692</v>
      </c>
      <c r="O9" s="21">
        <f t="shared" si="6"/>
        <v>1.0538847117794485</v>
      </c>
      <c r="P9" s="17">
        <f>P5+45</f>
        <v>84</v>
      </c>
      <c r="Q9" s="17">
        <f t="shared" si="2"/>
        <v>93</v>
      </c>
    </row>
    <row r="10" spans="1:17" ht="16" thickBot="1">
      <c r="A10" s="22" t="str">
        <f t="shared" si="4"/>
        <v>construction</v>
      </c>
      <c r="B10" s="23"/>
      <c r="C10" s="23" t="str">
        <f t="shared" ref="C10:C24" si="7">C6</f>
        <v>gcc49</v>
      </c>
      <c r="D10" s="33">
        <f>MIN(D106:D115)/MIN($D106:$O115)</f>
        <v>1.1392081736909323</v>
      </c>
      <c r="E10" s="24">
        <f t="shared" ref="E10:O10" si="8">MIN(E106:E115)/MIN($D106:$O115)</f>
        <v>1</v>
      </c>
      <c r="F10" s="25">
        <f t="shared" si="8"/>
        <v>1.2171136653895274</v>
      </c>
      <c r="G10" s="33">
        <f t="shared" si="8"/>
        <v>1.1455938697318007</v>
      </c>
      <c r="H10" s="24">
        <f t="shared" si="8"/>
        <v>1.1532567049808429</v>
      </c>
      <c r="I10" s="24">
        <f t="shared" si="8"/>
        <v>1.1468710089399745</v>
      </c>
      <c r="J10" s="24">
        <f t="shared" si="8"/>
        <v>1.1532567049808429</v>
      </c>
      <c r="K10" s="25">
        <f t="shared" si="8"/>
        <v>1.1481481481481481</v>
      </c>
      <c r="L10" s="24">
        <f t="shared" si="8"/>
        <v>1.120051085568327</v>
      </c>
      <c r="M10" s="24">
        <f t="shared" si="8"/>
        <v>1.0012771392081736</v>
      </c>
      <c r="N10" s="24">
        <f t="shared" si="8"/>
        <v>1.1519795657726692</v>
      </c>
      <c r="O10" s="25">
        <f t="shared" si="8"/>
        <v>1.120051085568327</v>
      </c>
      <c r="P10" s="17">
        <f>P9+22</f>
        <v>106</v>
      </c>
      <c r="Q10" s="17">
        <f t="shared" si="2"/>
        <v>115</v>
      </c>
    </row>
    <row r="11" spans="1:17">
      <c r="A11" s="18" t="str">
        <f t="shared" si="4"/>
        <v>member</v>
      </c>
      <c r="B11" s="19"/>
      <c r="C11" s="19" t="str">
        <f t="shared" si="7"/>
        <v>clang38</v>
      </c>
      <c r="D11" s="32">
        <f>MIN(D95:D104)/MIN($D95:$O104)</f>
        <v>1.0977542932628797</v>
      </c>
      <c r="E11" s="20">
        <f t="shared" ref="E11:O11" si="9">MIN(E95:E104)/MIN($D95:$O104)</f>
        <v>1.1532364597093792</v>
      </c>
      <c r="F11" s="21">
        <f t="shared" si="9"/>
        <v>1.0039630118890357</v>
      </c>
      <c r="G11" s="32">
        <f t="shared" si="9"/>
        <v>1.0026420079260239</v>
      </c>
      <c r="H11" s="20">
        <f t="shared" si="9"/>
        <v>1.690885072655218</v>
      </c>
      <c r="I11" s="20">
        <f t="shared" si="9"/>
        <v>1.0013210039630118</v>
      </c>
      <c r="J11" s="20">
        <f t="shared" si="9"/>
        <v>1.6684280052840157</v>
      </c>
      <c r="K11" s="21">
        <f t="shared" si="9"/>
        <v>1</v>
      </c>
      <c r="L11" s="20">
        <f t="shared" si="9"/>
        <v>1.0013210039630118</v>
      </c>
      <c r="M11" s="20">
        <f t="shared" si="9"/>
        <v>1.0013210039630118</v>
      </c>
      <c r="N11" s="20">
        <f t="shared" si="9"/>
        <v>1.0871862615587846</v>
      </c>
      <c r="O11" s="21">
        <f t="shared" si="9"/>
        <v>1.0858652575957728</v>
      </c>
      <c r="P11" s="17">
        <f>P9+11</f>
        <v>95</v>
      </c>
      <c r="Q11" s="17">
        <f t="shared" si="2"/>
        <v>104</v>
      </c>
    </row>
    <row r="12" spans="1:17" ht="16" thickBot="1">
      <c r="A12" s="22" t="str">
        <f t="shared" si="4"/>
        <v>construction</v>
      </c>
      <c r="B12" s="23"/>
      <c r="C12" s="23" t="str">
        <f t="shared" si="7"/>
        <v>clang38</v>
      </c>
      <c r="D12" s="33">
        <f>MIN(D117:D126)/MIN($D117:$O126)</f>
        <v>1.1066666666666667</v>
      </c>
      <c r="E12" s="24">
        <f t="shared" ref="E12:O12" si="10">MIN(E117:E126)/MIN($D117:$O126)</f>
        <v>1.1613333333333333</v>
      </c>
      <c r="F12" s="25">
        <f t="shared" si="10"/>
        <v>1.004</v>
      </c>
      <c r="G12" s="33">
        <f t="shared" si="10"/>
        <v>1.0026666666666666</v>
      </c>
      <c r="H12" s="24">
        <f t="shared" si="10"/>
        <v>1.1306666666666667</v>
      </c>
      <c r="I12" s="24">
        <f t="shared" si="10"/>
        <v>1.0026666666666666</v>
      </c>
      <c r="J12" s="24">
        <f t="shared" si="10"/>
        <v>1.1146666666666667</v>
      </c>
      <c r="K12" s="25">
        <f t="shared" si="10"/>
        <v>1</v>
      </c>
      <c r="L12" s="24">
        <f t="shared" si="10"/>
        <v>1.0959999999999999</v>
      </c>
      <c r="M12" s="24">
        <f t="shared" si="10"/>
        <v>1.0053333333333334</v>
      </c>
      <c r="N12" s="24">
        <f t="shared" si="10"/>
        <v>1.1199999999999999</v>
      </c>
      <c r="O12" s="25">
        <f t="shared" si="10"/>
        <v>1.0959999999999999</v>
      </c>
      <c r="P12" s="17">
        <f>P11+22</f>
        <v>117</v>
      </c>
      <c r="Q12" s="17">
        <f t="shared" si="2"/>
        <v>126</v>
      </c>
    </row>
    <row r="13" spans="1:17">
      <c r="A13" s="18" t="str">
        <f t="shared" si="4"/>
        <v>member</v>
      </c>
      <c r="B13" s="19" t="str">
        <f>C127&amp;"x"&amp;D127&amp;"x"&amp;E127</f>
        <v>2000x20x200</v>
      </c>
      <c r="C13" s="19" t="str">
        <f>C9</f>
        <v>gcc49</v>
      </c>
      <c r="D13" s="32">
        <f>MIN(D129:D138)/MIN($D129:$O138)</f>
        <v>1.1968000000000001</v>
      </c>
      <c r="E13" s="20">
        <f t="shared" ref="E13:O13" si="11">MIN(E129:E138)/MIN($D129:$O138)</f>
        <v>1</v>
      </c>
      <c r="F13" s="21">
        <f t="shared" si="11"/>
        <v>1.3184</v>
      </c>
      <c r="G13" s="32">
        <f t="shared" si="11"/>
        <v>1.0832000000000002</v>
      </c>
      <c r="H13" s="20">
        <f t="shared" si="11"/>
        <v>1.2736000000000001</v>
      </c>
      <c r="I13" s="20">
        <f t="shared" si="11"/>
        <v>1.0592000000000001</v>
      </c>
      <c r="J13" s="20">
        <f t="shared" si="11"/>
        <v>1.9936</v>
      </c>
      <c r="K13" s="21">
        <f t="shared" si="11"/>
        <v>1.0816000000000001</v>
      </c>
      <c r="L13" s="20">
        <f t="shared" si="11"/>
        <v>1.0608</v>
      </c>
      <c r="M13" s="20">
        <f t="shared" si="11"/>
        <v>1.0016</v>
      </c>
      <c r="N13" s="20">
        <f t="shared" si="11"/>
        <v>1.1968000000000001</v>
      </c>
      <c r="O13" s="21">
        <f t="shared" si="11"/>
        <v>1.0592000000000001</v>
      </c>
      <c r="P13" s="17">
        <f>P9+45</f>
        <v>129</v>
      </c>
      <c r="Q13" s="17">
        <f t="shared" si="2"/>
        <v>138</v>
      </c>
    </row>
    <row r="14" spans="1:17" ht="16" thickBot="1">
      <c r="A14" s="22" t="str">
        <f t="shared" si="4"/>
        <v>construction</v>
      </c>
      <c r="B14" s="23"/>
      <c r="C14" s="23" t="str">
        <f t="shared" si="7"/>
        <v>gcc49</v>
      </c>
      <c r="D14" s="33">
        <f>MIN(D151:D160)/MIN($D151:$O160)</f>
        <v>1.2375601926163724</v>
      </c>
      <c r="E14" s="24">
        <f t="shared" ref="E14:O14" si="12">MIN(E151:E160)/MIN($D151:$O160)</f>
        <v>1</v>
      </c>
      <c r="F14" s="25">
        <f t="shared" si="12"/>
        <v>1.3242375601926164</v>
      </c>
      <c r="G14" s="33">
        <f t="shared" si="12"/>
        <v>1.2825040128410916</v>
      </c>
      <c r="H14" s="24">
        <f t="shared" si="12"/>
        <v>1.3579454253611556</v>
      </c>
      <c r="I14" s="24">
        <f t="shared" si="12"/>
        <v>1.2584269662921348</v>
      </c>
      <c r="J14" s="24">
        <f t="shared" si="12"/>
        <v>1.3451043338683788</v>
      </c>
      <c r="K14" s="25">
        <f t="shared" si="12"/>
        <v>1.2985553772070626</v>
      </c>
      <c r="L14" s="24">
        <f t="shared" si="12"/>
        <v>1.245585874799358</v>
      </c>
      <c r="M14" s="24">
        <f t="shared" si="12"/>
        <v>1.0016051364365972</v>
      </c>
      <c r="N14" s="24">
        <f t="shared" si="12"/>
        <v>1.3306581059390048</v>
      </c>
      <c r="O14" s="25">
        <f t="shared" si="12"/>
        <v>1.247191011235955</v>
      </c>
      <c r="P14" s="17">
        <f>P13+22</f>
        <v>151</v>
      </c>
      <c r="Q14" s="17">
        <f t="shared" si="2"/>
        <v>160</v>
      </c>
    </row>
    <row r="15" spans="1:17">
      <c r="A15" s="18" t="str">
        <f t="shared" si="4"/>
        <v>member</v>
      </c>
      <c r="B15" s="19"/>
      <c r="C15" s="19" t="str">
        <f t="shared" si="7"/>
        <v>clang38</v>
      </c>
      <c r="D15" s="32">
        <f>MIN(D140:D149)/MIN($D140:$O149)</f>
        <v>1.3314606741573032</v>
      </c>
      <c r="E15" s="20">
        <f t="shared" ref="E15:O15" si="13">MIN(E140:E149)/MIN($D140:$O149)</f>
        <v>1.3239700374531833</v>
      </c>
      <c r="F15" s="21">
        <f t="shared" si="13"/>
        <v>1</v>
      </c>
      <c r="G15" s="32">
        <f t="shared" si="13"/>
        <v>1.0168539325842696</v>
      </c>
      <c r="H15" s="20">
        <f t="shared" si="13"/>
        <v>2.2659176029962547</v>
      </c>
      <c r="I15" s="20">
        <f t="shared" si="13"/>
        <v>1.0056179775280898</v>
      </c>
      <c r="J15" s="20">
        <f t="shared" si="13"/>
        <v>2.1479400749063671</v>
      </c>
      <c r="K15" s="21">
        <f t="shared" si="13"/>
        <v>1.0037453183520599</v>
      </c>
      <c r="L15" s="20">
        <f t="shared" si="13"/>
        <v>1.0056179775280898</v>
      </c>
      <c r="M15" s="20">
        <f t="shared" si="13"/>
        <v>1.0037453183520599</v>
      </c>
      <c r="N15" s="20">
        <f t="shared" si="13"/>
        <v>1.2565543071161049</v>
      </c>
      <c r="O15" s="21">
        <f t="shared" si="13"/>
        <v>1.2846441947565543</v>
      </c>
      <c r="P15" s="17">
        <f>P13+11</f>
        <v>140</v>
      </c>
      <c r="Q15" s="17">
        <f t="shared" si="2"/>
        <v>149</v>
      </c>
    </row>
    <row r="16" spans="1:17" ht="16" thickBot="1">
      <c r="A16" s="22" t="str">
        <f t="shared" si="4"/>
        <v>construction</v>
      </c>
      <c r="B16" s="23"/>
      <c r="C16" s="23" t="str">
        <f t="shared" si="7"/>
        <v>clang38</v>
      </c>
      <c r="D16" s="33">
        <f>MIN(D162:D171)/MIN($D162:$O171)</f>
        <v>1.3446969696969695</v>
      </c>
      <c r="E16" s="24">
        <f t="shared" ref="E16:O16" si="14">MIN(E162:E171)/MIN($D162:$O171)</f>
        <v>1.3409090909090908</v>
      </c>
      <c r="F16" s="25">
        <f t="shared" si="14"/>
        <v>1.0132575757575757</v>
      </c>
      <c r="G16" s="33">
        <f t="shared" si="14"/>
        <v>1.0246212121212122</v>
      </c>
      <c r="H16" s="24">
        <f t="shared" si="14"/>
        <v>1.5151515151515151</v>
      </c>
      <c r="I16" s="24">
        <f t="shared" si="14"/>
        <v>1.0170454545454546</v>
      </c>
      <c r="J16" s="24">
        <f t="shared" si="14"/>
        <v>1.3579545454545454</v>
      </c>
      <c r="K16" s="25">
        <f t="shared" si="14"/>
        <v>1.0170454545454546</v>
      </c>
      <c r="L16" s="24">
        <f t="shared" si="14"/>
        <v>1.268939393939394</v>
      </c>
      <c r="M16" s="24">
        <f t="shared" si="14"/>
        <v>1</v>
      </c>
      <c r="N16" s="24">
        <f t="shared" si="14"/>
        <v>1.375</v>
      </c>
      <c r="O16" s="25">
        <f t="shared" si="14"/>
        <v>1.2727272727272727</v>
      </c>
      <c r="P16" s="17">
        <f>P15+22</f>
        <v>162</v>
      </c>
      <c r="Q16" s="17">
        <f t="shared" si="2"/>
        <v>171</v>
      </c>
    </row>
    <row r="17" spans="1:17">
      <c r="A17" s="18" t="str">
        <f t="shared" si="4"/>
        <v>member</v>
      </c>
      <c r="B17" s="19" t="str">
        <f>C172&amp;"x"&amp;D172&amp;"x"&amp;E172</f>
        <v>200x20x2000</v>
      </c>
      <c r="C17" s="19" t="str">
        <f>C13</f>
        <v>gcc49</v>
      </c>
      <c r="D17" s="32">
        <f>MIN(D174:D183)/MIN($D174:$O183)</f>
        <v>1.1874039938556067</v>
      </c>
      <c r="E17" s="20">
        <f t="shared" ref="E17:O17" si="15">MIN(E174:E183)/MIN($D174:$O183)</f>
        <v>1</v>
      </c>
      <c r="F17" s="21">
        <f t="shared" si="15"/>
        <v>1.3241167434715821</v>
      </c>
      <c r="G17" s="32">
        <f t="shared" si="15"/>
        <v>1.1059907834101381</v>
      </c>
      <c r="H17" s="20">
        <f t="shared" si="15"/>
        <v>1.2826420890937018</v>
      </c>
      <c r="I17" s="20">
        <f t="shared" si="15"/>
        <v>1.075268817204301</v>
      </c>
      <c r="J17" s="20">
        <f t="shared" si="15"/>
        <v>1.9815668202764978</v>
      </c>
      <c r="K17" s="21">
        <f t="shared" si="15"/>
        <v>1.0921658986175113</v>
      </c>
      <c r="L17" s="20">
        <f t="shared" si="15"/>
        <v>1.0737327188940091</v>
      </c>
      <c r="M17" s="20">
        <f t="shared" si="15"/>
        <v>1.010752688172043</v>
      </c>
      <c r="N17" s="20">
        <f t="shared" si="15"/>
        <v>1.1858678955453148</v>
      </c>
      <c r="O17" s="21">
        <f t="shared" si="15"/>
        <v>1.075268817204301</v>
      </c>
      <c r="P17" s="17">
        <f>P13+45</f>
        <v>174</v>
      </c>
      <c r="Q17" s="17">
        <f t="shared" si="2"/>
        <v>183</v>
      </c>
    </row>
    <row r="18" spans="1:17" ht="16" thickBot="1">
      <c r="A18" s="22" t="str">
        <f t="shared" si="4"/>
        <v>construction</v>
      </c>
      <c r="B18" s="26"/>
      <c r="C18" s="23" t="str">
        <f t="shared" si="7"/>
        <v>gcc49</v>
      </c>
      <c r="D18" s="33">
        <f>MIN(D196:D205)/MIN($D196:$O205)</f>
        <v>1.2652439024390243</v>
      </c>
      <c r="E18" s="24">
        <f t="shared" ref="E18:O18" si="16">MIN(E196:E205)/MIN($D196:$O205)</f>
        <v>1</v>
      </c>
      <c r="F18" s="25">
        <f t="shared" si="16"/>
        <v>1.3384146341463414</v>
      </c>
      <c r="G18" s="33">
        <f t="shared" si="16"/>
        <v>1.3033536585365852</v>
      </c>
      <c r="H18" s="24">
        <f t="shared" si="16"/>
        <v>1.3780487804878048</v>
      </c>
      <c r="I18" s="24">
        <f t="shared" si="16"/>
        <v>1.2835365853658536</v>
      </c>
      <c r="J18" s="24">
        <f t="shared" si="16"/>
        <v>1.3704268292682926</v>
      </c>
      <c r="K18" s="25">
        <f t="shared" si="16"/>
        <v>1.3185975609756098</v>
      </c>
      <c r="L18" s="24">
        <f t="shared" si="16"/>
        <v>1.2713414634146341</v>
      </c>
      <c r="M18" s="24">
        <f t="shared" si="16"/>
        <v>1.0015243902439024</v>
      </c>
      <c r="N18" s="24">
        <f t="shared" si="16"/>
        <v>1.3490853658536586</v>
      </c>
      <c r="O18" s="25">
        <f t="shared" si="16"/>
        <v>1.2713414634146341</v>
      </c>
      <c r="P18" s="17">
        <f>P17+22</f>
        <v>196</v>
      </c>
      <c r="Q18" s="17">
        <f t="shared" si="2"/>
        <v>205</v>
      </c>
    </row>
    <row r="19" spans="1:17">
      <c r="A19" s="18" t="str">
        <f t="shared" si="4"/>
        <v>member</v>
      </c>
      <c r="B19" s="27"/>
      <c r="C19" s="19" t="str">
        <f t="shared" si="7"/>
        <v>clang38</v>
      </c>
      <c r="D19" s="32">
        <f>MIN(D144:D153)/MIN($D144:$O153)</f>
        <v>1.3314606741573032</v>
      </c>
      <c r="E19" s="20">
        <f t="shared" ref="E19:O19" si="17">MIN(E144:E153)/MIN($D144:$O153)</f>
        <v>1.1666666666666665</v>
      </c>
      <c r="F19" s="21">
        <f t="shared" si="17"/>
        <v>1</v>
      </c>
      <c r="G19" s="32">
        <f t="shared" si="17"/>
        <v>1.0168539325842696</v>
      </c>
      <c r="H19" s="20">
        <f t="shared" si="17"/>
        <v>1.5842696629213482</v>
      </c>
      <c r="I19" s="20">
        <f t="shared" si="17"/>
        <v>1.0056179775280898</v>
      </c>
      <c r="J19" s="20">
        <f t="shared" si="17"/>
        <v>1.5711610486891385</v>
      </c>
      <c r="K19" s="21">
        <f t="shared" si="17"/>
        <v>1.0037453183520599</v>
      </c>
      <c r="L19" s="20">
        <f t="shared" si="17"/>
        <v>1.0056179775280898</v>
      </c>
      <c r="M19" s="20">
        <f t="shared" si="17"/>
        <v>1.0037453183520599</v>
      </c>
      <c r="N19" s="20">
        <f t="shared" si="17"/>
        <v>1.2565543071161049</v>
      </c>
      <c r="O19" s="21">
        <f t="shared" si="17"/>
        <v>1.2846441947565543</v>
      </c>
      <c r="P19" s="17">
        <f>P17+11</f>
        <v>185</v>
      </c>
      <c r="Q19" s="17">
        <f t="shared" si="2"/>
        <v>194</v>
      </c>
    </row>
    <row r="20" spans="1:17" ht="16" thickBot="1">
      <c r="A20" s="22" t="str">
        <f t="shared" si="4"/>
        <v>construction</v>
      </c>
      <c r="B20" s="26"/>
      <c r="C20" s="23" t="str">
        <f t="shared" si="7"/>
        <v>clang38</v>
      </c>
      <c r="D20" s="33">
        <f>MIN(D207:D216)/MIN($D207:$O216)</f>
        <v>1.3903281519861832</v>
      </c>
      <c r="E20" s="24">
        <f t="shared" ref="E20:O20" si="18">MIN(E207:E216)/MIN($D207:$O216)</f>
        <v>1.298791018998273</v>
      </c>
      <c r="F20" s="25">
        <f t="shared" si="18"/>
        <v>1.0120898100172713</v>
      </c>
      <c r="G20" s="33">
        <f t="shared" si="18"/>
        <v>1.0224525043177892</v>
      </c>
      <c r="H20" s="24">
        <f t="shared" si="18"/>
        <v>1.5302245250431781</v>
      </c>
      <c r="I20" s="24">
        <f t="shared" si="18"/>
        <v>1.0155440414507773</v>
      </c>
      <c r="J20" s="24">
        <f t="shared" si="18"/>
        <v>1.4058721934369602</v>
      </c>
      <c r="K20" s="25">
        <f t="shared" si="18"/>
        <v>1.0155440414507773</v>
      </c>
      <c r="L20" s="24">
        <f t="shared" si="18"/>
        <v>1.3229706390328153</v>
      </c>
      <c r="M20" s="24">
        <f t="shared" si="18"/>
        <v>1</v>
      </c>
      <c r="N20" s="24">
        <f t="shared" si="18"/>
        <v>1.4248704663212435</v>
      </c>
      <c r="O20" s="25">
        <f t="shared" si="18"/>
        <v>1.3229706390328153</v>
      </c>
      <c r="P20" s="17">
        <f>P19+22</f>
        <v>207</v>
      </c>
      <c r="Q20" s="17">
        <f t="shared" si="2"/>
        <v>216</v>
      </c>
    </row>
    <row r="21" spans="1:17">
      <c r="A21" s="18" t="str">
        <f t="shared" si="4"/>
        <v>member</v>
      </c>
      <c r="B21" s="19" t="str">
        <f>C217&amp;"x"&amp;D217&amp;"x"&amp;E217</f>
        <v>2000x2x2000</v>
      </c>
      <c r="C21" s="19" t="str">
        <f>C17</f>
        <v>gcc49</v>
      </c>
      <c r="D21" s="32">
        <f>MIN(D219:D228)/MIN($D219:$O228)</f>
        <v>1.0566037735849056</v>
      </c>
      <c r="E21" s="20">
        <f t="shared" ref="E21:O21" si="19">MIN(E219:E228)/MIN($D219:$O228)</f>
        <v>1.0011792452830188</v>
      </c>
      <c r="F21" s="21">
        <f t="shared" si="19"/>
        <v>1.2405660377358492</v>
      </c>
      <c r="G21" s="32">
        <f t="shared" si="19"/>
        <v>1.1544811320754718</v>
      </c>
      <c r="H21" s="20">
        <f t="shared" si="19"/>
        <v>2.2641509433962264</v>
      </c>
      <c r="I21" s="20">
        <f t="shared" si="19"/>
        <v>1.0943396226415094</v>
      </c>
      <c r="J21" s="20">
        <f t="shared" si="19"/>
        <v>4.5117924528301891</v>
      </c>
      <c r="K21" s="21">
        <f t="shared" si="19"/>
        <v>1.1544811320754718</v>
      </c>
      <c r="L21" s="20">
        <f t="shared" si="19"/>
        <v>1.1002358490566038</v>
      </c>
      <c r="M21" s="20">
        <f t="shared" si="19"/>
        <v>1</v>
      </c>
      <c r="N21" s="20">
        <f t="shared" si="19"/>
        <v>1.1014150943396228</v>
      </c>
      <c r="O21" s="21">
        <f t="shared" si="19"/>
        <v>1.1014150943396228</v>
      </c>
      <c r="P21" s="17">
        <f>P17+45</f>
        <v>219</v>
      </c>
      <c r="Q21" s="17">
        <f t="shared" si="2"/>
        <v>228</v>
      </c>
    </row>
    <row r="22" spans="1:17" ht="16" thickBot="1">
      <c r="A22" s="22" t="str">
        <f t="shared" si="4"/>
        <v>construction</v>
      </c>
      <c r="B22" s="26"/>
      <c r="C22" s="23" t="str">
        <f t="shared" si="7"/>
        <v>gcc49</v>
      </c>
      <c r="D22" s="33">
        <f>MIN(D241:D250)/MIN($D241:$O250)</f>
        <v>1.0600706713780919</v>
      </c>
      <c r="E22" s="24">
        <f t="shared" ref="E22:O22" si="20">MIN(E241:E250)/MIN($D241:$O250)</f>
        <v>1.0023557126030624</v>
      </c>
      <c r="F22" s="25">
        <f t="shared" si="20"/>
        <v>1.3568904593639575</v>
      </c>
      <c r="G22" s="33">
        <f t="shared" si="20"/>
        <v>1.3910482921083629</v>
      </c>
      <c r="H22" s="24">
        <f t="shared" si="20"/>
        <v>1.977620730270907</v>
      </c>
      <c r="I22" s="24">
        <f t="shared" si="20"/>
        <v>1.3274440518256774</v>
      </c>
      <c r="J22" s="24">
        <f t="shared" si="20"/>
        <v>2.0011778563015312</v>
      </c>
      <c r="K22" s="25">
        <f t="shared" si="20"/>
        <v>1.4487632508833923</v>
      </c>
      <c r="L22" s="24">
        <f t="shared" si="20"/>
        <v>1.1024734982332156</v>
      </c>
      <c r="M22" s="24">
        <f t="shared" si="20"/>
        <v>1</v>
      </c>
      <c r="N22" s="24">
        <f t="shared" si="20"/>
        <v>1.7373380447585396</v>
      </c>
      <c r="O22" s="25">
        <f t="shared" si="20"/>
        <v>1.1036513545347468</v>
      </c>
      <c r="P22" s="17">
        <f>P21+22</f>
        <v>241</v>
      </c>
      <c r="Q22" s="17">
        <f t="shared" si="2"/>
        <v>250</v>
      </c>
    </row>
    <row r="23" spans="1:17">
      <c r="A23" s="18" t="str">
        <f t="shared" si="4"/>
        <v>member</v>
      </c>
      <c r="B23" s="27"/>
      <c r="C23" s="19" t="str">
        <f t="shared" si="7"/>
        <v>clang38</v>
      </c>
      <c r="D23" s="32">
        <f>MIN(D230:D239)/MIN($D230:$O239)</f>
        <v>1.4252376836646499</v>
      </c>
      <c r="E23" s="20">
        <f t="shared" ref="E23:O23" si="21">MIN(E230:E239)/MIN($D230:$O239)</f>
        <v>1.4252376836646499</v>
      </c>
      <c r="F23" s="21">
        <f t="shared" si="21"/>
        <v>1</v>
      </c>
      <c r="G23" s="32">
        <f t="shared" si="21"/>
        <v>1.1253241140881591</v>
      </c>
      <c r="H23" s="20">
        <f t="shared" si="21"/>
        <v>1.9006050129645633</v>
      </c>
      <c r="I23" s="20">
        <f t="shared" si="21"/>
        <v>1.1063094209161626</v>
      </c>
      <c r="J23" s="20">
        <f t="shared" si="21"/>
        <v>1.4615384615384615</v>
      </c>
      <c r="K23" s="21">
        <f t="shared" si="21"/>
        <v>1</v>
      </c>
      <c r="L23" s="20">
        <f t="shared" si="21"/>
        <v>1.1071737251512532</v>
      </c>
      <c r="M23" s="20">
        <f t="shared" si="21"/>
        <v>1.1063094209161626</v>
      </c>
      <c r="N23" s="20">
        <f t="shared" si="21"/>
        <v>1.1114952463267069</v>
      </c>
      <c r="O23" s="21">
        <f t="shared" si="21"/>
        <v>1.317199654278306</v>
      </c>
      <c r="P23" s="17">
        <f>P21+11</f>
        <v>230</v>
      </c>
      <c r="Q23" s="17">
        <f t="shared" si="2"/>
        <v>239</v>
      </c>
    </row>
    <row r="24" spans="1:17" ht="16" thickBot="1">
      <c r="A24" s="22" t="str">
        <f t="shared" si="4"/>
        <v>construction</v>
      </c>
      <c r="B24" s="26"/>
      <c r="C24" s="23" t="str">
        <f t="shared" si="7"/>
        <v>clang38</v>
      </c>
      <c r="D24" s="33">
        <f>MIN(D252:D261)/MIN($D252:$O261)</f>
        <v>1.5329619312906222</v>
      </c>
      <c r="E24" s="24">
        <f t="shared" ref="E24:O24" si="22">MIN(E252:E261)/MIN($D252:$O261)</f>
        <v>1.531104921077066</v>
      </c>
      <c r="F24" s="25">
        <f t="shared" si="22"/>
        <v>1.1903435468895081</v>
      </c>
      <c r="G24" s="33">
        <f t="shared" si="22"/>
        <v>1.2144846796657383</v>
      </c>
      <c r="H24" s="24">
        <f t="shared" si="22"/>
        <v>1.884865366759517</v>
      </c>
      <c r="I24" s="24">
        <f t="shared" si="22"/>
        <v>1.0770659238625813</v>
      </c>
      <c r="J24" s="24">
        <f t="shared" si="22"/>
        <v>1.5840297121634168</v>
      </c>
      <c r="K24" s="25">
        <f t="shared" si="22"/>
        <v>1.0789229340761375</v>
      </c>
      <c r="L24" s="24">
        <f t="shared" si="22"/>
        <v>1.1949860724233983</v>
      </c>
      <c r="M24" s="24">
        <f t="shared" si="22"/>
        <v>1</v>
      </c>
      <c r="N24" s="24">
        <f t="shared" si="22"/>
        <v>1.7065923862581245</v>
      </c>
      <c r="O24" s="25">
        <f t="shared" si="22"/>
        <v>1.3036211699164346</v>
      </c>
      <c r="P24" s="17">
        <f>P23+22</f>
        <v>252</v>
      </c>
      <c r="Q24" s="17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19</v>
      </c>
    </row>
    <row r="39" spans="3:15">
      <c r="D39">
        <v>1.7569999999999999</v>
      </c>
      <c r="E39">
        <v>1.6439999999999999</v>
      </c>
      <c r="F39">
        <v>1.9890000000000001</v>
      </c>
      <c r="G39">
        <v>1.7270000000000001</v>
      </c>
      <c r="H39">
        <v>1.7929999999999999</v>
      </c>
      <c r="I39">
        <v>1.7270000000000001</v>
      </c>
      <c r="J39">
        <v>2.4940000000000002</v>
      </c>
      <c r="K39">
        <v>1.726</v>
      </c>
      <c r="L39">
        <v>1.7270000000000001</v>
      </c>
      <c r="M39">
        <v>1.645</v>
      </c>
      <c r="N39">
        <v>1.7290000000000001</v>
      </c>
      <c r="O39">
        <v>1.7270000000000001</v>
      </c>
    </row>
    <row r="40" spans="3:15">
      <c r="D40">
        <v>1.7569999999999999</v>
      </c>
      <c r="E40">
        <v>1.6439999999999999</v>
      </c>
      <c r="F40">
        <v>1.99</v>
      </c>
      <c r="G40">
        <v>1.7270000000000001</v>
      </c>
      <c r="H40">
        <v>1.7909999999999999</v>
      </c>
      <c r="I40">
        <v>1.7270000000000001</v>
      </c>
      <c r="J40">
        <v>2.4980000000000002</v>
      </c>
      <c r="K40">
        <v>1.726</v>
      </c>
      <c r="L40">
        <v>1.728</v>
      </c>
      <c r="M40">
        <v>1.645</v>
      </c>
      <c r="N40">
        <v>1.7270000000000001</v>
      </c>
      <c r="O40">
        <v>1.7270000000000001</v>
      </c>
    </row>
    <row r="41" spans="3:15">
      <c r="D41">
        <v>1.7569999999999999</v>
      </c>
      <c r="E41">
        <v>1.643</v>
      </c>
      <c r="F41">
        <v>1.988</v>
      </c>
      <c r="G41">
        <v>1.7270000000000001</v>
      </c>
      <c r="H41">
        <v>1.7929999999999999</v>
      </c>
      <c r="I41">
        <v>1.7270000000000001</v>
      </c>
      <c r="J41">
        <v>2.4900000000000002</v>
      </c>
      <c r="K41">
        <v>1.7250000000000001</v>
      </c>
      <c r="L41">
        <v>1.726</v>
      </c>
      <c r="M41">
        <v>1.6439999999999999</v>
      </c>
      <c r="N41">
        <v>1.728</v>
      </c>
      <c r="O41">
        <v>1.726</v>
      </c>
    </row>
    <row r="42" spans="3:15">
      <c r="D42">
        <v>1.7529999999999999</v>
      </c>
      <c r="E42">
        <v>1.641</v>
      </c>
      <c r="F42">
        <v>1.9850000000000001</v>
      </c>
      <c r="G42">
        <v>1.7230000000000001</v>
      </c>
      <c r="H42">
        <v>1.7869999999999999</v>
      </c>
      <c r="I42">
        <v>1.7230000000000001</v>
      </c>
      <c r="J42">
        <v>2.4830000000000001</v>
      </c>
      <c r="K42">
        <v>1.722</v>
      </c>
      <c r="L42">
        <v>1.7230000000000001</v>
      </c>
      <c r="M42">
        <v>1.6419999999999999</v>
      </c>
      <c r="N42">
        <v>1.724</v>
      </c>
      <c r="O42">
        <v>1.7230000000000001</v>
      </c>
    </row>
    <row r="43" spans="3:15">
      <c r="D43">
        <v>1.7529999999999999</v>
      </c>
      <c r="E43">
        <v>1.641</v>
      </c>
      <c r="F43">
        <v>1.9850000000000001</v>
      </c>
      <c r="G43">
        <v>1.722</v>
      </c>
      <c r="H43">
        <v>1.79</v>
      </c>
      <c r="I43">
        <v>1.724</v>
      </c>
      <c r="J43">
        <v>2.4889999999999999</v>
      </c>
      <c r="K43">
        <v>1.722</v>
      </c>
      <c r="L43">
        <v>1.7230000000000001</v>
      </c>
      <c r="M43">
        <v>1.641</v>
      </c>
      <c r="N43">
        <v>1.724</v>
      </c>
      <c r="O43">
        <v>1.724</v>
      </c>
    </row>
    <row r="44" spans="3:15">
      <c r="D44">
        <v>1.7569999999999999</v>
      </c>
      <c r="E44">
        <v>1.645</v>
      </c>
      <c r="F44">
        <v>1.9890000000000001</v>
      </c>
      <c r="G44">
        <v>1.7270000000000001</v>
      </c>
      <c r="H44">
        <v>1.792</v>
      </c>
      <c r="I44">
        <v>1.7270000000000001</v>
      </c>
      <c r="J44">
        <v>2.4940000000000002</v>
      </c>
      <c r="K44">
        <v>1.726</v>
      </c>
      <c r="L44">
        <v>1.726</v>
      </c>
      <c r="M44">
        <v>1.645</v>
      </c>
      <c r="N44">
        <v>1.7270000000000001</v>
      </c>
      <c r="O44">
        <v>1.728</v>
      </c>
    </row>
    <row r="45" spans="3:15">
      <c r="D45">
        <v>1.758</v>
      </c>
      <c r="E45">
        <v>1.641</v>
      </c>
      <c r="F45">
        <v>1.9850000000000001</v>
      </c>
      <c r="G45">
        <v>1.7230000000000001</v>
      </c>
      <c r="H45">
        <v>1.7869999999999999</v>
      </c>
      <c r="I45">
        <v>1.7230000000000001</v>
      </c>
      <c r="J45">
        <v>2.4910000000000001</v>
      </c>
      <c r="K45">
        <v>1.722</v>
      </c>
      <c r="L45">
        <v>1.7330000000000001</v>
      </c>
      <c r="M45">
        <v>1.6419999999999999</v>
      </c>
      <c r="N45">
        <v>1.7230000000000001</v>
      </c>
      <c r="O45">
        <v>1.7230000000000001</v>
      </c>
    </row>
    <row r="46" spans="3:15">
      <c r="D46">
        <v>1.756</v>
      </c>
      <c r="E46">
        <v>1.6439999999999999</v>
      </c>
      <c r="F46">
        <v>1.99</v>
      </c>
      <c r="G46">
        <v>1.7250000000000001</v>
      </c>
      <c r="H46">
        <v>1.792</v>
      </c>
      <c r="I46">
        <v>1.7270000000000001</v>
      </c>
      <c r="J46">
        <v>2.4900000000000002</v>
      </c>
      <c r="K46">
        <v>1.7250000000000001</v>
      </c>
      <c r="L46">
        <v>1.7250000000000001</v>
      </c>
      <c r="M46">
        <v>1.6439999999999999</v>
      </c>
      <c r="N46">
        <v>1.7270000000000001</v>
      </c>
      <c r="O46">
        <v>1.726</v>
      </c>
    </row>
    <row r="47" spans="3:15">
      <c r="D47">
        <v>1.7569999999999999</v>
      </c>
      <c r="E47">
        <v>1.6439999999999999</v>
      </c>
      <c r="F47">
        <v>1.9890000000000001</v>
      </c>
      <c r="G47">
        <v>1.7350000000000001</v>
      </c>
      <c r="H47">
        <v>1.81</v>
      </c>
      <c r="I47">
        <v>1.726</v>
      </c>
      <c r="J47">
        <v>2.4940000000000002</v>
      </c>
      <c r="K47">
        <v>1.7250000000000001</v>
      </c>
      <c r="L47">
        <v>1.7250000000000001</v>
      </c>
      <c r="M47">
        <v>1.6439999999999999</v>
      </c>
      <c r="N47">
        <v>1.7270000000000001</v>
      </c>
      <c r="O47">
        <v>1.726</v>
      </c>
    </row>
    <row r="48" spans="3:15">
      <c r="D48">
        <v>1.754</v>
      </c>
      <c r="E48">
        <v>1.641</v>
      </c>
      <c r="F48">
        <v>1.9850000000000001</v>
      </c>
      <c r="G48">
        <v>1.7230000000000001</v>
      </c>
      <c r="H48">
        <v>1.788</v>
      </c>
      <c r="I48">
        <v>1.7230000000000001</v>
      </c>
      <c r="J48">
        <v>2.4860000000000002</v>
      </c>
      <c r="K48">
        <v>1.722</v>
      </c>
      <c r="L48">
        <v>1.7230000000000001</v>
      </c>
      <c r="M48">
        <v>1.641</v>
      </c>
      <c r="N48">
        <v>1.724</v>
      </c>
      <c r="O48">
        <v>1.724</v>
      </c>
    </row>
    <row r="49" spans="3:15">
      <c r="C49" t="s">
        <v>20</v>
      </c>
    </row>
    <row r="50" spans="3:15">
      <c r="D50">
        <v>1.75</v>
      </c>
      <c r="E50">
        <v>1.833</v>
      </c>
      <c r="F50">
        <v>1.5980000000000001</v>
      </c>
      <c r="G50">
        <v>1.601</v>
      </c>
      <c r="H50">
        <v>2.6779999999999999</v>
      </c>
      <c r="I50">
        <v>1.5980000000000001</v>
      </c>
      <c r="J50">
        <v>2.6230000000000002</v>
      </c>
      <c r="K50">
        <v>1.599</v>
      </c>
      <c r="L50">
        <v>1.599</v>
      </c>
      <c r="M50">
        <v>1.599</v>
      </c>
      <c r="N50">
        <v>1.738</v>
      </c>
      <c r="O50">
        <v>1.7390000000000001</v>
      </c>
    </row>
    <row r="51" spans="3:15">
      <c r="D51">
        <v>1.7490000000000001</v>
      </c>
      <c r="E51">
        <v>1.8320000000000001</v>
      </c>
      <c r="F51">
        <v>1.605</v>
      </c>
      <c r="G51">
        <v>1.609</v>
      </c>
      <c r="H51">
        <v>2.677</v>
      </c>
      <c r="I51">
        <v>1.605</v>
      </c>
      <c r="J51">
        <v>2.6230000000000002</v>
      </c>
      <c r="K51">
        <v>1.6040000000000001</v>
      </c>
      <c r="L51">
        <v>1.615</v>
      </c>
      <c r="M51">
        <v>1.6040000000000001</v>
      </c>
      <c r="N51">
        <v>1.7350000000000001</v>
      </c>
      <c r="O51">
        <v>1.738</v>
      </c>
    </row>
    <row r="52" spans="3:15">
      <c r="D52">
        <v>1.746</v>
      </c>
      <c r="E52">
        <v>1.829</v>
      </c>
      <c r="F52">
        <v>1.6020000000000001</v>
      </c>
      <c r="G52">
        <v>1.6060000000000001</v>
      </c>
      <c r="H52">
        <v>2.6709999999999998</v>
      </c>
      <c r="I52">
        <v>1.6020000000000001</v>
      </c>
      <c r="J52">
        <v>2.6150000000000002</v>
      </c>
      <c r="K52">
        <v>1.6020000000000001</v>
      </c>
      <c r="L52">
        <v>1.6020000000000001</v>
      </c>
      <c r="M52">
        <v>1.601</v>
      </c>
      <c r="N52">
        <v>1.744</v>
      </c>
      <c r="O52">
        <v>1.7350000000000001</v>
      </c>
    </row>
    <row r="53" spans="3:15">
      <c r="D53">
        <v>1.748</v>
      </c>
      <c r="E53">
        <v>1.831</v>
      </c>
      <c r="F53">
        <v>1.6040000000000001</v>
      </c>
      <c r="G53">
        <v>1.607</v>
      </c>
      <c r="H53">
        <v>2.677</v>
      </c>
      <c r="I53">
        <v>1.6040000000000001</v>
      </c>
      <c r="J53">
        <v>2.6179999999999999</v>
      </c>
      <c r="K53">
        <v>1.6040000000000001</v>
      </c>
      <c r="L53">
        <v>1.6040000000000001</v>
      </c>
      <c r="M53">
        <v>1.605</v>
      </c>
      <c r="N53">
        <v>1.736</v>
      </c>
      <c r="O53">
        <v>1.7390000000000001</v>
      </c>
    </row>
    <row r="54" spans="3:15">
      <c r="D54">
        <v>1.7589999999999999</v>
      </c>
      <c r="E54">
        <v>1.83</v>
      </c>
      <c r="F54">
        <v>1.6040000000000001</v>
      </c>
      <c r="G54">
        <v>1.6080000000000001</v>
      </c>
      <c r="H54">
        <v>2.673</v>
      </c>
      <c r="I54">
        <v>1.603</v>
      </c>
      <c r="J54">
        <v>2.617</v>
      </c>
      <c r="K54">
        <v>1.603</v>
      </c>
      <c r="L54">
        <v>1.6040000000000001</v>
      </c>
      <c r="M54">
        <v>1.6040000000000001</v>
      </c>
      <c r="N54">
        <v>1.7350000000000001</v>
      </c>
      <c r="O54">
        <v>1.738</v>
      </c>
    </row>
    <row r="55" spans="3:15">
      <c r="D55">
        <v>1.746</v>
      </c>
      <c r="E55">
        <v>1.833</v>
      </c>
      <c r="F55">
        <v>1.605</v>
      </c>
      <c r="G55">
        <v>1.605</v>
      </c>
      <c r="H55">
        <v>2.6709999999999998</v>
      </c>
      <c r="I55">
        <v>1.601</v>
      </c>
      <c r="J55">
        <v>2.625</v>
      </c>
      <c r="K55">
        <v>1.6020000000000001</v>
      </c>
      <c r="L55">
        <v>1.601</v>
      </c>
      <c r="M55">
        <v>1.6020000000000001</v>
      </c>
      <c r="N55">
        <v>1.734</v>
      </c>
      <c r="O55">
        <v>1.7350000000000001</v>
      </c>
    </row>
    <row r="56" spans="3:15">
      <c r="D56">
        <v>1.748</v>
      </c>
      <c r="E56">
        <v>1.8320000000000001</v>
      </c>
      <c r="F56">
        <v>1.5980000000000001</v>
      </c>
      <c r="G56">
        <v>1.6020000000000001</v>
      </c>
      <c r="H56">
        <v>2.677</v>
      </c>
      <c r="I56">
        <v>1.5960000000000001</v>
      </c>
      <c r="J56">
        <v>2.621</v>
      </c>
      <c r="K56">
        <v>1.597</v>
      </c>
      <c r="L56">
        <v>1.597</v>
      </c>
      <c r="M56">
        <v>1.597</v>
      </c>
      <c r="N56">
        <v>1.736</v>
      </c>
      <c r="O56">
        <v>1.738</v>
      </c>
    </row>
    <row r="57" spans="3:15">
      <c r="D57">
        <v>1.7490000000000001</v>
      </c>
      <c r="E57">
        <v>1.831</v>
      </c>
      <c r="F57">
        <v>1.603</v>
      </c>
      <c r="G57">
        <v>1.6080000000000001</v>
      </c>
      <c r="H57">
        <v>2.6749999999999998</v>
      </c>
      <c r="I57">
        <v>1.603</v>
      </c>
      <c r="J57">
        <v>2.6219999999999999</v>
      </c>
      <c r="K57">
        <v>1.6040000000000001</v>
      </c>
      <c r="L57">
        <v>1.64</v>
      </c>
      <c r="M57">
        <v>1.6040000000000001</v>
      </c>
      <c r="N57">
        <v>1.736</v>
      </c>
      <c r="O57">
        <v>1.738</v>
      </c>
    </row>
    <row r="58" spans="3:15">
      <c r="D58">
        <v>1.7529999999999999</v>
      </c>
      <c r="E58">
        <v>1.831</v>
      </c>
      <c r="F58">
        <v>1.605</v>
      </c>
      <c r="G58">
        <v>1.6060000000000001</v>
      </c>
      <c r="H58">
        <v>2.669</v>
      </c>
      <c r="I58">
        <v>1.603</v>
      </c>
      <c r="J58">
        <v>2.613</v>
      </c>
      <c r="K58">
        <v>1.601</v>
      </c>
      <c r="L58">
        <v>1.601</v>
      </c>
      <c r="M58">
        <v>1.603</v>
      </c>
      <c r="N58">
        <v>1.7350000000000001</v>
      </c>
      <c r="O58">
        <v>1.7350000000000001</v>
      </c>
    </row>
    <row r="59" spans="3:15">
      <c r="D59">
        <v>1.748</v>
      </c>
      <c r="E59">
        <v>1.831</v>
      </c>
      <c r="F59">
        <v>1.6040000000000001</v>
      </c>
      <c r="G59">
        <v>1.607</v>
      </c>
      <c r="H59">
        <v>2.6779999999999999</v>
      </c>
      <c r="I59">
        <v>1.605</v>
      </c>
      <c r="J59">
        <v>2.6190000000000002</v>
      </c>
      <c r="K59">
        <v>1.6040000000000001</v>
      </c>
      <c r="L59">
        <v>1.603</v>
      </c>
      <c r="M59">
        <v>1.6040000000000001</v>
      </c>
      <c r="N59">
        <v>1.736</v>
      </c>
      <c r="O59">
        <v>1.7370000000000001</v>
      </c>
    </row>
    <row r="60" spans="3:15">
      <c r="C60" t="s">
        <v>21</v>
      </c>
    </row>
    <row r="61" spans="3:15">
      <c r="D61">
        <v>1.7589999999999999</v>
      </c>
      <c r="E61">
        <v>1.645</v>
      </c>
      <c r="F61">
        <v>1.9850000000000001</v>
      </c>
      <c r="G61">
        <v>1.7689999999999999</v>
      </c>
      <c r="H61">
        <v>1.782</v>
      </c>
      <c r="I61">
        <v>1.7729999999999999</v>
      </c>
      <c r="J61">
        <v>1.7829999999999999</v>
      </c>
      <c r="K61">
        <v>1.772</v>
      </c>
      <c r="L61">
        <v>1.73</v>
      </c>
      <c r="M61">
        <v>1.645</v>
      </c>
      <c r="N61">
        <v>1.772</v>
      </c>
      <c r="O61">
        <v>1.7330000000000001</v>
      </c>
    </row>
    <row r="62" spans="3:15">
      <c r="D62">
        <v>1.756</v>
      </c>
      <c r="E62">
        <v>1.6419999999999999</v>
      </c>
      <c r="F62">
        <v>1.9830000000000001</v>
      </c>
      <c r="G62">
        <v>1.7649999999999999</v>
      </c>
      <c r="H62">
        <v>1.78</v>
      </c>
      <c r="I62">
        <v>1.768</v>
      </c>
      <c r="J62">
        <v>1.78</v>
      </c>
      <c r="K62">
        <v>1.77</v>
      </c>
      <c r="L62">
        <v>1.7270000000000001</v>
      </c>
      <c r="M62">
        <v>1.641</v>
      </c>
      <c r="N62">
        <v>1.7689999999999999</v>
      </c>
      <c r="O62">
        <v>1.7270000000000001</v>
      </c>
    </row>
    <row r="63" spans="3:15">
      <c r="D63">
        <v>1.766</v>
      </c>
      <c r="E63">
        <v>1.645</v>
      </c>
      <c r="F63">
        <v>1.986</v>
      </c>
      <c r="G63">
        <v>1.7689999999999999</v>
      </c>
      <c r="H63">
        <v>1.7829999999999999</v>
      </c>
      <c r="I63">
        <v>1.772</v>
      </c>
      <c r="J63">
        <v>1.7829999999999999</v>
      </c>
      <c r="K63">
        <v>1.772</v>
      </c>
      <c r="L63">
        <v>1.73</v>
      </c>
      <c r="M63">
        <v>1.645</v>
      </c>
      <c r="N63">
        <v>1.7709999999999999</v>
      </c>
      <c r="O63">
        <v>1.73</v>
      </c>
    </row>
    <row r="64" spans="3:15">
      <c r="D64">
        <v>1.76</v>
      </c>
      <c r="E64">
        <v>1.6439999999999999</v>
      </c>
      <c r="F64">
        <v>1.986</v>
      </c>
      <c r="G64">
        <v>1.77</v>
      </c>
      <c r="H64">
        <v>1.7829999999999999</v>
      </c>
      <c r="I64">
        <v>1.772</v>
      </c>
      <c r="J64">
        <v>1.7849999999999999</v>
      </c>
      <c r="K64">
        <v>1.7729999999999999</v>
      </c>
      <c r="L64">
        <v>1.7310000000000001</v>
      </c>
      <c r="M64">
        <v>1.6459999999999999</v>
      </c>
      <c r="N64">
        <v>1.7729999999999999</v>
      </c>
      <c r="O64">
        <v>1.732</v>
      </c>
    </row>
    <row r="65" spans="3:15">
      <c r="D65">
        <v>1.7569999999999999</v>
      </c>
      <c r="E65">
        <v>1.643</v>
      </c>
      <c r="F65">
        <v>1.9830000000000001</v>
      </c>
      <c r="G65">
        <v>1.766</v>
      </c>
      <c r="H65">
        <v>1.7849999999999999</v>
      </c>
      <c r="I65">
        <v>1.782</v>
      </c>
      <c r="J65">
        <v>1.78</v>
      </c>
      <c r="K65">
        <v>1.768</v>
      </c>
      <c r="L65">
        <v>1.728</v>
      </c>
      <c r="M65">
        <v>1.6419999999999999</v>
      </c>
      <c r="N65">
        <v>1.768</v>
      </c>
      <c r="O65">
        <v>1.728</v>
      </c>
    </row>
    <row r="66" spans="3:15">
      <c r="D66">
        <v>1.7589999999999999</v>
      </c>
      <c r="E66">
        <v>1.6439999999999999</v>
      </c>
      <c r="F66">
        <v>1.986</v>
      </c>
      <c r="G66">
        <v>1.768</v>
      </c>
      <c r="H66">
        <v>1.7829999999999999</v>
      </c>
      <c r="I66">
        <v>1.7729999999999999</v>
      </c>
      <c r="J66">
        <v>1.7829999999999999</v>
      </c>
      <c r="K66">
        <v>1.772</v>
      </c>
      <c r="L66">
        <v>1.73</v>
      </c>
      <c r="M66">
        <v>1.645</v>
      </c>
      <c r="N66">
        <v>1.7709999999999999</v>
      </c>
      <c r="O66">
        <v>1.73</v>
      </c>
    </row>
    <row r="67" spans="3:15">
      <c r="D67">
        <v>1.76</v>
      </c>
      <c r="E67">
        <v>1.6439999999999999</v>
      </c>
      <c r="F67">
        <v>1.986</v>
      </c>
      <c r="G67">
        <v>1.768</v>
      </c>
      <c r="H67">
        <v>1.784</v>
      </c>
      <c r="I67">
        <v>1.7729999999999999</v>
      </c>
      <c r="J67">
        <v>1.784</v>
      </c>
      <c r="K67">
        <v>1.7729999999999999</v>
      </c>
      <c r="L67">
        <v>1.7310000000000001</v>
      </c>
      <c r="M67">
        <v>1.645</v>
      </c>
      <c r="N67">
        <v>1.7729999999999999</v>
      </c>
      <c r="O67">
        <v>1.7310000000000001</v>
      </c>
    </row>
    <row r="71" spans="3:15">
      <c r="C71" t="s">
        <v>22</v>
      </c>
    </row>
    <row r="82" spans="3:15">
      <c r="C82">
        <v>200</v>
      </c>
      <c r="D82">
        <v>200</v>
      </c>
      <c r="E82">
        <v>200</v>
      </c>
    </row>
    <row r="83" spans="3:15">
      <c r="C83" t="s">
        <v>19</v>
      </c>
    </row>
    <row r="84" spans="3:15">
      <c r="D84">
        <v>0.86499999999999999</v>
      </c>
      <c r="E84">
        <v>0.81799999999999995</v>
      </c>
      <c r="F84">
        <v>0.97</v>
      </c>
      <c r="G84">
        <v>0.85499999999999998</v>
      </c>
      <c r="H84">
        <v>0.88400000000000001</v>
      </c>
      <c r="I84">
        <v>0.85499999999999998</v>
      </c>
      <c r="J84">
        <v>1.214</v>
      </c>
      <c r="K84">
        <v>0.85499999999999998</v>
      </c>
      <c r="L84">
        <v>0.85399999999999998</v>
      </c>
      <c r="M84">
        <v>0.81799999999999995</v>
      </c>
      <c r="N84">
        <v>0.85699999999999998</v>
      </c>
      <c r="O84">
        <v>0.85499999999999998</v>
      </c>
    </row>
    <row r="85" spans="3:15">
      <c r="D85">
        <v>0.85499999999999998</v>
      </c>
      <c r="E85">
        <v>0.80200000000000005</v>
      </c>
      <c r="F85">
        <v>0.96199999999999997</v>
      </c>
      <c r="G85">
        <v>0.84499999999999997</v>
      </c>
      <c r="H85">
        <v>0.873</v>
      </c>
      <c r="I85">
        <v>0.84399999999999997</v>
      </c>
      <c r="J85">
        <v>1.2050000000000001</v>
      </c>
      <c r="K85">
        <v>0.84299999999999997</v>
      </c>
      <c r="L85">
        <v>0.84299999999999997</v>
      </c>
      <c r="M85">
        <v>0.80200000000000005</v>
      </c>
      <c r="N85">
        <v>0.84599999999999997</v>
      </c>
      <c r="O85">
        <v>0.84299999999999997</v>
      </c>
    </row>
    <row r="86" spans="3:15">
      <c r="D86">
        <v>0.85799999999999998</v>
      </c>
      <c r="E86">
        <v>0.80600000000000005</v>
      </c>
      <c r="F86">
        <v>0.96599999999999997</v>
      </c>
      <c r="G86">
        <v>0.84799999999999998</v>
      </c>
      <c r="H86">
        <v>0.879</v>
      </c>
      <c r="I86">
        <v>0.84699999999999998</v>
      </c>
      <c r="J86">
        <v>1.2110000000000001</v>
      </c>
      <c r="K86">
        <v>0.84699999999999998</v>
      </c>
      <c r="L86">
        <v>0.84799999999999998</v>
      </c>
      <c r="M86">
        <v>0.80600000000000005</v>
      </c>
      <c r="N86">
        <v>0.85099999999999998</v>
      </c>
      <c r="O86">
        <v>0.84699999999999998</v>
      </c>
    </row>
    <row r="87" spans="3:15">
      <c r="D87">
        <v>0.85499999999999998</v>
      </c>
      <c r="E87">
        <v>0.80300000000000005</v>
      </c>
      <c r="F87">
        <v>0.96399999999999997</v>
      </c>
      <c r="G87">
        <v>0.84499999999999997</v>
      </c>
      <c r="H87">
        <v>0.875</v>
      </c>
      <c r="I87">
        <v>0.84499999999999997</v>
      </c>
      <c r="J87">
        <v>1.2090000000000001</v>
      </c>
      <c r="K87">
        <v>0.84399999999999997</v>
      </c>
      <c r="L87">
        <v>0.84399999999999997</v>
      </c>
      <c r="M87">
        <v>0.80300000000000005</v>
      </c>
      <c r="N87">
        <v>0.84799999999999998</v>
      </c>
      <c r="O87">
        <v>0.84399999999999997</v>
      </c>
    </row>
    <row r="88" spans="3:15">
      <c r="D88">
        <v>0.85499999999999998</v>
      </c>
      <c r="E88">
        <v>0.80200000000000005</v>
      </c>
      <c r="F88">
        <v>0.96299999999999997</v>
      </c>
      <c r="G88">
        <v>0.84599999999999997</v>
      </c>
      <c r="H88">
        <v>0.875</v>
      </c>
      <c r="I88">
        <v>0.84499999999999997</v>
      </c>
      <c r="J88">
        <v>1.2070000000000001</v>
      </c>
      <c r="K88">
        <v>0.84399999999999997</v>
      </c>
      <c r="L88">
        <v>0.84499999999999997</v>
      </c>
      <c r="M88">
        <v>0.80200000000000005</v>
      </c>
      <c r="N88">
        <v>0.84699999999999998</v>
      </c>
      <c r="O88">
        <v>0.84499999999999997</v>
      </c>
    </row>
    <row r="89" spans="3:15">
      <c r="D89">
        <v>0.85299999999999998</v>
      </c>
      <c r="E89">
        <v>0.79800000000000004</v>
      </c>
      <c r="F89">
        <v>0.96099999999999997</v>
      </c>
      <c r="G89">
        <v>0.84299999999999997</v>
      </c>
      <c r="H89">
        <v>0.873</v>
      </c>
      <c r="I89">
        <v>0.84199999999999997</v>
      </c>
      <c r="J89">
        <v>1.2070000000000001</v>
      </c>
      <c r="K89">
        <v>0.84199999999999997</v>
      </c>
      <c r="L89">
        <v>0.84199999999999997</v>
      </c>
      <c r="M89">
        <v>0.79800000000000004</v>
      </c>
      <c r="N89">
        <v>0.84499999999999997</v>
      </c>
      <c r="O89">
        <v>0.84199999999999997</v>
      </c>
    </row>
    <row r="90" spans="3:15">
      <c r="D90">
        <v>0.85299999999999998</v>
      </c>
      <c r="E90">
        <v>0.79900000000000004</v>
      </c>
      <c r="F90">
        <v>0.96199999999999997</v>
      </c>
      <c r="G90">
        <v>0.84199999999999997</v>
      </c>
      <c r="H90">
        <v>0.873</v>
      </c>
      <c r="I90">
        <v>0.84099999999999997</v>
      </c>
      <c r="J90">
        <v>1.206</v>
      </c>
      <c r="K90">
        <v>0.84099999999999997</v>
      </c>
      <c r="L90">
        <v>0.84199999999999997</v>
      </c>
      <c r="M90">
        <v>0.79800000000000004</v>
      </c>
      <c r="N90">
        <v>0.84499999999999997</v>
      </c>
      <c r="O90">
        <v>0.84099999999999997</v>
      </c>
    </row>
    <row r="91" spans="3:15">
      <c r="D91">
        <v>0.86499999999999999</v>
      </c>
      <c r="E91">
        <v>0.81799999999999995</v>
      </c>
      <c r="F91">
        <v>0.97</v>
      </c>
      <c r="G91">
        <v>0.85599999999999998</v>
      </c>
      <c r="H91">
        <v>0.88400000000000001</v>
      </c>
      <c r="I91">
        <v>0.85499999999999998</v>
      </c>
      <c r="J91">
        <v>1.214</v>
      </c>
      <c r="K91">
        <v>0.85499999999999998</v>
      </c>
      <c r="L91">
        <v>0.85399999999999998</v>
      </c>
      <c r="M91">
        <v>0.81799999999999995</v>
      </c>
      <c r="N91">
        <v>0.85799999999999998</v>
      </c>
      <c r="O91">
        <v>0.85399999999999998</v>
      </c>
    </row>
    <row r="92" spans="3:15">
      <c r="D92">
        <v>0.85399999999999998</v>
      </c>
      <c r="E92">
        <v>0.8</v>
      </c>
      <c r="F92">
        <v>0.96299999999999997</v>
      </c>
      <c r="G92">
        <v>0.84399999999999997</v>
      </c>
      <c r="H92">
        <v>0.874</v>
      </c>
      <c r="I92">
        <v>0.84399999999999997</v>
      </c>
      <c r="J92">
        <v>1.2070000000000001</v>
      </c>
      <c r="K92">
        <v>0.84299999999999997</v>
      </c>
      <c r="L92">
        <v>0.84399999999999997</v>
      </c>
      <c r="M92">
        <v>0.79900000000000004</v>
      </c>
      <c r="N92">
        <v>0.84699999999999998</v>
      </c>
      <c r="O92">
        <v>0.84299999999999997</v>
      </c>
    </row>
    <row r="93" spans="3:15">
      <c r="D93">
        <v>0.85799999999999998</v>
      </c>
      <c r="E93">
        <v>0.80600000000000005</v>
      </c>
      <c r="F93">
        <v>0.96499999999999997</v>
      </c>
      <c r="G93">
        <v>0.84799999999999998</v>
      </c>
      <c r="H93">
        <v>0.878</v>
      </c>
      <c r="I93">
        <v>0.84699999999999998</v>
      </c>
      <c r="J93">
        <v>1.2110000000000001</v>
      </c>
      <c r="K93">
        <v>0.84599999999999997</v>
      </c>
      <c r="L93">
        <v>0.84699999999999998</v>
      </c>
      <c r="M93">
        <v>0.80600000000000005</v>
      </c>
      <c r="N93">
        <v>0.85</v>
      </c>
      <c r="O93">
        <v>0.84699999999999998</v>
      </c>
    </row>
    <row r="94" spans="3:15">
      <c r="C94" t="s">
        <v>20</v>
      </c>
    </row>
    <row r="95" spans="3:15">
      <c r="D95">
        <v>0.83899999999999997</v>
      </c>
      <c r="E95">
        <v>0.88</v>
      </c>
      <c r="F95">
        <v>0.77800000000000002</v>
      </c>
      <c r="G95">
        <v>0.77800000000000002</v>
      </c>
      <c r="H95">
        <v>1.288</v>
      </c>
      <c r="I95">
        <v>0.77600000000000002</v>
      </c>
      <c r="J95">
        <v>1.268</v>
      </c>
      <c r="K95">
        <v>0.77500000000000002</v>
      </c>
      <c r="L95">
        <v>0.77500000000000002</v>
      </c>
      <c r="M95">
        <v>0.77500000000000002</v>
      </c>
      <c r="N95">
        <v>0.83099999999999996</v>
      </c>
      <c r="O95">
        <v>0.83199999999999996</v>
      </c>
    </row>
    <row r="96" spans="3:15">
      <c r="D96">
        <v>0.83299999999999996</v>
      </c>
      <c r="E96">
        <v>0.875</v>
      </c>
      <c r="F96">
        <v>0.76900000000000002</v>
      </c>
      <c r="G96">
        <v>0.76900000000000002</v>
      </c>
      <c r="H96">
        <v>1.286</v>
      </c>
      <c r="I96">
        <v>0.76600000000000001</v>
      </c>
      <c r="J96">
        <v>1.268</v>
      </c>
      <c r="K96">
        <v>0.76700000000000002</v>
      </c>
      <c r="L96">
        <v>0.76600000000000001</v>
      </c>
      <c r="M96">
        <v>0.76600000000000001</v>
      </c>
      <c r="N96">
        <v>0.82499999999999996</v>
      </c>
      <c r="O96">
        <v>0.82599999999999996</v>
      </c>
    </row>
    <row r="97" spans="3:15">
      <c r="D97">
        <v>0.83699999999999997</v>
      </c>
      <c r="E97">
        <v>0.877</v>
      </c>
      <c r="F97">
        <v>0.77500000000000002</v>
      </c>
      <c r="G97">
        <v>0.77600000000000002</v>
      </c>
      <c r="H97">
        <v>1.284</v>
      </c>
      <c r="I97">
        <v>0.77300000000000002</v>
      </c>
      <c r="J97">
        <v>1.2649999999999999</v>
      </c>
      <c r="K97">
        <v>0.77200000000000002</v>
      </c>
      <c r="L97">
        <v>0.77300000000000002</v>
      </c>
      <c r="M97">
        <v>0.77400000000000002</v>
      </c>
      <c r="N97">
        <v>0.82799999999999996</v>
      </c>
      <c r="O97">
        <v>0.82799999999999996</v>
      </c>
    </row>
    <row r="98" spans="3:15">
      <c r="D98">
        <v>0.84199999999999997</v>
      </c>
      <c r="E98">
        <v>0.88400000000000001</v>
      </c>
      <c r="F98">
        <v>0.77300000000000002</v>
      </c>
      <c r="G98">
        <v>0.77400000000000002</v>
      </c>
      <c r="H98">
        <v>1.288</v>
      </c>
      <c r="I98">
        <v>0.77200000000000002</v>
      </c>
      <c r="J98">
        <v>1.27</v>
      </c>
      <c r="K98">
        <v>0.77100000000000002</v>
      </c>
      <c r="L98">
        <v>0.77200000000000002</v>
      </c>
      <c r="M98">
        <v>0.77100000000000002</v>
      </c>
      <c r="N98">
        <v>0.83399999999999996</v>
      </c>
      <c r="O98">
        <v>0.83399999999999996</v>
      </c>
    </row>
    <row r="99" spans="3:15">
      <c r="D99">
        <v>0.83799999999999997</v>
      </c>
      <c r="E99">
        <v>0.88100000000000001</v>
      </c>
      <c r="F99">
        <v>0.77100000000000002</v>
      </c>
      <c r="G99">
        <v>0.77100000000000002</v>
      </c>
      <c r="H99">
        <v>1.2849999999999999</v>
      </c>
      <c r="I99">
        <v>0.76900000000000002</v>
      </c>
      <c r="J99">
        <v>1.2669999999999999</v>
      </c>
      <c r="K99">
        <v>0.76900000000000002</v>
      </c>
      <c r="L99">
        <v>0.77</v>
      </c>
      <c r="M99">
        <v>0.76800000000000002</v>
      </c>
      <c r="N99">
        <v>0.83</v>
      </c>
      <c r="O99">
        <v>0.83099999999999996</v>
      </c>
    </row>
    <row r="100" spans="3:15">
      <c r="D100">
        <v>0.84099999999999997</v>
      </c>
      <c r="E100">
        <v>0.88200000000000001</v>
      </c>
      <c r="F100">
        <v>0.77900000000000003</v>
      </c>
      <c r="G100">
        <v>0.77900000000000003</v>
      </c>
      <c r="H100">
        <v>1.2889999999999999</v>
      </c>
      <c r="I100">
        <v>0.77700000000000002</v>
      </c>
      <c r="J100">
        <v>1.27</v>
      </c>
      <c r="K100">
        <v>0.77600000000000002</v>
      </c>
      <c r="L100">
        <v>0.77700000000000002</v>
      </c>
      <c r="M100">
        <v>0.77700000000000002</v>
      </c>
      <c r="N100">
        <v>0.83299999999999996</v>
      </c>
      <c r="O100">
        <v>0.83199999999999996</v>
      </c>
    </row>
    <row r="101" spans="3:15">
      <c r="D101">
        <v>0.83099999999999996</v>
      </c>
      <c r="E101">
        <v>0.873</v>
      </c>
      <c r="F101">
        <v>0.76</v>
      </c>
      <c r="G101">
        <v>0.75900000000000001</v>
      </c>
      <c r="H101">
        <v>1.282</v>
      </c>
      <c r="I101">
        <v>0.75800000000000001</v>
      </c>
      <c r="J101">
        <v>1.2629999999999999</v>
      </c>
      <c r="K101">
        <v>0.75700000000000001</v>
      </c>
      <c r="L101">
        <v>0.75800000000000001</v>
      </c>
      <c r="M101">
        <v>0.75800000000000001</v>
      </c>
      <c r="N101">
        <v>0.82299999999999995</v>
      </c>
      <c r="O101">
        <v>0.82199999999999995</v>
      </c>
    </row>
    <row r="102" spans="3:15">
      <c r="D102">
        <v>0.83799999999999997</v>
      </c>
      <c r="E102">
        <v>0.878</v>
      </c>
      <c r="F102">
        <v>0.77200000000000002</v>
      </c>
      <c r="G102">
        <v>0.77100000000000002</v>
      </c>
      <c r="H102">
        <v>1.288</v>
      </c>
      <c r="I102">
        <v>0.76900000000000002</v>
      </c>
      <c r="J102">
        <v>1.2689999999999999</v>
      </c>
      <c r="K102">
        <v>0.76800000000000002</v>
      </c>
      <c r="L102">
        <v>0.77</v>
      </c>
      <c r="M102">
        <v>0.76900000000000002</v>
      </c>
      <c r="N102">
        <v>0.82799999999999996</v>
      </c>
      <c r="O102">
        <v>0.82899999999999996</v>
      </c>
    </row>
    <row r="103" spans="3:15">
      <c r="D103">
        <v>0.83599999999999997</v>
      </c>
      <c r="E103">
        <v>0.879</v>
      </c>
      <c r="F103">
        <v>0.76500000000000001</v>
      </c>
      <c r="G103">
        <v>0.76600000000000001</v>
      </c>
      <c r="H103">
        <v>1.28</v>
      </c>
      <c r="I103">
        <v>0.76300000000000001</v>
      </c>
      <c r="J103">
        <v>1.2629999999999999</v>
      </c>
      <c r="K103">
        <v>0.76200000000000001</v>
      </c>
      <c r="L103">
        <v>0.76300000000000001</v>
      </c>
      <c r="M103">
        <v>0.76400000000000001</v>
      </c>
      <c r="N103">
        <v>0.82699999999999996</v>
      </c>
      <c r="O103">
        <v>0.82799999999999996</v>
      </c>
    </row>
    <row r="104" spans="3:15">
      <c r="D104">
        <v>0.83799999999999997</v>
      </c>
      <c r="E104">
        <v>0.879</v>
      </c>
      <c r="F104">
        <v>0.77</v>
      </c>
      <c r="G104">
        <v>0.77100000000000002</v>
      </c>
      <c r="H104">
        <v>1.2869999999999999</v>
      </c>
      <c r="I104">
        <v>0.76800000000000002</v>
      </c>
      <c r="J104">
        <v>1.268</v>
      </c>
      <c r="K104">
        <v>0.76800000000000002</v>
      </c>
      <c r="L104">
        <v>0.76800000000000002</v>
      </c>
      <c r="M104">
        <v>0.76800000000000002</v>
      </c>
      <c r="N104">
        <v>0.82899999999999996</v>
      </c>
      <c r="O104">
        <v>0.83</v>
      </c>
    </row>
    <row r="105" spans="3:15">
      <c r="C105" t="s">
        <v>21</v>
      </c>
    </row>
    <row r="106" spans="3:15">
      <c r="D106">
        <v>0.90600000000000003</v>
      </c>
      <c r="E106">
        <v>0.80700000000000005</v>
      </c>
      <c r="F106">
        <v>0.96299999999999997</v>
      </c>
      <c r="G106">
        <v>0.91200000000000003</v>
      </c>
      <c r="H106">
        <v>0.91800000000000004</v>
      </c>
      <c r="I106">
        <v>0.91300000000000003</v>
      </c>
      <c r="J106">
        <v>0.91800000000000004</v>
      </c>
      <c r="K106">
        <v>0.91400000000000003</v>
      </c>
      <c r="L106">
        <v>0.89300000000000002</v>
      </c>
      <c r="M106">
        <v>0.80700000000000005</v>
      </c>
      <c r="N106">
        <v>0.91700000000000004</v>
      </c>
      <c r="O106">
        <v>0.89100000000000001</v>
      </c>
    </row>
    <row r="107" spans="3:15">
      <c r="D107">
        <v>0.90400000000000003</v>
      </c>
      <c r="E107">
        <v>0.80700000000000005</v>
      </c>
      <c r="F107">
        <v>0.96099999999999997</v>
      </c>
      <c r="G107">
        <v>0.91</v>
      </c>
      <c r="H107">
        <v>0.91700000000000004</v>
      </c>
      <c r="I107">
        <v>0.91100000000000003</v>
      </c>
      <c r="J107">
        <v>0.91700000000000004</v>
      </c>
      <c r="K107">
        <v>0.91200000000000003</v>
      </c>
      <c r="L107">
        <v>0.89100000000000001</v>
      </c>
      <c r="M107">
        <v>0.80600000000000005</v>
      </c>
      <c r="N107">
        <v>0.91600000000000004</v>
      </c>
      <c r="O107">
        <v>0.89</v>
      </c>
    </row>
    <row r="108" spans="3:15">
      <c r="D108">
        <v>0.90600000000000003</v>
      </c>
      <c r="E108">
        <v>0.80700000000000005</v>
      </c>
      <c r="F108">
        <v>0.96399999999999997</v>
      </c>
      <c r="G108">
        <v>0.91300000000000003</v>
      </c>
      <c r="H108">
        <v>0.91800000000000004</v>
      </c>
      <c r="I108">
        <v>0.91200000000000003</v>
      </c>
      <c r="J108">
        <v>0.91800000000000004</v>
      </c>
      <c r="K108">
        <v>0.91500000000000004</v>
      </c>
      <c r="L108">
        <v>0.89200000000000002</v>
      </c>
      <c r="M108">
        <v>0.80800000000000005</v>
      </c>
      <c r="N108">
        <v>0.91700000000000004</v>
      </c>
      <c r="O108">
        <v>0.89200000000000002</v>
      </c>
    </row>
    <row r="109" spans="3:15">
      <c r="D109">
        <v>0.90300000000000002</v>
      </c>
      <c r="E109">
        <v>0.79900000000000004</v>
      </c>
      <c r="F109">
        <v>0.96099999999999997</v>
      </c>
      <c r="G109">
        <v>0.90900000000000003</v>
      </c>
      <c r="H109">
        <v>0.91400000000000003</v>
      </c>
      <c r="I109">
        <v>0.90900000000000003</v>
      </c>
      <c r="J109">
        <v>0.91400000000000003</v>
      </c>
      <c r="K109">
        <v>0.91100000000000003</v>
      </c>
      <c r="L109">
        <v>0.88900000000000001</v>
      </c>
      <c r="M109">
        <v>0.79900000000000004</v>
      </c>
      <c r="N109">
        <v>0.91300000000000003</v>
      </c>
      <c r="O109">
        <v>0.88800000000000001</v>
      </c>
    </row>
    <row r="110" spans="3:15">
      <c r="D110">
        <v>0.90500000000000003</v>
      </c>
      <c r="E110">
        <v>0.80700000000000005</v>
      </c>
      <c r="F110">
        <v>0.96199999999999997</v>
      </c>
      <c r="G110">
        <v>0.91100000000000003</v>
      </c>
      <c r="H110">
        <v>0.91700000000000004</v>
      </c>
      <c r="I110">
        <v>0.91200000000000003</v>
      </c>
      <c r="J110">
        <v>0.91700000000000004</v>
      </c>
      <c r="K110">
        <v>0.91400000000000003</v>
      </c>
      <c r="L110">
        <v>0.89100000000000001</v>
      </c>
      <c r="M110">
        <v>0.80700000000000005</v>
      </c>
      <c r="N110">
        <v>0.91500000000000004</v>
      </c>
      <c r="O110">
        <v>0.89100000000000001</v>
      </c>
    </row>
    <row r="111" spans="3:15">
      <c r="D111">
        <v>0.89400000000000002</v>
      </c>
      <c r="E111">
        <v>0.78900000000000003</v>
      </c>
      <c r="F111">
        <v>0.95499999999999996</v>
      </c>
      <c r="G111">
        <v>0.90100000000000002</v>
      </c>
      <c r="H111">
        <v>0.90700000000000003</v>
      </c>
      <c r="I111">
        <v>0.90200000000000002</v>
      </c>
      <c r="J111">
        <v>0.90700000000000003</v>
      </c>
      <c r="K111">
        <v>0.90300000000000002</v>
      </c>
      <c r="L111">
        <v>0.88100000000000001</v>
      </c>
      <c r="M111">
        <v>0.79</v>
      </c>
      <c r="N111">
        <v>0.90600000000000003</v>
      </c>
      <c r="O111">
        <v>0.88100000000000001</v>
      </c>
    </row>
    <row r="112" spans="3:15">
      <c r="D112">
        <v>0.89200000000000002</v>
      </c>
      <c r="E112">
        <v>0.78300000000000003</v>
      </c>
      <c r="F112">
        <v>0.95299999999999996</v>
      </c>
      <c r="G112">
        <v>0.89700000000000002</v>
      </c>
      <c r="H112">
        <v>0.90300000000000002</v>
      </c>
      <c r="I112">
        <v>0.89800000000000002</v>
      </c>
      <c r="J112">
        <v>0.90300000000000002</v>
      </c>
      <c r="K112">
        <v>0.89900000000000002</v>
      </c>
      <c r="L112">
        <v>0.877</v>
      </c>
      <c r="M112">
        <v>0.78400000000000003</v>
      </c>
      <c r="N112">
        <v>0.90200000000000002</v>
      </c>
      <c r="O112">
        <v>0.877</v>
      </c>
    </row>
    <row r="113" spans="3:15">
      <c r="D113">
        <v>0.89700000000000002</v>
      </c>
      <c r="E113">
        <v>0.79200000000000004</v>
      </c>
      <c r="F113">
        <v>0.95699999999999996</v>
      </c>
      <c r="G113">
        <v>0.90300000000000002</v>
      </c>
      <c r="H113">
        <v>0.90800000000000003</v>
      </c>
      <c r="I113">
        <v>0.90400000000000003</v>
      </c>
      <c r="J113">
        <v>0.90800000000000003</v>
      </c>
      <c r="K113">
        <v>0.90500000000000003</v>
      </c>
      <c r="L113">
        <v>0.88300000000000001</v>
      </c>
      <c r="M113">
        <v>0.79200000000000004</v>
      </c>
      <c r="N113">
        <v>0.90800000000000003</v>
      </c>
      <c r="O113">
        <v>0.88200000000000001</v>
      </c>
    </row>
    <row r="114" spans="3:15">
      <c r="D114">
        <v>0.90200000000000002</v>
      </c>
      <c r="E114">
        <v>0.80200000000000005</v>
      </c>
      <c r="F114">
        <v>0.96099999999999997</v>
      </c>
      <c r="G114">
        <v>0.90800000000000003</v>
      </c>
      <c r="H114">
        <v>0.91500000000000004</v>
      </c>
      <c r="I114">
        <v>0.90900000000000003</v>
      </c>
      <c r="J114">
        <v>0.91400000000000003</v>
      </c>
      <c r="K114">
        <v>0.91100000000000003</v>
      </c>
      <c r="L114">
        <v>0.88900000000000001</v>
      </c>
      <c r="M114">
        <v>0.80200000000000005</v>
      </c>
      <c r="N114">
        <v>0.91200000000000003</v>
      </c>
      <c r="O114">
        <v>0.88800000000000001</v>
      </c>
    </row>
    <row r="115" spans="3:15">
      <c r="D115">
        <v>0.90300000000000002</v>
      </c>
      <c r="E115">
        <v>0.80200000000000005</v>
      </c>
      <c r="F115">
        <v>0.96</v>
      </c>
      <c r="G115">
        <v>0.91</v>
      </c>
      <c r="H115">
        <v>0.91500000000000004</v>
      </c>
      <c r="I115">
        <v>0.91</v>
      </c>
      <c r="J115">
        <v>0.91500000000000004</v>
      </c>
      <c r="K115">
        <v>0.91200000000000003</v>
      </c>
      <c r="L115">
        <v>0.88900000000000001</v>
      </c>
      <c r="M115">
        <v>0.80100000000000005</v>
      </c>
      <c r="N115">
        <v>0.91300000000000003</v>
      </c>
      <c r="O115">
        <v>0.88800000000000001</v>
      </c>
    </row>
    <row r="116" spans="3:15">
      <c r="C116" t="s">
        <v>22</v>
      </c>
    </row>
    <row r="117" spans="3:15">
      <c r="D117">
        <v>0.83799999999999997</v>
      </c>
      <c r="E117">
        <v>0.878</v>
      </c>
      <c r="F117">
        <v>0.76600000000000001</v>
      </c>
      <c r="G117">
        <v>0.76700000000000002</v>
      </c>
      <c r="H117">
        <v>0.85399999999999998</v>
      </c>
      <c r="I117">
        <v>0.76400000000000001</v>
      </c>
      <c r="J117">
        <v>0.84299999999999997</v>
      </c>
      <c r="K117">
        <v>0.76400000000000001</v>
      </c>
      <c r="L117">
        <v>0.83</v>
      </c>
      <c r="M117">
        <v>0.76600000000000001</v>
      </c>
      <c r="N117">
        <v>0.84699999999999998</v>
      </c>
      <c r="O117">
        <v>0.82899999999999996</v>
      </c>
    </row>
    <row r="118" spans="3:15">
      <c r="D118">
        <v>0.83799999999999997</v>
      </c>
      <c r="E118">
        <v>0.878</v>
      </c>
      <c r="F118">
        <v>0.76300000000000001</v>
      </c>
      <c r="G118">
        <v>0.76300000000000001</v>
      </c>
      <c r="H118">
        <v>0.85399999999999998</v>
      </c>
      <c r="I118">
        <v>0.76100000000000001</v>
      </c>
      <c r="J118">
        <v>0.84299999999999997</v>
      </c>
      <c r="K118">
        <v>0.76</v>
      </c>
      <c r="L118">
        <v>0.82899999999999996</v>
      </c>
      <c r="M118">
        <v>0.76300000000000001</v>
      </c>
      <c r="N118">
        <v>0.84699999999999998</v>
      </c>
      <c r="O118">
        <v>0.82899999999999996</v>
      </c>
    </row>
    <row r="119" spans="3:15">
      <c r="D119">
        <v>0.83199999999999996</v>
      </c>
      <c r="E119">
        <v>0.871</v>
      </c>
      <c r="F119">
        <v>0.75900000000000001</v>
      </c>
      <c r="G119">
        <v>0.75900000000000001</v>
      </c>
      <c r="H119">
        <v>0.84899999999999998</v>
      </c>
      <c r="I119">
        <v>0.75700000000000001</v>
      </c>
      <c r="J119">
        <v>0.83699999999999997</v>
      </c>
      <c r="K119">
        <v>0.75700000000000001</v>
      </c>
      <c r="L119">
        <v>0.82299999999999995</v>
      </c>
      <c r="M119">
        <v>0.75900000000000001</v>
      </c>
      <c r="N119">
        <v>0.84199999999999997</v>
      </c>
      <c r="O119">
        <v>0.82299999999999995</v>
      </c>
    </row>
    <row r="120" spans="3:15">
      <c r="D120">
        <v>0.83899999999999997</v>
      </c>
      <c r="E120">
        <v>0.878</v>
      </c>
      <c r="F120">
        <v>0.77600000000000002</v>
      </c>
      <c r="G120">
        <v>0.77500000000000002</v>
      </c>
      <c r="H120">
        <v>0.85599999999999998</v>
      </c>
      <c r="I120">
        <v>0.77400000000000002</v>
      </c>
      <c r="J120">
        <v>0.84399999999999997</v>
      </c>
      <c r="K120">
        <v>0.77300000000000002</v>
      </c>
      <c r="L120">
        <v>0.83099999999999996</v>
      </c>
      <c r="M120">
        <v>0.77500000000000002</v>
      </c>
      <c r="N120">
        <v>0.84899999999999998</v>
      </c>
      <c r="O120">
        <v>0.83</v>
      </c>
    </row>
    <row r="121" spans="3:15">
      <c r="D121">
        <v>0.83699999999999997</v>
      </c>
      <c r="E121">
        <v>0.877</v>
      </c>
      <c r="F121">
        <v>0.77300000000000002</v>
      </c>
      <c r="G121">
        <v>0.77400000000000002</v>
      </c>
      <c r="H121">
        <v>0.85499999999999998</v>
      </c>
      <c r="I121">
        <v>0.77200000000000002</v>
      </c>
      <c r="J121">
        <v>0.84199999999999997</v>
      </c>
      <c r="K121">
        <v>0.77200000000000002</v>
      </c>
      <c r="L121">
        <v>0.82899999999999996</v>
      </c>
      <c r="M121">
        <v>0.77400000000000002</v>
      </c>
      <c r="N121">
        <v>0.84699999999999998</v>
      </c>
      <c r="O121">
        <v>0.82799999999999996</v>
      </c>
    </row>
    <row r="122" spans="3:15">
      <c r="D122">
        <v>0.83699999999999997</v>
      </c>
      <c r="E122">
        <v>0.876</v>
      </c>
      <c r="F122">
        <v>0.77400000000000002</v>
      </c>
      <c r="G122">
        <v>0.77300000000000002</v>
      </c>
      <c r="H122">
        <v>0.85399999999999998</v>
      </c>
      <c r="I122">
        <v>0.77100000000000002</v>
      </c>
      <c r="J122">
        <v>0.84199999999999997</v>
      </c>
      <c r="K122">
        <v>0.77100000000000002</v>
      </c>
      <c r="L122">
        <v>0.82899999999999996</v>
      </c>
      <c r="M122">
        <v>0.77200000000000002</v>
      </c>
      <c r="N122">
        <v>0.84699999999999998</v>
      </c>
      <c r="O122">
        <v>0.82799999999999996</v>
      </c>
    </row>
    <row r="123" spans="3:15">
      <c r="D123">
        <v>0.83399999999999996</v>
      </c>
      <c r="E123">
        <v>0.873</v>
      </c>
      <c r="F123">
        <v>0.76600000000000001</v>
      </c>
      <c r="G123">
        <v>0.76600000000000001</v>
      </c>
      <c r="H123">
        <v>0.85099999999999998</v>
      </c>
      <c r="I123">
        <v>0.76500000000000001</v>
      </c>
      <c r="J123">
        <v>0.83799999999999997</v>
      </c>
      <c r="K123">
        <v>0.76400000000000001</v>
      </c>
      <c r="L123">
        <v>0.82499999999999996</v>
      </c>
      <c r="M123">
        <v>0.76600000000000001</v>
      </c>
      <c r="N123">
        <v>0.84399999999999997</v>
      </c>
      <c r="O123">
        <v>0.82599999999999996</v>
      </c>
    </row>
    <row r="124" spans="3:15">
      <c r="D124">
        <v>0.83499999999999996</v>
      </c>
      <c r="E124">
        <v>0.875</v>
      </c>
      <c r="F124">
        <v>0.76600000000000001</v>
      </c>
      <c r="G124">
        <v>0.76500000000000001</v>
      </c>
      <c r="H124">
        <v>0.85299999999999998</v>
      </c>
      <c r="I124">
        <v>0.76300000000000001</v>
      </c>
      <c r="J124">
        <v>0.84</v>
      </c>
      <c r="K124">
        <v>0.76300000000000001</v>
      </c>
      <c r="L124">
        <v>0.82599999999999996</v>
      </c>
      <c r="M124">
        <v>0.76500000000000001</v>
      </c>
      <c r="N124">
        <v>0.84499999999999997</v>
      </c>
      <c r="O124">
        <v>0.82599999999999996</v>
      </c>
    </row>
    <row r="125" spans="3:15">
      <c r="D125">
        <v>0.83199999999999996</v>
      </c>
      <c r="E125">
        <v>0.871</v>
      </c>
      <c r="F125">
        <v>0.753</v>
      </c>
      <c r="G125">
        <v>0.752</v>
      </c>
      <c r="H125">
        <v>0.84799999999999998</v>
      </c>
      <c r="I125">
        <v>0.752</v>
      </c>
      <c r="J125">
        <v>0.83699999999999997</v>
      </c>
      <c r="K125">
        <v>0.75</v>
      </c>
      <c r="L125">
        <v>0.82299999999999995</v>
      </c>
      <c r="M125">
        <v>0.754</v>
      </c>
      <c r="N125">
        <v>0.84199999999999997</v>
      </c>
      <c r="O125">
        <v>0.82199999999999995</v>
      </c>
    </row>
    <row r="126" spans="3:15">
      <c r="D126">
        <v>0.83</v>
      </c>
      <c r="E126">
        <v>0.871</v>
      </c>
      <c r="F126">
        <v>0.75800000000000001</v>
      </c>
      <c r="G126">
        <v>0.75900000000000001</v>
      </c>
      <c r="H126">
        <v>0.84799999999999998</v>
      </c>
      <c r="I126">
        <v>0.75700000000000001</v>
      </c>
      <c r="J126">
        <v>0.83599999999999997</v>
      </c>
      <c r="K126">
        <v>0.75700000000000001</v>
      </c>
      <c r="L126">
        <v>0.82199999999999995</v>
      </c>
      <c r="M126">
        <v>0.75800000000000001</v>
      </c>
      <c r="N126">
        <v>0.84</v>
      </c>
      <c r="O126">
        <v>0.82199999999999995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19</v>
      </c>
    </row>
    <row r="129" spans="3:15">
      <c r="D129">
        <v>0.748</v>
      </c>
      <c r="E129">
        <v>0.625</v>
      </c>
      <c r="F129">
        <v>0.82499999999999996</v>
      </c>
      <c r="G129">
        <v>0.67700000000000005</v>
      </c>
      <c r="H129">
        <v>0.79700000000000004</v>
      </c>
      <c r="I129">
        <v>0.66300000000000003</v>
      </c>
      <c r="J129">
        <v>1.2470000000000001</v>
      </c>
      <c r="K129">
        <v>0.67700000000000005</v>
      </c>
      <c r="L129">
        <v>0.66300000000000003</v>
      </c>
      <c r="M129">
        <v>0.626</v>
      </c>
      <c r="N129">
        <v>0.749</v>
      </c>
      <c r="O129">
        <v>0.66200000000000003</v>
      </c>
    </row>
    <row r="130" spans="3:15">
      <c r="D130">
        <v>0.92700000000000005</v>
      </c>
      <c r="E130">
        <v>0.625</v>
      </c>
      <c r="F130">
        <v>1.022</v>
      </c>
      <c r="G130">
        <v>0.67700000000000005</v>
      </c>
      <c r="H130">
        <v>0.79700000000000004</v>
      </c>
      <c r="I130">
        <v>0.66200000000000003</v>
      </c>
      <c r="J130">
        <v>1.2470000000000001</v>
      </c>
      <c r="K130">
        <v>0.67700000000000005</v>
      </c>
      <c r="L130">
        <v>0.84</v>
      </c>
      <c r="M130">
        <v>0.626</v>
      </c>
      <c r="N130">
        <v>0.749</v>
      </c>
      <c r="O130">
        <v>0.66300000000000003</v>
      </c>
    </row>
    <row r="131" spans="3:15">
      <c r="D131">
        <v>0.748</v>
      </c>
      <c r="E131">
        <v>0.626</v>
      </c>
      <c r="F131">
        <v>0.82399999999999995</v>
      </c>
      <c r="G131">
        <v>0.67800000000000005</v>
      </c>
      <c r="H131">
        <v>0.98899999999999999</v>
      </c>
      <c r="I131">
        <v>0.66300000000000003</v>
      </c>
      <c r="J131">
        <v>1.2470000000000001</v>
      </c>
      <c r="K131">
        <v>0.67700000000000005</v>
      </c>
      <c r="L131">
        <v>0.66300000000000003</v>
      </c>
      <c r="M131">
        <v>0.626</v>
      </c>
      <c r="N131">
        <v>0.749</v>
      </c>
      <c r="O131">
        <v>0.66200000000000003</v>
      </c>
    </row>
    <row r="132" spans="3:15">
      <c r="D132">
        <v>0.749</v>
      </c>
      <c r="E132">
        <v>0.625</v>
      </c>
      <c r="F132">
        <v>0.82499999999999996</v>
      </c>
      <c r="G132">
        <v>0.67700000000000005</v>
      </c>
      <c r="H132">
        <v>0.79600000000000004</v>
      </c>
      <c r="I132">
        <v>0.66300000000000003</v>
      </c>
      <c r="J132">
        <v>1.2470000000000001</v>
      </c>
      <c r="K132">
        <v>0.67600000000000005</v>
      </c>
      <c r="L132">
        <v>0.84</v>
      </c>
      <c r="M132">
        <v>0.79100000000000004</v>
      </c>
      <c r="N132">
        <v>0.749</v>
      </c>
      <c r="O132">
        <v>0.66200000000000003</v>
      </c>
    </row>
    <row r="133" spans="3:15">
      <c r="D133">
        <v>0.748</v>
      </c>
      <c r="E133">
        <v>0.625</v>
      </c>
      <c r="F133">
        <v>0.82499999999999996</v>
      </c>
      <c r="G133">
        <v>0.67700000000000005</v>
      </c>
      <c r="H133">
        <v>0.79700000000000004</v>
      </c>
      <c r="I133">
        <v>0.66300000000000003</v>
      </c>
      <c r="J133">
        <v>1.248</v>
      </c>
      <c r="K133">
        <v>0.67700000000000005</v>
      </c>
      <c r="L133">
        <v>0.66300000000000003</v>
      </c>
      <c r="M133">
        <v>0.79200000000000004</v>
      </c>
      <c r="N133">
        <v>0.749</v>
      </c>
      <c r="O133">
        <v>0.66200000000000003</v>
      </c>
    </row>
    <row r="134" spans="3:15">
      <c r="D134">
        <v>0.92700000000000005</v>
      </c>
      <c r="E134">
        <v>0.625</v>
      </c>
      <c r="F134">
        <v>0.82499999999999996</v>
      </c>
      <c r="G134">
        <v>0.67700000000000005</v>
      </c>
      <c r="H134">
        <v>0.79700000000000004</v>
      </c>
      <c r="I134">
        <v>0.66300000000000003</v>
      </c>
      <c r="J134">
        <v>1.2470000000000001</v>
      </c>
      <c r="K134">
        <v>0.67700000000000005</v>
      </c>
      <c r="L134">
        <v>0.66300000000000003</v>
      </c>
      <c r="M134">
        <v>0.626</v>
      </c>
      <c r="N134">
        <v>0.749</v>
      </c>
      <c r="O134">
        <v>0.66300000000000003</v>
      </c>
    </row>
    <row r="135" spans="3:15">
      <c r="D135">
        <v>0.748</v>
      </c>
      <c r="E135">
        <v>0.625</v>
      </c>
      <c r="F135">
        <v>0.82499999999999996</v>
      </c>
      <c r="G135">
        <v>0.67700000000000005</v>
      </c>
      <c r="H135">
        <v>0.79700000000000004</v>
      </c>
      <c r="I135">
        <v>0.66200000000000003</v>
      </c>
      <c r="J135">
        <v>1.2470000000000001</v>
      </c>
      <c r="K135">
        <v>0.67700000000000005</v>
      </c>
      <c r="L135">
        <v>0.66300000000000003</v>
      </c>
      <c r="M135">
        <v>0.626</v>
      </c>
      <c r="N135">
        <v>0.748</v>
      </c>
      <c r="O135">
        <v>0.66300000000000003</v>
      </c>
    </row>
    <row r="136" spans="3:15">
      <c r="D136">
        <v>0.749</v>
      </c>
      <c r="E136">
        <v>0.625</v>
      </c>
      <c r="F136">
        <v>0.82399999999999995</v>
      </c>
      <c r="G136">
        <v>0.67800000000000005</v>
      </c>
      <c r="H136">
        <v>0.80800000000000005</v>
      </c>
      <c r="I136">
        <v>0.66300000000000003</v>
      </c>
      <c r="J136">
        <v>1.246</v>
      </c>
      <c r="K136">
        <v>0.67700000000000005</v>
      </c>
      <c r="L136">
        <v>0.66300000000000003</v>
      </c>
      <c r="M136">
        <v>0.626</v>
      </c>
      <c r="N136">
        <v>0.749</v>
      </c>
      <c r="O136">
        <v>0.66200000000000003</v>
      </c>
    </row>
    <row r="137" spans="3:15">
      <c r="D137">
        <v>0.748</v>
      </c>
      <c r="E137">
        <v>0.625</v>
      </c>
      <c r="F137">
        <v>0.82499999999999996</v>
      </c>
      <c r="G137">
        <v>0.67700000000000005</v>
      </c>
      <c r="H137">
        <v>0.79700000000000004</v>
      </c>
      <c r="I137">
        <v>0.66200000000000003</v>
      </c>
      <c r="J137">
        <v>1.2470000000000001</v>
      </c>
      <c r="K137">
        <v>0.67700000000000005</v>
      </c>
      <c r="L137">
        <v>0.66300000000000003</v>
      </c>
      <c r="M137">
        <v>0.626</v>
      </c>
      <c r="N137">
        <v>0.749</v>
      </c>
      <c r="O137">
        <v>0.66200000000000003</v>
      </c>
    </row>
    <row r="138" spans="3:15">
      <c r="D138">
        <v>0.748</v>
      </c>
      <c r="E138">
        <v>0.626</v>
      </c>
      <c r="F138">
        <v>0.82399999999999995</v>
      </c>
      <c r="G138">
        <v>0.67800000000000005</v>
      </c>
      <c r="H138">
        <v>0.79700000000000004</v>
      </c>
      <c r="I138">
        <v>0.66200000000000003</v>
      </c>
      <c r="J138">
        <v>1.248</v>
      </c>
      <c r="K138">
        <v>0.67700000000000005</v>
      </c>
      <c r="L138">
        <v>0.66300000000000003</v>
      </c>
      <c r="M138">
        <v>0.627</v>
      </c>
      <c r="N138">
        <v>0.749</v>
      </c>
      <c r="O138">
        <v>0.66200000000000003</v>
      </c>
    </row>
    <row r="139" spans="3:15">
      <c r="C139" t="s">
        <v>20</v>
      </c>
    </row>
    <row r="140" spans="3:15">
      <c r="D140">
        <v>0.71299999999999997</v>
      </c>
      <c r="E140">
        <v>0.70899999999999996</v>
      </c>
      <c r="F140">
        <v>0.53400000000000003</v>
      </c>
      <c r="G140">
        <v>0.54400000000000004</v>
      </c>
      <c r="H140">
        <v>1.21</v>
      </c>
      <c r="I140">
        <v>0.53800000000000003</v>
      </c>
      <c r="J140">
        <v>1.1479999999999999</v>
      </c>
      <c r="K140">
        <v>0.53700000000000003</v>
      </c>
      <c r="L140">
        <v>0.53700000000000003</v>
      </c>
      <c r="M140">
        <v>0.53700000000000003</v>
      </c>
      <c r="N140">
        <v>0.67100000000000004</v>
      </c>
      <c r="O140">
        <v>0.68600000000000005</v>
      </c>
    </row>
    <row r="141" spans="3:15">
      <c r="D141">
        <v>0.71099999999999997</v>
      </c>
      <c r="E141">
        <v>0.70799999999999996</v>
      </c>
      <c r="F141">
        <v>0.53500000000000003</v>
      </c>
      <c r="G141">
        <v>0.54300000000000004</v>
      </c>
      <c r="H141">
        <v>1.2110000000000001</v>
      </c>
      <c r="I141">
        <v>0.53700000000000003</v>
      </c>
      <c r="J141">
        <v>1.1479999999999999</v>
      </c>
      <c r="K141">
        <v>0.53700000000000003</v>
      </c>
      <c r="L141">
        <v>0.53700000000000003</v>
      </c>
      <c r="M141">
        <v>0.53700000000000003</v>
      </c>
      <c r="N141">
        <v>0.67200000000000004</v>
      </c>
      <c r="O141">
        <v>0.68600000000000005</v>
      </c>
    </row>
    <row r="142" spans="3:15">
      <c r="D142">
        <v>0.71199999999999997</v>
      </c>
      <c r="E142">
        <v>0.70799999999999996</v>
      </c>
      <c r="F142">
        <v>0.53500000000000003</v>
      </c>
      <c r="G142">
        <v>0.54400000000000004</v>
      </c>
      <c r="H142">
        <v>1.2110000000000001</v>
      </c>
      <c r="I142">
        <v>0.53700000000000003</v>
      </c>
      <c r="J142">
        <v>1.1499999999999999</v>
      </c>
      <c r="K142">
        <v>0.53900000000000003</v>
      </c>
      <c r="L142">
        <v>0.53800000000000003</v>
      </c>
      <c r="M142">
        <v>0.53800000000000003</v>
      </c>
      <c r="N142">
        <v>0.67300000000000004</v>
      </c>
      <c r="O142">
        <v>0.68700000000000006</v>
      </c>
    </row>
    <row r="143" spans="3:15">
      <c r="D143">
        <v>0.71299999999999997</v>
      </c>
      <c r="E143">
        <v>0.70799999999999996</v>
      </c>
      <c r="F143">
        <v>0.53500000000000003</v>
      </c>
      <c r="G143">
        <v>0.54300000000000004</v>
      </c>
      <c r="H143">
        <v>1.2110000000000001</v>
      </c>
      <c r="I143">
        <v>0.53700000000000003</v>
      </c>
      <c r="J143">
        <v>1.149</v>
      </c>
      <c r="K143">
        <v>0.53700000000000003</v>
      </c>
      <c r="L143">
        <v>0.53700000000000003</v>
      </c>
      <c r="M143">
        <v>0.53700000000000003</v>
      </c>
      <c r="N143">
        <v>0.67100000000000004</v>
      </c>
      <c r="O143">
        <v>0.68600000000000005</v>
      </c>
    </row>
    <row r="144" spans="3:15">
      <c r="D144">
        <v>0.71199999999999997</v>
      </c>
      <c r="E144">
        <v>0.70799999999999996</v>
      </c>
      <c r="F144">
        <v>0.53500000000000003</v>
      </c>
      <c r="G144">
        <v>0.54300000000000004</v>
      </c>
      <c r="H144">
        <v>1.2110000000000001</v>
      </c>
      <c r="I144">
        <v>0.53700000000000003</v>
      </c>
      <c r="J144">
        <v>1.149</v>
      </c>
      <c r="K144">
        <v>0.53600000000000003</v>
      </c>
      <c r="L144">
        <v>0.53700000000000003</v>
      </c>
      <c r="M144">
        <v>0.53700000000000003</v>
      </c>
      <c r="N144">
        <v>0.67200000000000004</v>
      </c>
      <c r="O144">
        <v>0.68600000000000005</v>
      </c>
    </row>
    <row r="145" spans="3:15">
      <c r="D145">
        <v>0.71199999999999997</v>
      </c>
      <c r="E145">
        <v>0.70699999999999996</v>
      </c>
      <c r="F145">
        <v>0.53500000000000003</v>
      </c>
      <c r="G145">
        <v>0.54400000000000004</v>
      </c>
      <c r="H145">
        <v>1.21</v>
      </c>
      <c r="I145">
        <v>0.53800000000000003</v>
      </c>
      <c r="J145">
        <v>1.147</v>
      </c>
      <c r="K145">
        <v>0.53700000000000003</v>
      </c>
      <c r="L145">
        <v>0.53700000000000003</v>
      </c>
      <c r="M145">
        <v>0.53700000000000003</v>
      </c>
      <c r="N145">
        <v>0.67100000000000004</v>
      </c>
      <c r="O145">
        <v>0.68700000000000006</v>
      </c>
    </row>
    <row r="146" spans="3:15">
      <c r="D146">
        <v>0.71199999999999997</v>
      </c>
      <c r="E146">
        <v>0.70799999999999996</v>
      </c>
      <c r="F146">
        <v>0.53400000000000003</v>
      </c>
      <c r="G146">
        <v>0.54400000000000004</v>
      </c>
      <c r="H146">
        <v>1.21</v>
      </c>
      <c r="I146">
        <v>0.53700000000000003</v>
      </c>
      <c r="J146">
        <v>1.149</v>
      </c>
      <c r="K146">
        <v>0.53600000000000003</v>
      </c>
      <c r="L146">
        <v>0.53700000000000003</v>
      </c>
      <c r="M146">
        <v>0.53700000000000003</v>
      </c>
      <c r="N146">
        <v>0.67100000000000004</v>
      </c>
      <c r="O146">
        <v>0.68600000000000005</v>
      </c>
    </row>
    <row r="147" spans="3:15">
      <c r="D147">
        <v>0.71199999999999997</v>
      </c>
      <c r="E147">
        <v>0.70799999999999996</v>
      </c>
      <c r="F147">
        <v>0.53400000000000003</v>
      </c>
      <c r="G147">
        <v>0.54300000000000004</v>
      </c>
      <c r="H147">
        <v>1.2110000000000001</v>
      </c>
      <c r="I147">
        <v>0.53700000000000003</v>
      </c>
      <c r="J147">
        <v>1.1479999999999999</v>
      </c>
      <c r="K147">
        <v>0.53600000000000003</v>
      </c>
      <c r="L147">
        <v>0.53700000000000003</v>
      </c>
      <c r="M147">
        <v>0.53700000000000003</v>
      </c>
      <c r="N147">
        <v>0.67100000000000004</v>
      </c>
      <c r="O147">
        <v>0.68600000000000005</v>
      </c>
    </row>
    <row r="148" spans="3:15">
      <c r="D148">
        <v>0.71099999999999997</v>
      </c>
      <c r="E148">
        <v>0.70799999999999996</v>
      </c>
      <c r="F148">
        <v>0.53500000000000003</v>
      </c>
      <c r="G148">
        <v>0.54300000000000004</v>
      </c>
      <c r="H148">
        <v>1.2130000000000001</v>
      </c>
      <c r="I148">
        <v>0.53800000000000003</v>
      </c>
      <c r="J148">
        <v>1.149</v>
      </c>
      <c r="K148">
        <v>0.53700000000000003</v>
      </c>
      <c r="L148">
        <v>0.53700000000000003</v>
      </c>
      <c r="M148">
        <v>0.53600000000000003</v>
      </c>
      <c r="N148">
        <v>0.67200000000000004</v>
      </c>
      <c r="O148">
        <v>0.68600000000000005</v>
      </c>
    </row>
    <row r="149" spans="3:15">
      <c r="D149">
        <v>0.71199999999999997</v>
      </c>
      <c r="E149">
        <v>0.70799999999999996</v>
      </c>
      <c r="F149">
        <v>0.53400000000000003</v>
      </c>
      <c r="G149">
        <v>0.54400000000000004</v>
      </c>
      <c r="H149">
        <v>1.2110000000000001</v>
      </c>
      <c r="I149">
        <v>0.53700000000000003</v>
      </c>
      <c r="J149">
        <v>1.149</v>
      </c>
      <c r="K149">
        <v>0.53600000000000003</v>
      </c>
      <c r="L149">
        <v>0.53700000000000003</v>
      </c>
      <c r="M149">
        <v>0.53700000000000003</v>
      </c>
      <c r="N149">
        <v>0.67200000000000004</v>
      </c>
      <c r="O149">
        <v>0.68600000000000005</v>
      </c>
    </row>
    <row r="150" spans="3:15">
      <c r="C150" t="s">
        <v>21</v>
      </c>
    </row>
    <row r="151" spans="3:15">
      <c r="D151">
        <v>0.77200000000000002</v>
      </c>
      <c r="E151">
        <v>0.625</v>
      </c>
      <c r="F151">
        <v>1.0469999999999999</v>
      </c>
      <c r="G151">
        <v>0.79900000000000004</v>
      </c>
      <c r="H151">
        <v>0.84599999999999997</v>
      </c>
      <c r="I151">
        <v>0.78400000000000003</v>
      </c>
      <c r="J151">
        <v>0.84</v>
      </c>
      <c r="K151">
        <v>0.81</v>
      </c>
      <c r="L151">
        <v>0.77700000000000002</v>
      </c>
      <c r="M151">
        <v>0.625</v>
      </c>
      <c r="N151">
        <v>0.82899999999999996</v>
      </c>
      <c r="O151">
        <v>0.77700000000000002</v>
      </c>
    </row>
    <row r="152" spans="3:15">
      <c r="D152">
        <v>0.77200000000000002</v>
      </c>
      <c r="E152">
        <v>0.624</v>
      </c>
      <c r="F152">
        <v>0.82499999999999996</v>
      </c>
      <c r="G152">
        <v>0.79900000000000004</v>
      </c>
      <c r="H152">
        <v>0.84699999999999998</v>
      </c>
      <c r="I152">
        <v>0.78400000000000003</v>
      </c>
      <c r="J152">
        <v>0.83899999999999997</v>
      </c>
      <c r="K152">
        <v>0.81</v>
      </c>
      <c r="L152">
        <v>0.77700000000000002</v>
      </c>
      <c r="M152">
        <v>0.625</v>
      </c>
      <c r="N152">
        <v>0.82899999999999996</v>
      </c>
      <c r="O152">
        <v>0.78300000000000003</v>
      </c>
    </row>
    <row r="153" spans="3:15">
      <c r="D153">
        <v>0.77200000000000002</v>
      </c>
      <c r="E153">
        <v>0.623</v>
      </c>
      <c r="F153">
        <v>0.82499999999999996</v>
      </c>
      <c r="G153">
        <v>0.96899999999999997</v>
      </c>
      <c r="H153">
        <v>0.84599999999999997</v>
      </c>
      <c r="I153">
        <v>0.78400000000000003</v>
      </c>
      <c r="J153">
        <v>0.83899999999999997</v>
      </c>
      <c r="K153">
        <v>0.80900000000000005</v>
      </c>
      <c r="L153">
        <v>0.77700000000000002</v>
      </c>
      <c r="M153">
        <v>0.624</v>
      </c>
      <c r="N153">
        <v>0.82899999999999996</v>
      </c>
      <c r="O153">
        <v>0.77700000000000002</v>
      </c>
    </row>
    <row r="154" spans="3:15">
      <c r="D154">
        <v>0.77100000000000002</v>
      </c>
      <c r="E154">
        <v>0.624</v>
      </c>
      <c r="F154">
        <v>1.0569999999999999</v>
      </c>
      <c r="G154">
        <v>0.8</v>
      </c>
      <c r="H154">
        <v>0.84599999999999997</v>
      </c>
      <c r="I154">
        <v>0.78400000000000003</v>
      </c>
      <c r="J154">
        <v>0.83799999999999997</v>
      </c>
      <c r="K154">
        <v>0.81</v>
      </c>
      <c r="L154">
        <v>0.77700000000000002</v>
      </c>
      <c r="M154">
        <v>0.624</v>
      </c>
      <c r="N154">
        <v>0.82899999999999996</v>
      </c>
      <c r="O154">
        <v>0.77700000000000002</v>
      </c>
    </row>
    <row r="155" spans="3:15">
      <c r="D155">
        <v>0.77200000000000002</v>
      </c>
      <c r="E155">
        <v>0.624</v>
      </c>
      <c r="F155">
        <v>0.82499999999999996</v>
      </c>
      <c r="G155">
        <v>0.96899999999999997</v>
      </c>
      <c r="H155">
        <v>0.84599999999999997</v>
      </c>
      <c r="I155">
        <v>0.78400000000000003</v>
      </c>
      <c r="J155">
        <v>0.84099999999999997</v>
      </c>
      <c r="K155">
        <v>0.81</v>
      </c>
      <c r="L155">
        <v>0.77600000000000002</v>
      </c>
      <c r="M155">
        <v>0.624</v>
      </c>
      <c r="N155">
        <v>0.82899999999999996</v>
      </c>
      <c r="O155">
        <v>0.77800000000000002</v>
      </c>
    </row>
    <row r="156" spans="3:15">
      <c r="D156">
        <v>0.77200000000000002</v>
      </c>
      <c r="E156">
        <v>0.623</v>
      </c>
      <c r="F156">
        <v>1.0580000000000001</v>
      </c>
      <c r="G156">
        <v>0.96899999999999997</v>
      </c>
      <c r="H156">
        <v>0.84599999999999997</v>
      </c>
      <c r="I156">
        <v>0.78400000000000003</v>
      </c>
      <c r="J156">
        <v>0.83899999999999997</v>
      </c>
      <c r="K156">
        <v>0.80900000000000005</v>
      </c>
      <c r="L156">
        <v>0.77700000000000002</v>
      </c>
      <c r="M156">
        <v>0.624</v>
      </c>
      <c r="N156">
        <v>0.82899999999999996</v>
      </c>
      <c r="O156">
        <v>0.77700000000000002</v>
      </c>
    </row>
    <row r="157" spans="3:15">
      <c r="D157">
        <v>0.92900000000000005</v>
      </c>
      <c r="E157">
        <v>0.625</v>
      </c>
      <c r="F157">
        <v>0.82499999999999996</v>
      </c>
      <c r="G157">
        <v>0.79900000000000004</v>
      </c>
      <c r="H157">
        <v>0.84699999999999998</v>
      </c>
      <c r="I157">
        <v>0.78500000000000003</v>
      </c>
      <c r="J157">
        <v>0.84</v>
      </c>
      <c r="K157">
        <v>0.81</v>
      </c>
      <c r="L157">
        <v>0.97399999999999998</v>
      </c>
      <c r="M157">
        <v>0.79500000000000004</v>
      </c>
      <c r="N157">
        <v>0.82899999999999996</v>
      </c>
      <c r="O157">
        <v>0.77800000000000002</v>
      </c>
    </row>
    <row r="158" spans="3:15">
      <c r="D158">
        <v>0.77200000000000002</v>
      </c>
      <c r="E158">
        <v>0.623</v>
      </c>
      <c r="F158">
        <v>0.82499999999999996</v>
      </c>
      <c r="G158">
        <v>0.8</v>
      </c>
      <c r="H158">
        <v>0.84599999999999997</v>
      </c>
      <c r="I158">
        <v>0.78400000000000003</v>
      </c>
      <c r="J158">
        <v>0.84</v>
      </c>
      <c r="K158">
        <v>0.81</v>
      </c>
      <c r="L158">
        <v>0.77700000000000002</v>
      </c>
      <c r="M158">
        <v>0.624</v>
      </c>
      <c r="N158">
        <v>0.82899999999999996</v>
      </c>
      <c r="O158">
        <v>0.77700000000000002</v>
      </c>
    </row>
    <row r="159" spans="3:15">
      <c r="D159">
        <v>0.77200000000000002</v>
      </c>
      <c r="E159">
        <v>0.624</v>
      </c>
      <c r="F159">
        <v>0.82499999999999996</v>
      </c>
      <c r="G159">
        <v>0.79900000000000004</v>
      </c>
      <c r="H159">
        <v>0.84699999999999998</v>
      </c>
      <c r="I159">
        <v>0.78400000000000003</v>
      </c>
      <c r="J159">
        <v>0.84099999999999997</v>
      </c>
      <c r="K159">
        <v>0.80900000000000005</v>
      </c>
      <c r="L159">
        <v>0.77700000000000002</v>
      </c>
      <c r="M159">
        <v>0.624</v>
      </c>
      <c r="N159">
        <v>0.83</v>
      </c>
      <c r="O159">
        <v>0.77700000000000002</v>
      </c>
    </row>
    <row r="160" spans="3:15">
      <c r="D160">
        <v>0.77200000000000002</v>
      </c>
      <c r="E160">
        <v>0.624</v>
      </c>
      <c r="F160">
        <v>0.82499999999999996</v>
      </c>
      <c r="G160">
        <v>0.79900000000000004</v>
      </c>
      <c r="H160">
        <v>0.84599999999999997</v>
      </c>
      <c r="I160">
        <v>0.78400000000000003</v>
      </c>
      <c r="J160">
        <v>0.84</v>
      </c>
      <c r="K160">
        <v>0.98</v>
      </c>
      <c r="L160">
        <v>0.97199999999999998</v>
      </c>
      <c r="M160">
        <v>0.624</v>
      </c>
      <c r="N160">
        <v>0.82899999999999996</v>
      </c>
      <c r="O160">
        <v>0.77700000000000002</v>
      </c>
    </row>
    <row r="161" spans="3:15">
      <c r="C161" t="s">
        <v>22</v>
      </c>
    </row>
    <row r="162" spans="3:15">
      <c r="D162">
        <v>0.71199999999999997</v>
      </c>
      <c r="E162">
        <v>0.70799999999999996</v>
      </c>
      <c r="F162">
        <v>0.53600000000000003</v>
      </c>
      <c r="G162">
        <v>0.54200000000000004</v>
      </c>
      <c r="H162">
        <v>0.80100000000000005</v>
      </c>
      <c r="I162">
        <v>0.53700000000000003</v>
      </c>
      <c r="J162">
        <v>0.71799999999999997</v>
      </c>
      <c r="K162">
        <v>0.53700000000000003</v>
      </c>
      <c r="L162">
        <v>0.67</v>
      </c>
      <c r="M162">
        <v>0.52800000000000002</v>
      </c>
      <c r="N162">
        <v>0.72699999999999998</v>
      </c>
      <c r="O162">
        <v>0.67200000000000004</v>
      </c>
    </row>
    <row r="163" spans="3:15">
      <c r="D163">
        <v>0.71099999999999997</v>
      </c>
      <c r="E163">
        <v>0.70799999999999996</v>
      </c>
      <c r="F163">
        <v>0.53600000000000003</v>
      </c>
      <c r="G163">
        <v>0.54100000000000004</v>
      </c>
      <c r="H163">
        <v>0.80100000000000005</v>
      </c>
      <c r="I163">
        <v>0.53700000000000003</v>
      </c>
      <c r="J163">
        <v>0.71699999999999997</v>
      </c>
      <c r="K163">
        <v>0.53700000000000003</v>
      </c>
      <c r="L163">
        <v>0.67</v>
      </c>
      <c r="M163">
        <v>0.52900000000000003</v>
      </c>
      <c r="N163">
        <v>0.72599999999999998</v>
      </c>
      <c r="O163">
        <v>0.67200000000000004</v>
      </c>
    </row>
    <row r="164" spans="3:15">
      <c r="D164">
        <v>0.71199999999999997</v>
      </c>
      <c r="E164">
        <v>0.71</v>
      </c>
      <c r="F164">
        <v>0.53500000000000003</v>
      </c>
      <c r="G164">
        <v>0.54200000000000004</v>
      </c>
      <c r="H164">
        <v>0.8</v>
      </c>
      <c r="I164">
        <v>0.53700000000000003</v>
      </c>
      <c r="J164">
        <v>0.71799999999999997</v>
      </c>
      <c r="K164">
        <v>0.53700000000000003</v>
      </c>
      <c r="L164">
        <v>0.67</v>
      </c>
      <c r="M164">
        <v>0.52900000000000003</v>
      </c>
      <c r="N164">
        <v>0.72599999999999998</v>
      </c>
      <c r="O164">
        <v>0.67200000000000004</v>
      </c>
    </row>
    <row r="165" spans="3:15">
      <c r="D165">
        <v>0.71099999999999997</v>
      </c>
      <c r="E165">
        <v>0.70799999999999996</v>
      </c>
      <c r="F165">
        <v>0.53500000000000003</v>
      </c>
      <c r="G165">
        <v>0.54300000000000004</v>
      </c>
      <c r="H165">
        <v>0.8</v>
      </c>
      <c r="I165">
        <v>0.53700000000000003</v>
      </c>
      <c r="J165">
        <v>0.71799999999999997</v>
      </c>
      <c r="K165">
        <v>0.53700000000000003</v>
      </c>
      <c r="L165">
        <v>0.67100000000000004</v>
      </c>
      <c r="M165">
        <v>0.52900000000000003</v>
      </c>
      <c r="N165">
        <v>0.72599999999999998</v>
      </c>
      <c r="O165">
        <v>0.67300000000000004</v>
      </c>
    </row>
    <row r="166" spans="3:15">
      <c r="D166">
        <v>0.71</v>
      </c>
      <c r="E166">
        <v>0.70799999999999996</v>
      </c>
      <c r="F166">
        <v>0.53500000000000003</v>
      </c>
      <c r="G166">
        <v>0.54200000000000004</v>
      </c>
      <c r="H166">
        <v>0.80100000000000005</v>
      </c>
      <c r="I166">
        <v>0.53700000000000003</v>
      </c>
      <c r="J166">
        <v>0.71699999999999997</v>
      </c>
      <c r="K166">
        <v>0.53700000000000003</v>
      </c>
      <c r="L166">
        <v>0.67</v>
      </c>
      <c r="M166">
        <v>0.52800000000000002</v>
      </c>
      <c r="N166">
        <v>0.72699999999999998</v>
      </c>
      <c r="O166">
        <v>0.67200000000000004</v>
      </c>
    </row>
    <row r="167" spans="3:15">
      <c r="D167">
        <v>0.71099999999999997</v>
      </c>
      <c r="E167">
        <v>0.70799999999999996</v>
      </c>
      <c r="F167">
        <v>0.53500000000000003</v>
      </c>
      <c r="G167">
        <v>0.54200000000000004</v>
      </c>
      <c r="H167">
        <v>0.80100000000000005</v>
      </c>
      <c r="I167">
        <v>0.53700000000000003</v>
      </c>
      <c r="J167">
        <v>0.71799999999999997</v>
      </c>
      <c r="K167">
        <v>0.53700000000000003</v>
      </c>
      <c r="L167">
        <v>0.67</v>
      </c>
      <c r="M167">
        <v>0.52800000000000002</v>
      </c>
      <c r="N167">
        <v>0.72799999999999998</v>
      </c>
      <c r="O167">
        <v>0.67200000000000004</v>
      </c>
    </row>
    <row r="168" spans="3:15">
      <c r="D168">
        <v>0.71099999999999997</v>
      </c>
      <c r="E168">
        <v>0.70799999999999996</v>
      </c>
      <c r="F168">
        <v>0.53600000000000003</v>
      </c>
      <c r="G168">
        <v>0.54100000000000004</v>
      </c>
      <c r="H168">
        <v>0.80100000000000005</v>
      </c>
      <c r="I168">
        <v>0.53700000000000003</v>
      </c>
      <c r="J168">
        <v>0.71699999999999997</v>
      </c>
      <c r="K168">
        <v>0.53800000000000003</v>
      </c>
      <c r="L168">
        <v>0.67</v>
      </c>
      <c r="M168">
        <v>0.52800000000000002</v>
      </c>
      <c r="N168">
        <v>0.72699999999999998</v>
      </c>
      <c r="O168">
        <v>0.67200000000000004</v>
      </c>
    </row>
    <row r="169" spans="3:15">
      <c r="D169">
        <v>0.71199999999999997</v>
      </c>
      <c r="E169">
        <v>0.70799999999999996</v>
      </c>
      <c r="F169">
        <v>0.53600000000000003</v>
      </c>
      <c r="G169">
        <v>0.54200000000000004</v>
      </c>
      <c r="H169">
        <v>0.8</v>
      </c>
      <c r="I169">
        <v>0.53700000000000003</v>
      </c>
      <c r="J169">
        <v>0.71699999999999997</v>
      </c>
      <c r="K169">
        <v>0.53700000000000003</v>
      </c>
      <c r="L169">
        <v>0.67100000000000004</v>
      </c>
      <c r="M169">
        <v>0.52800000000000002</v>
      </c>
      <c r="N169">
        <v>0.72699999999999998</v>
      </c>
      <c r="O169">
        <v>0.67200000000000004</v>
      </c>
    </row>
    <row r="170" spans="3:15">
      <c r="D170">
        <v>0.71099999999999997</v>
      </c>
      <c r="E170">
        <v>0.70899999999999996</v>
      </c>
      <c r="F170">
        <v>0.53500000000000003</v>
      </c>
      <c r="G170">
        <v>0.54300000000000004</v>
      </c>
      <c r="H170">
        <v>0.8</v>
      </c>
      <c r="I170">
        <v>0.53800000000000003</v>
      </c>
      <c r="J170">
        <v>0.71699999999999997</v>
      </c>
      <c r="K170">
        <v>0.53800000000000003</v>
      </c>
      <c r="L170">
        <v>0.67</v>
      </c>
      <c r="M170">
        <v>0.52800000000000002</v>
      </c>
      <c r="N170">
        <v>0.72699999999999998</v>
      </c>
      <c r="O170">
        <v>0.67300000000000004</v>
      </c>
    </row>
    <row r="171" spans="3:15">
      <c r="D171">
        <v>0.71099999999999997</v>
      </c>
      <c r="E171">
        <v>0.70799999999999996</v>
      </c>
      <c r="F171">
        <v>0.53600000000000003</v>
      </c>
      <c r="G171">
        <v>0.54200000000000004</v>
      </c>
      <c r="H171">
        <v>0.80100000000000005</v>
      </c>
      <c r="I171">
        <v>0.53700000000000003</v>
      </c>
      <c r="J171">
        <v>0.71799999999999997</v>
      </c>
      <c r="K171">
        <v>0.53700000000000003</v>
      </c>
      <c r="L171">
        <v>0.67</v>
      </c>
      <c r="M171">
        <v>0.52900000000000003</v>
      </c>
      <c r="N171">
        <v>0.72699999999999998</v>
      </c>
      <c r="O171">
        <v>0.67200000000000004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19</v>
      </c>
    </row>
    <row r="174" spans="3:15">
      <c r="D174">
        <v>0.78100000000000003</v>
      </c>
      <c r="E174">
        <v>0.65800000000000003</v>
      </c>
      <c r="F174">
        <v>0.875</v>
      </c>
      <c r="G174">
        <v>0.72099999999999997</v>
      </c>
      <c r="H174">
        <v>0.83499999999999996</v>
      </c>
      <c r="I174">
        <v>0.70899999999999996</v>
      </c>
      <c r="J174">
        <v>1.3049999999999999</v>
      </c>
      <c r="K174">
        <v>0.71899999999999997</v>
      </c>
      <c r="L174">
        <v>0.70799999999999996</v>
      </c>
      <c r="M174">
        <v>0.65800000000000003</v>
      </c>
      <c r="N174">
        <v>0.78</v>
      </c>
      <c r="O174">
        <v>0.70799999999999996</v>
      </c>
    </row>
    <row r="175" spans="3:15">
      <c r="D175">
        <v>0.77300000000000002</v>
      </c>
      <c r="E175">
        <v>0.65100000000000002</v>
      </c>
      <c r="F175">
        <v>0.86199999999999999</v>
      </c>
      <c r="G175">
        <v>0.875</v>
      </c>
      <c r="H175">
        <v>0.92500000000000004</v>
      </c>
      <c r="I175">
        <v>0.7</v>
      </c>
      <c r="J175">
        <v>1.29</v>
      </c>
      <c r="K175">
        <v>0.71099999999999997</v>
      </c>
      <c r="L175">
        <v>0.69899999999999995</v>
      </c>
      <c r="M175">
        <v>0.80800000000000005</v>
      </c>
      <c r="N175">
        <v>0.77200000000000002</v>
      </c>
      <c r="O175">
        <v>0.7</v>
      </c>
    </row>
    <row r="176" spans="3:15">
      <c r="D176">
        <v>0.78200000000000003</v>
      </c>
      <c r="E176">
        <v>0.65700000000000003</v>
      </c>
      <c r="F176">
        <v>0.875</v>
      </c>
      <c r="G176">
        <v>0.72199999999999998</v>
      </c>
      <c r="H176">
        <v>0.83599999999999997</v>
      </c>
      <c r="I176">
        <v>0.71</v>
      </c>
      <c r="J176">
        <v>1.3069999999999999</v>
      </c>
      <c r="K176">
        <v>0.72</v>
      </c>
      <c r="L176">
        <v>0.70799999999999996</v>
      </c>
      <c r="M176">
        <v>0.81100000000000005</v>
      </c>
      <c r="N176">
        <v>0.78</v>
      </c>
      <c r="O176">
        <v>0.70899999999999996</v>
      </c>
    </row>
    <row r="177" spans="3:15">
      <c r="D177">
        <v>0.78500000000000003</v>
      </c>
      <c r="E177">
        <v>0.65900000000000003</v>
      </c>
      <c r="F177">
        <v>0.878</v>
      </c>
      <c r="G177">
        <v>0.72299999999999998</v>
      </c>
      <c r="H177">
        <v>0.84</v>
      </c>
      <c r="I177">
        <v>0.71199999999999997</v>
      </c>
      <c r="J177">
        <v>1.3109999999999999</v>
      </c>
      <c r="K177">
        <v>0.72199999999999998</v>
      </c>
      <c r="L177">
        <v>0.71099999999999997</v>
      </c>
      <c r="M177">
        <v>0.66</v>
      </c>
      <c r="N177">
        <v>0.78200000000000003</v>
      </c>
      <c r="O177">
        <v>0.71099999999999997</v>
      </c>
    </row>
    <row r="178" spans="3:15">
      <c r="D178">
        <v>0.78400000000000003</v>
      </c>
      <c r="E178">
        <v>0.65900000000000003</v>
      </c>
      <c r="F178">
        <v>0.877</v>
      </c>
      <c r="G178">
        <v>0.88300000000000001</v>
      </c>
      <c r="H178">
        <v>0.83799999999999997</v>
      </c>
      <c r="I178">
        <v>0.71199999999999997</v>
      </c>
      <c r="J178">
        <v>1.31</v>
      </c>
      <c r="K178">
        <v>0.72099999999999997</v>
      </c>
      <c r="L178">
        <v>0.71099999999999997</v>
      </c>
      <c r="M178">
        <v>0.66</v>
      </c>
      <c r="N178">
        <v>0.78200000000000003</v>
      </c>
      <c r="O178">
        <v>0.71</v>
      </c>
    </row>
    <row r="179" spans="3:15">
      <c r="D179">
        <v>0.82599999999999996</v>
      </c>
      <c r="E179">
        <v>0.65600000000000003</v>
      </c>
      <c r="F179">
        <v>0.874</v>
      </c>
      <c r="G179">
        <v>0.72099999999999997</v>
      </c>
      <c r="H179">
        <v>0.83499999999999996</v>
      </c>
      <c r="I179">
        <v>0.70899999999999996</v>
      </c>
      <c r="J179">
        <v>1.3049999999999999</v>
      </c>
      <c r="K179">
        <v>0.71799999999999997</v>
      </c>
      <c r="L179">
        <v>0.70799999999999996</v>
      </c>
      <c r="M179">
        <v>0.65800000000000003</v>
      </c>
      <c r="N179">
        <v>0.77900000000000003</v>
      </c>
      <c r="O179">
        <v>0.70699999999999996</v>
      </c>
    </row>
    <row r="180" spans="3:15">
      <c r="D180">
        <v>0.78200000000000003</v>
      </c>
      <c r="E180">
        <v>0.65700000000000003</v>
      </c>
      <c r="F180">
        <v>0.875</v>
      </c>
      <c r="G180">
        <v>0.72</v>
      </c>
      <c r="H180">
        <v>1.0209999999999999</v>
      </c>
      <c r="I180">
        <v>0.70899999999999996</v>
      </c>
      <c r="J180">
        <v>1.304</v>
      </c>
      <c r="K180">
        <v>0.71799999999999997</v>
      </c>
      <c r="L180">
        <v>0.70799999999999996</v>
      </c>
      <c r="M180">
        <v>0.65800000000000003</v>
      </c>
      <c r="N180">
        <v>0.78</v>
      </c>
      <c r="O180">
        <v>0.70799999999999996</v>
      </c>
    </row>
    <row r="181" spans="3:15">
      <c r="D181">
        <v>0.78400000000000003</v>
      </c>
      <c r="E181">
        <v>0.65800000000000003</v>
      </c>
      <c r="F181">
        <v>0.877</v>
      </c>
      <c r="G181">
        <v>0.72299999999999998</v>
      </c>
      <c r="H181">
        <v>0.83899999999999997</v>
      </c>
      <c r="I181">
        <v>0.71</v>
      </c>
      <c r="J181">
        <v>1.3089999999999999</v>
      </c>
      <c r="K181">
        <v>0.72099999999999997</v>
      </c>
      <c r="L181">
        <v>0.71099999999999997</v>
      </c>
      <c r="M181">
        <v>0.66</v>
      </c>
      <c r="N181">
        <v>0.78200000000000003</v>
      </c>
      <c r="O181">
        <v>0.70899999999999996</v>
      </c>
    </row>
    <row r="182" spans="3:15">
      <c r="D182">
        <v>0.78100000000000003</v>
      </c>
      <c r="E182">
        <v>0.65700000000000003</v>
      </c>
      <c r="F182">
        <v>0.874</v>
      </c>
      <c r="G182">
        <v>0.72099999999999997</v>
      </c>
      <c r="H182">
        <v>0.83599999999999997</v>
      </c>
      <c r="I182">
        <v>0.71</v>
      </c>
      <c r="J182">
        <v>1.3029999999999999</v>
      </c>
      <c r="K182">
        <v>0.72</v>
      </c>
      <c r="L182">
        <v>0.70799999999999996</v>
      </c>
      <c r="M182">
        <v>0.65800000000000003</v>
      </c>
      <c r="N182">
        <v>1.0429999999999999</v>
      </c>
      <c r="O182">
        <v>0.70699999999999996</v>
      </c>
    </row>
    <row r="183" spans="3:15">
      <c r="D183">
        <v>0.78200000000000003</v>
      </c>
      <c r="E183">
        <v>0.65800000000000003</v>
      </c>
      <c r="F183">
        <v>1.0569999999999999</v>
      </c>
      <c r="G183">
        <v>0.72199999999999998</v>
      </c>
      <c r="H183">
        <v>0.83699999999999997</v>
      </c>
      <c r="I183">
        <v>0.71099999999999997</v>
      </c>
      <c r="J183">
        <v>1.3069999999999999</v>
      </c>
      <c r="K183">
        <v>0.72</v>
      </c>
      <c r="L183">
        <v>0.875</v>
      </c>
      <c r="M183">
        <v>0.65900000000000003</v>
      </c>
      <c r="N183">
        <v>0.78</v>
      </c>
      <c r="O183">
        <v>0.70899999999999996</v>
      </c>
    </row>
    <row r="184" spans="3:15">
      <c r="C184" t="s">
        <v>20</v>
      </c>
    </row>
    <row r="185" spans="3:15">
      <c r="D185">
        <v>0.80700000000000005</v>
      </c>
      <c r="E185">
        <v>0.75800000000000001</v>
      </c>
      <c r="F185">
        <v>0.58899999999999997</v>
      </c>
      <c r="G185">
        <v>0.59799999999999998</v>
      </c>
      <c r="H185">
        <v>1.3280000000000001</v>
      </c>
      <c r="I185">
        <v>0.59199999999999997</v>
      </c>
      <c r="J185">
        <v>1.2709999999999999</v>
      </c>
      <c r="K185">
        <v>0.59099999999999997</v>
      </c>
      <c r="L185">
        <v>0.59199999999999997</v>
      </c>
      <c r="M185">
        <v>0.59099999999999997</v>
      </c>
      <c r="N185">
        <v>0.76700000000000002</v>
      </c>
      <c r="O185">
        <v>0.77700000000000002</v>
      </c>
    </row>
    <row r="186" spans="3:15">
      <c r="D186">
        <v>0.80300000000000005</v>
      </c>
      <c r="E186">
        <v>0.754</v>
      </c>
      <c r="F186">
        <v>0.58499999999999996</v>
      </c>
      <c r="G186">
        <v>0.59299999999999997</v>
      </c>
      <c r="H186">
        <v>1.3220000000000001</v>
      </c>
      <c r="I186">
        <v>0.58799999999999997</v>
      </c>
      <c r="J186">
        <v>1.266</v>
      </c>
      <c r="K186">
        <v>0.58699999999999997</v>
      </c>
      <c r="L186">
        <v>0.58799999999999997</v>
      </c>
      <c r="M186">
        <v>0.58799999999999997</v>
      </c>
      <c r="N186">
        <v>0.76400000000000001</v>
      </c>
      <c r="O186">
        <v>0.77300000000000002</v>
      </c>
    </row>
    <row r="187" spans="3:15">
      <c r="D187">
        <v>0.80400000000000005</v>
      </c>
      <c r="E187">
        <v>0.753</v>
      </c>
      <c r="F187">
        <v>0.58699999999999997</v>
      </c>
      <c r="G187">
        <v>0.59499999999999997</v>
      </c>
      <c r="H187">
        <v>1.319</v>
      </c>
      <c r="I187">
        <v>0.58899999999999997</v>
      </c>
      <c r="J187">
        <v>1.2629999999999999</v>
      </c>
      <c r="K187">
        <v>0.58799999999999997</v>
      </c>
      <c r="L187">
        <v>0.58799999999999997</v>
      </c>
      <c r="M187">
        <v>0.58799999999999997</v>
      </c>
      <c r="N187">
        <v>0.76500000000000001</v>
      </c>
      <c r="O187">
        <v>0.77300000000000002</v>
      </c>
    </row>
    <row r="188" spans="3:15">
      <c r="D188">
        <v>0.80100000000000005</v>
      </c>
      <c r="E188">
        <v>0.75</v>
      </c>
      <c r="F188">
        <v>0.58199999999999996</v>
      </c>
      <c r="G188">
        <v>0.59099999999999997</v>
      </c>
      <c r="H188">
        <v>1.3129999999999999</v>
      </c>
      <c r="I188">
        <v>0.58399999999999996</v>
      </c>
      <c r="J188">
        <v>1.256</v>
      </c>
      <c r="K188">
        <v>0.58399999999999996</v>
      </c>
      <c r="L188">
        <v>0.58399999999999996</v>
      </c>
      <c r="M188">
        <v>0.58399999999999996</v>
      </c>
      <c r="N188">
        <v>0.76100000000000001</v>
      </c>
      <c r="O188">
        <v>0.77</v>
      </c>
    </row>
    <row r="189" spans="3:15">
      <c r="D189">
        <v>0.80500000000000005</v>
      </c>
      <c r="E189">
        <v>0.755</v>
      </c>
      <c r="F189">
        <v>0.58799999999999997</v>
      </c>
      <c r="G189">
        <v>0.59699999999999998</v>
      </c>
      <c r="H189">
        <v>1.3220000000000001</v>
      </c>
      <c r="I189">
        <v>0.59</v>
      </c>
      <c r="J189">
        <v>1.266</v>
      </c>
      <c r="K189">
        <v>0.59</v>
      </c>
      <c r="L189">
        <v>0.59</v>
      </c>
      <c r="M189">
        <v>0.59</v>
      </c>
      <c r="N189">
        <v>0.76700000000000002</v>
      </c>
      <c r="O189">
        <v>0.77400000000000002</v>
      </c>
    </row>
    <row r="190" spans="3:15">
      <c r="D190">
        <v>0.80500000000000005</v>
      </c>
      <c r="E190">
        <v>0.755</v>
      </c>
      <c r="F190">
        <v>0.58699999999999997</v>
      </c>
      <c r="G190">
        <v>0.59599999999999997</v>
      </c>
      <c r="H190">
        <v>1.32</v>
      </c>
      <c r="I190">
        <v>0.58899999999999997</v>
      </c>
      <c r="J190">
        <v>1.2649999999999999</v>
      </c>
      <c r="K190">
        <v>0.58899999999999997</v>
      </c>
      <c r="L190">
        <v>0.58899999999999997</v>
      </c>
      <c r="M190">
        <v>0.58899999999999997</v>
      </c>
      <c r="N190">
        <v>0.76500000000000001</v>
      </c>
      <c r="O190">
        <v>0.77400000000000002</v>
      </c>
    </row>
    <row r="191" spans="3:15">
      <c r="D191">
        <v>0.80500000000000005</v>
      </c>
      <c r="E191">
        <v>0.75600000000000001</v>
      </c>
      <c r="F191">
        <v>0.58799999999999997</v>
      </c>
      <c r="G191">
        <v>0.59699999999999998</v>
      </c>
      <c r="H191">
        <v>1.323</v>
      </c>
      <c r="I191">
        <v>0.59</v>
      </c>
      <c r="J191">
        <v>1.266</v>
      </c>
      <c r="K191">
        <v>0.59</v>
      </c>
      <c r="L191">
        <v>0.59</v>
      </c>
      <c r="M191">
        <v>0.59</v>
      </c>
      <c r="N191">
        <v>0.76500000000000001</v>
      </c>
      <c r="O191">
        <v>0.77500000000000002</v>
      </c>
    </row>
    <row r="192" spans="3:15">
      <c r="D192">
        <v>0.80200000000000005</v>
      </c>
      <c r="E192">
        <v>0.752</v>
      </c>
      <c r="F192">
        <v>0.58399999999999996</v>
      </c>
      <c r="G192">
        <v>0.59299999999999997</v>
      </c>
      <c r="H192">
        <v>1.3160000000000001</v>
      </c>
      <c r="I192">
        <v>0.58699999999999997</v>
      </c>
      <c r="J192">
        <v>1.258</v>
      </c>
      <c r="K192">
        <v>0.58699999999999997</v>
      </c>
      <c r="L192">
        <v>0.58599999999999997</v>
      </c>
      <c r="M192">
        <v>0.58599999999999997</v>
      </c>
      <c r="N192">
        <v>0.76200000000000001</v>
      </c>
      <c r="O192">
        <v>0.77200000000000002</v>
      </c>
    </row>
    <row r="193" spans="3:15">
      <c r="D193">
        <v>0.80400000000000005</v>
      </c>
      <c r="E193">
        <v>0.753</v>
      </c>
      <c r="F193">
        <v>0.58599999999999997</v>
      </c>
      <c r="G193">
        <v>0.59499999999999997</v>
      </c>
      <c r="H193">
        <v>1.319</v>
      </c>
      <c r="I193">
        <v>0.58799999999999997</v>
      </c>
      <c r="J193">
        <v>1.2629999999999999</v>
      </c>
      <c r="K193">
        <v>0.58799999999999997</v>
      </c>
      <c r="L193">
        <v>0.58799999999999997</v>
      </c>
      <c r="M193">
        <v>0.58699999999999997</v>
      </c>
      <c r="N193">
        <v>0.76500000000000001</v>
      </c>
      <c r="O193">
        <v>0.77300000000000002</v>
      </c>
    </row>
    <row r="194" spans="3:15">
      <c r="D194">
        <v>0.80500000000000005</v>
      </c>
      <c r="E194">
        <v>0.752</v>
      </c>
      <c r="F194">
        <v>0.58599999999999997</v>
      </c>
      <c r="G194">
        <v>0.59499999999999997</v>
      </c>
      <c r="H194">
        <v>1.32</v>
      </c>
      <c r="I194">
        <v>0.58799999999999997</v>
      </c>
      <c r="J194">
        <v>1.264</v>
      </c>
      <c r="K194">
        <v>0.58799999999999997</v>
      </c>
      <c r="L194">
        <v>0.58799999999999997</v>
      </c>
      <c r="M194">
        <v>0.58699999999999997</v>
      </c>
      <c r="N194">
        <v>0.76400000000000001</v>
      </c>
      <c r="O194">
        <v>0.77300000000000002</v>
      </c>
    </row>
    <row r="195" spans="3:15">
      <c r="C195" t="s">
        <v>21</v>
      </c>
    </row>
    <row r="196" spans="3:15">
      <c r="D196">
        <v>0.83099999999999996</v>
      </c>
      <c r="E196">
        <v>0.65800000000000003</v>
      </c>
      <c r="F196">
        <v>0.878</v>
      </c>
      <c r="G196">
        <v>0.85499999999999998</v>
      </c>
      <c r="H196">
        <v>0.90500000000000003</v>
      </c>
      <c r="I196">
        <v>0.84299999999999997</v>
      </c>
      <c r="J196">
        <v>0.89900000000000002</v>
      </c>
      <c r="K196">
        <v>1.0149999999999999</v>
      </c>
      <c r="L196">
        <v>0.83499999999999996</v>
      </c>
      <c r="M196">
        <v>0.65800000000000003</v>
      </c>
      <c r="N196">
        <v>0.88600000000000001</v>
      </c>
      <c r="O196">
        <v>0.83399999999999996</v>
      </c>
    </row>
    <row r="197" spans="3:15">
      <c r="D197">
        <v>0.83</v>
      </c>
      <c r="E197">
        <v>0.65600000000000003</v>
      </c>
      <c r="F197">
        <v>0.879</v>
      </c>
      <c r="G197">
        <v>0.85499999999999998</v>
      </c>
      <c r="H197">
        <v>0.90400000000000003</v>
      </c>
      <c r="I197">
        <v>0.84199999999999997</v>
      </c>
      <c r="J197">
        <v>0.9</v>
      </c>
      <c r="K197">
        <v>0.86499999999999999</v>
      </c>
      <c r="L197">
        <v>0.83399999999999996</v>
      </c>
      <c r="M197">
        <v>0.65700000000000003</v>
      </c>
      <c r="N197">
        <v>0.88500000000000001</v>
      </c>
      <c r="O197">
        <v>0.83499999999999996</v>
      </c>
    </row>
    <row r="198" spans="3:15">
      <c r="D198">
        <v>0.83399999999999996</v>
      </c>
      <c r="E198">
        <v>0.65700000000000003</v>
      </c>
      <c r="F198">
        <v>0.88</v>
      </c>
      <c r="G198">
        <v>0.85699999999999998</v>
      </c>
      <c r="H198">
        <v>0.90600000000000003</v>
      </c>
      <c r="I198">
        <v>0.84499999999999997</v>
      </c>
      <c r="J198">
        <v>0.9</v>
      </c>
      <c r="K198">
        <v>0.86699999999999999</v>
      </c>
      <c r="L198">
        <v>0.83599999999999997</v>
      </c>
      <c r="M198">
        <v>0.65800000000000003</v>
      </c>
      <c r="N198">
        <v>0.88800000000000001</v>
      </c>
      <c r="O198">
        <v>0.83599999999999997</v>
      </c>
    </row>
    <row r="199" spans="3:15">
      <c r="D199">
        <v>0.83399999999999996</v>
      </c>
      <c r="E199">
        <v>0.65800000000000003</v>
      </c>
      <c r="F199">
        <v>0.88</v>
      </c>
      <c r="G199">
        <v>0.85699999999999998</v>
      </c>
      <c r="H199">
        <v>0.90700000000000003</v>
      </c>
      <c r="I199">
        <v>0.84499999999999997</v>
      </c>
      <c r="J199">
        <v>0.90200000000000002</v>
      </c>
      <c r="K199">
        <v>0.86699999999999999</v>
      </c>
      <c r="L199">
        <v>0.83599999999999997</v>
      </c>
      <c r="M199">
        <v>0.65900000000000003</v>
      </c>
      <c r="N199">
        <v>0.88800000000000001</v>
      </c>
      <c r="O199">
        <v>0.83699999999999997</v>
      </c>
    </row>
    <row r="200" spans="3:15">
      <c r="D200">
        <v>0.83399999999999996</v>
      </c>
      <c r="E200">
        <v>0.65800000000000003</v>
      </c>
      <c r="F200">
        <v>0.88</v>
      </c>
      <c r="G200">
        <v>0.85699999999999998</v>
      </c>
      <c r="H200">
        <v>0.90600000000000003</v>
      </c>
      <c r="I200">
        <v>0.84499999999999997</v>
      </c>
      <c r="J200">
        <v>0.9</v>
      </c>
      <c r="K200">
        <v>0.86699999999999999</v>
      </c>
      <c r="L200">
        <v>0.83599999999999997</v>
      </c>
      <c r="M200">
        <v>0.65900000000000003</v>
      </c>
      <c r="N200">
        <v>0.88800000000000001</v>
      </c>
      <c r="O200">
        <v>0.83599999999999997</v>
      </c>
    </row>
    <row r="201" spans="3:15">
      <c r="D201">
        <v>0.83299999999999996</v>
      </c>
      <c r="E201">
        <v>0.65700000000000003</v>
      </c>
      <c r="F201">
        <v>0.88</v>
      </c>
      <c r="G201">
        <v>0.85499999999999998</v>
      </c>
      <c r="H201">
        <v>0.90500000000000003</v>
      </c>
      <c r="I201">
        <v>0.84299999999999997</v>
      </c>
      <c r="J201">
        <v>0.89900000000000002</v>
      </c>
      <c r="K201">
        <v>0.86599999999999999</v>
      </c>
      <c r="L201">
        <v>0.83599999999999997</v>
      </c>
      <c r="M201">
        <v>0.65700000000000003</v>
      </c>
      <c r="N201">
        <v>0.88700000000000001</v>
      </c>
      <c r="O201">
        <v>0.96899999999999997</v>
      </c>
    </row>
    <row r="202" spans="3:15">
      <c r="D202">
        <v>0.83399999999999996</v>
      </c>
      <c r="E202">
        <v>0.65800000000000003</v>
      </c>
      <c r="F202">
        <v>0.88100000000000001</v>
      </c>
      <c r="G202">
        <v>0.85799999999999998</v>
      </c>
      <c r="H202">
        <v>0.90600000000000003</v>
      </c>
      <c r="I202">
        <v>0.84499999999999997</v>
      </c>
      <c r="J202">
        <v>0.90200000000000002</v>
      </c>
      <c r="K202">
        <v>0.86799999999999999</v>
      </c>
      <c r="L202">
        <v>0.83699999999999997</v>
      </c>
      <c r="M202">
        <v>0.81499999999999995</v>
      </c>
      <c r="N202">
        <v>0.88800000000000001</v>
      </c>
      <c r="O202">
        <v>0.83799999999999997</v>
      </c>
    </row>
    <row r="203" spans="3:15">
      <c r="D203">
        <v>0.83199999999999996</v>
      </c>
      <c r="E203">
        <v>0.65800000000000003</v>
      </c>
      <c r="F203">
        <v>0.879</v>
      </c>
      <c r="G203">
        <v>0.85599999999999998</v>
      </c>
      <c r="H203">
        <v>0.90500000000000003</v>
      </c>
      <c r="I203">
        <v>0.84499999999999997</v>
      </c>
      <c r="J203">
        <v>0.89900000000000002</v>
      </c>
      <c r="K203">
        <v>0.86599999999999999</v>
      </c>
      <c r="L203">
        <v>0.83599999999999997</v>
      </c>
      <c r="M203">
        <v>0.65900000000000003</v>
      </c>
      <c r="N203">
        <v>0.88600000000000001</v>
      </c>
      <c r="O203">
        <v>0.97099999999999997</v>
      </c>
    </row>
    <row r="204" spans="3:15">
      <c r="D204">
        <v>0.83299999999999996</v>
      </c>
      <c r="E204">
        <v>0.65700000000000003</v>
      </c>
      <c r="F204">
        <v>1.091</v>
      </c>
      <c r="G204">
        <v>0.85599999999999998</v>
      </c>
      <c r="H204">
        <v>0.90500000000000003</v>
      </c>
      <c r="I204">
        <v>0.84299999999999997</v>
      </c>
      <c r="J204">
        <v>0.90100000000000002</v>
      </c>
      <c r="K204">
        <v>0.86599999999999999</v>
      </c>
      <c r="L204">
        <v>0.83499999999999996</v>
      </c>
      <c r="M204">
        <v>0.65700000000000003</v>
      </c>
      <c r="N204">
        <v>0.88700000000000001</v>
      </c>
      <c r="O204">
        <v>0.83699999999999997</v>
      </c>
    </row>
    <row r="205" spans="3:15">
      <c r="D205">
        <v>0.83299999999999996</v>
      </c>
      <c r="E205">
        <v>0.65700000000000003</v>
      </c>
      <c r="F205">
        <v>0.88</v>
      </c>
      <c r="G205">
        <v>0.85599999999999998</v>
      </c>
      <c r="H205">
        <v>0.90500000000000003</v>
      </c>
      <c r="I205">
        <v>0.84399999999999997</v>
      </c>
      <c r="J205">
        <v>0.90100000000000002</v>
      </c>
      <c r="K205">
        <v>0.86599999999999999</v>
      </c>
      <c r="L205">
        <v>0.83499999999999996</v>
      </c>
      <c r="M205">
        <v>0.65800000000000003</v>
      </c>
      <c r="N205">
        <v>0.88700000000000001</v>
      </c>
      <c r="O205">
        <v>0.83599999999999997</v>
      </c>
    </row>
    <row r="206" spans="3:15">
      <c r="C206" t="s">
        <v>22</v>
      </c>
    </row>
    <row r="207" spans="3:15">
      <c r="D207">
        <v>0.80900000000000005</v>
      </c>
      <c r="E207">
        <v>0.75800000000000001</v>
      </c>
      <c r="F207">
        <v>0.59099999999999997</v>
      </c>
      <c r="G207">
        <v>0.59599999999999997</v>
      </c>
      <c r="H207">
        <v>0.89</v>
      </c>
      <c r="I207">
        <v>0.59299999999999997</v>
      </c>
      <c r="J207">
        <v>0.81899999999999995</v>
      </c>
      <c r="K207">
        <v>0.59299999999999997</v>
      </c>
      <c r="L207">
        <v>0.77</v>
      </c>
      <c r="M207">
        <v>0.58399999999999996</v>
      </c>
      <c r="N207">
        <v>0.82899999999999996</v>
      </c>
      <c r="O207">
        <v>0.77200000000000002</v>
      </c>
    </row>
    <row r="208" spans="3:15">
      <c r="D208">
        <v>0.80500000000000005</v>
      </c>
      <c r="E208">
        <v>0.753</v>
      </c>
      <c r="F208">
        <v>0.58599999999999997</v>
      </c>
      <c r="G208">
        <v>0.59199999999999997</v>
      </c>
      <c r="H208">
        <v>0.88700000000000001</v>
      </c>
      <c r="I208">
        <v>0.58799999999999997</v>
      </c>
      <c r="J208">
        <v>0.81499999999999995</v>
      </c>
      <c r="K208">
        <v>0.58799999999999997</v>
      </c>
      <c r="L208">
        <v>0.76700000000000002</v>
      </c>
      <c r="M208">
        <v>0.57899999999999996</v>
      </c>
      <c r="N208">
        <v>0.82599999999999996</v>
      </c>
      <c r="O208">
        <v>0.76800000000000002</v>
      </c>
    </row>
    <row r="209" spans="3:15">
      <c r="D209">
        <v>0.80600000000000005</v>
      </c>
      <c r="E209">
        <v>0.755</v>
      </c>
      <c r="F209">
        <v>0.58899999999999997</v>
      </c>
      <c r="G209">
        <v>0.59399999999999997</v>
      </c>
      <c r="H209">
        <v>0.88800000000000001</v>
      </c>
      <c r="I209">
        <v>0.59099999999999997</v>
      </c>
      <c r="J209">
        <v>0.81599999999999995</v>
      </c>
      <c r="K209">
        <v>0.59099999999999997</v>
      </c>
      <c r="L209">
        <v>0.76800000000000002</v>
      </c>
      <c r="M209">
        <v>0.58199999999999996</v>
      </c>
      <c r="N209">
        <v>0.82899999999999996</v>
      </c>
      <c r="O209">
        <v>0.76800000000000002</v>
      </c>
    </row>
    <row r="210" spans="3:15">
      <c r="D210">
        <v>0.80800000000000005</v>
      </c>
      <c r="E210">
        <v>0.75600000000000001</v>
      </c>
      <c r="F210">
        <v>0.58899999999999997</v>
      </c>
      <c r="G210">
        <v>0.59399999999999997</v>
      </c>
      <c r="H210">
        <v>0.88800000000000001</v>
      </c>
      <c r="I210">
        <v>0.59099999999999997</v>
      </c>
      <c r="J210">
        <v>0.81699999999999995</v>
      </c>
      <c r="K210">
        <v>0.59099999999999997</v>
      </c>
      <c r="L210">
        <v>0.76900000000000002</v>
      </c>
      <c r="M210">
        <v>0.58199999999999996</v>
      </c>
      <c r="N210">
        <v>0.82799999999999996</v>
      </c>
      <c r="O210">
        <v>0.76900000000000002</v>
      </c>
    </row>
    <row r="211" spans="3:15">
      <c r="D211">
        <v>0.80500000000000005</v>
      </c>
      <c r="E211">
        <v>0.752</v>
      </c>
      <c r="F211">
        <v>0.58699999999999997</v>
      </c>
      <c r="G211">
        <v>0.59199999999999997</v>
      </c>
      <c r="H211">
        <v>0.88600000000000001</v>
      </c>
      <c r="I211">
        <v>0.58799999999999997</v>
      </c>
      <c r="J211">
        <v>0.81399999999999995</v>
      </c>
      <c r="K211">
        <v>0.58899999999999997</v>
      </c>
      <c r="L211">
        <v>0.76600000000000001</v>
      </c>
      <c r="M211">
        <v>0.57999999999999996</v>
      </c>
      <c r="N211">
        <v>0.82499999999999996</v>
      </c>
      <c r="O211">
        <v>0.76600000000000001</v>
      </c>
    </row>
    <row r="212" spans="3:15">
      <c r="D212">
        <v>0.80700000000000005</v>
      </c>
      <c r="E212">
        <v>0.755</v>
      </c>
      <c r="F212">
        <v>0.58799999999999997</v>
      </c>
      <c r="G212">
        <v>0.59399999999999997</v>
      </c>
      <c r="H212">
        <v>0.88800000000000001</v>
      </c>
      <c r="I212">
        <v>0.59</v>
      </c>
      <c r="J212">
        <v>0.81599999999999995</v>
      </c>
      <c r="K212">
        <v>0.59</v>
      </c>
      <c r="L212">
        <v>0.76800000000000002</v>
      </c>
      <c r="M212">
        <v>0.58199999999999996</v>
      </c>
      <c r="N212">
        <v>0.82699999999999996</v>
      </c>
      <c r="O212">
        <v>0.77</v>
      </c>
    </row>
    <row r="213" spans="3:15">
      <c r="D213">
        <v>0.80700000000000005</v>
      </c>
      <c r="E213">
        <v>0.755</v>
      </c>
      <c r="F213">
        <v>0.58799999999999997</v>
      </c>
      <c r="G213">
        <v>0.59299999999999997</v>
      </c>
      <c r="H213">
        <v>0.88800000000000001</v>
      </c>
      <c r="I213">
        <v>0.59</v>
      </c>
      <c r="J213">
        <v>0.81599999999999995</v>
      </c>
      <c r="K213">
        <v>0.59099999999999997</v>
      </c>
      <c r="L213">
        <v>0.76700000000000002</v>
      </c>
      <c r="M213">
        <v>0.58099999999999996</v>
      </c>
      <c r="N213">
        <v>0.82699999999999996</v>
      </c>
      <c r="O213">
        <v>0.76900000000000002</v>
      </c>
    </row>
    <row r="214" spans="3:15">
      <c r="D214">
        <v>0.80800000000000005</v>
      </c>
      <c r="E214">
        <v>0.753</v>
      </c>
      <c r="F214">
        <v>0.58799999999999997</v>
      </c>
      <c r="G214">
        <v>0.59399999999999997</v>
      </c>
      <c r="H214">
        <v>0.88700000000000001</v>
      </c>
      <c r="I214">
        <v>0.59</v>
      </c>
      <c r="J214">
        <v>0.81499999999999995</v>
      </c>
      <c r="K214">
        <v>0.59099999999999997</v>
      </c>
      <c r="L214">
        <v>0.76700000000000002</v>
      </c>
      <c r="M214">
        <v>0.58099999999999996</v>
      </c>
      <c r="N214">
        <v>0.82699999999999996</v>
      </c>
      <c r="O214">
        <v>0.76900000000000002</v>
      </c>
    </row>
    <row r="215" spans="3:15">
      <c r="D215">
        <v>0.80800000000000005</v>
      </c>
      <c r="E215">
        <v>0.753</v>
      </c>
      <c r="F215">
        <v>0.58699999999999997</v>
      </c>
      <c r="G215">
        <v>0.59599999999999997</v>
      </c>
      <c r="H215">
        <v>0.88900000000000001</v>
      </c>
      <c r="I215">
        <v>0.59099999999999997</v>
      </c>
      <c r="J215">
        <v>0.81699999999999995</v>
      </c>
      <c r="K215">
        <v>0.59</v>
      </c>
      <c r="L215">
        <v>0.76700000000000002</v>
      </c>
      <c r="M215">
        <v>0.58099999999999996</v>
      </c>
      <c r="N215">
        <v>0.82599999999999996</v>
      </c>
      <c r="O215">
        <v>0.76800000000000002</v>
      </c>
    </row>
    <row r="216" spans="3:15">
      <c r="D216">
        <v>0.80600000000000005</v>
      </c>
      <c r="E216">
        <v>0.753</v>
      </c>
      <c r="F216">
        <v>0.58599999999999997</v>
      </c>
      <c r="G216">
        <v>0.59199999999999997</v>
      </c>
      <c r="H216">
        <v>0.88600000000000001</v>
      </c>
      <c r="I216">
        <v>0.58899999999999997</v>
      </c>
      <c r="J216">
        <v>0.81399999999999995</v>
      </c>
      <c r="K216">
        <v>0.58799999999999997</v>
      </c>
      <c r="L216">
        <v>0.76700000000000002</v>
      </c>
      <c r="M216">
        <v>0.57999999999999996</v>
      </c>
      <c r="N216">
        <v>0.82499999999999996</v>
      </c>
      <c r="O216">
        <v>0.76800000000000002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19</v>
      </c>
    </row>
    <row r="219" spans="3:15">
      <c r="D219">
        <v>0.89700000000000002</v>
      </c>
      <c r="E219">
        <v>0.85099999999999998</v>
      </c>
      <c r="F219">
        <v>1.0529999999999999</v>
      </c>
      <c r="G219">
        <v>0.98299999999999998</v>
      </c>
      <c r="H219">
        <v>1.921</v>
      </c>
      <c r="I219">
        <v>0.93600000000000005</v>
      </c>
      <c r="J219">
        <v>3.83</v>
      </c>
      <c r="K219">
        <v>0.98099999999999998</v>
      </c>
      <c r="L219">
        <v>0.93600000000000005</v>
      </c>
      <c r="M219">
        <v>0.85</v>
      </c>
      <c r="N219">
        <v>0.93400000000000005</v>
      </c>
      <c r="O219">
        <v>0.93600000000000005</v>
      </c>
    </row>
    <row r="220" spans="3:15">
      <c r="D220">
        <v>0.89900000000000002</v>
      </c>
      <c r="E220">
        <v>0.85199999999999998</v>
      </c>
      <c r="F220">
        <v>1.056</v>
      </c>
      <c r="G220">
        <v>0.98399999999999999</v>
      </c>
      <c r="H220">
        <v>1.923</v>
      </c>
      <c r="I220">
        <v>0.93600000000000005</v>
      </c>
      <c r="J220">
        <v>3.83</v>
      </c>
      <c r="K220">
        <v>0.98199999999999998</v>
      </c>
      <c r="L220">
        <v>0.93600000000000005</v>
      </c>
      <c r="M220">
        <v>0.85099999999999998</v>
      </c>
      <c r="N220">
        <v>0.93500000000000005</v>
      </c>
      <c r="O220">
        <v>0.93700000000000006</v>
      </c>
    </row>
    <row r="221" spans="3:15">
      <c r="D221">
        <v>0.89700000000000002</v>
      </c>
      <c r="E221">
        <v>0.85</v>
      </c>
      <c r="F221">
        <v>1.0529999999999999</v>
      </c>
      <c r="G221">
        <v>0.98</v>
      </c>
      <c r="H221">
        <v>1.92</v>
      </c>
      <c r="I221">
        <v>0.92800000000000005</v>
      </c>
      <c r="J221">
        <v>3.827</v>
      </c>
      <c r="K221">
        <v>0.98</v>
      </c>
      <c r="L221">
        <v>0.93400000000000005</v>
      </c>
      <c r="M221">
        <v>0.84899999999999998</v>
      </c>
      <c r="N221">
        <v>0.93500000000000005</v>
      </c>
      <c r="O221">
        <v>0.93500000000000005</v>
      </c>
    </row>
    <row r="222" spans="3:15">
      <c r="D222">
        <v>0.89700000000000002</v>
      </c>
      <c r="E222">
        <v>0.85099999999999998</v>
      </c>
      <c r="F222">
        <v>1.052</v>
      </c>
      <c r="G222">
        <v>0.98099999999999998</v>
      </c>
      <c r="H222">
        <v>1.92</v>
      </c>
      <c r="I222">
        <v>0.93500000000000005</v>
      </c>
      <c r="J222">
        <v>3.8260000000000001</v>
      </c>
      <c r="K222">
        <v>0.98</v>
      </c>
      <c r="L222">
        <v>0.93500000000000005</v>
      </c>
      <c r="M222">
        <v>0.84899999999999998</v>
      </c>
      <c r="N222">
        <v>0.93400000000000005</v>
      </c>
      <c r="O222">
        <v>0.93500000000000005</v>
      </c>
    </row>
    <row r="223" spans="3:15">
      <c r="D223">
        <v>0.89700000000000002</v>
      </c>
      <c r="E223">
        <v>0.84899999999999998</v>
      </c>
      <c r="F223">
        <v>1.0529999999999999</v>
      </c>
      <c r="G223">
        <v>0.97899999999999998</v>
      </c>
      <c r="H223">
        <v>1.92</v>
      </c>
      <c r="I223">
        <v>0.93400000000000005</v>
      </c>
      <c r="J223">
        <v>3.8279999999999998</v>
      </c>
      <c r="K223">
        <v>0.97899999999999998</v>
      </c>
      <c r="L223">
        <v>0.93300000000000005</v>
      </c>
      <c r="M223">
        <v>0.84899999999999998</v>
      </c>
      <c r="N223">
        <v>0.93400000000000005</v>
      </c>
      <c r="O223">
        <v>0.93400000000000005</v>
      </c>
    </row>
    <row r="224" spans="3:15">
      <c r="D224">
        <v>0.89700000000000002</v>
      </c>
      <c r="E224">
        <v>0.85</v>
      </c>
      <c r="F224">
        <v>1.052</v>
      </c>
      <c r="G224">
        <v>0.98199999999999998</v>
      </c>
      <c r="H224">
        <v>1.921</v>
      </c>
      <c r="I224">
        <v>0.93400000000000005</v>
      </c>
      <c r="J224">
        <v>3.8279999999999998</v>
      </c>
      <c r="K224">
        <v>0.98</v>
      </c>
      <c r="L224">
        <v>0.93400000000000005</v>
      </c>
      <c r="M224">
        <v>0.85</v>
      </c>
      <c r="N224">
        <v>0.93500000000000005</v>
      </c>
      <c r="O224">
        <v>0.93500000000000005</v>
      </c>
    </row>
    <row r="225" spans="3:15">
      <c r="D225">
        <v>0.89700000000000002</v>
      </c>
      <c r="E225">
        <v>0.85</v>
      </c>
      <c r="F225">
        <v>1.0529999999999999</v>
      </c>
      <c r="G225">
        <v>0.98099999999999998</v>
      </c>
      <c r="H225">
        <v>1.92</v>
      </c>
      <c r="I225">
        <v>0.93400000000000005</v>
      </c>
      <c r="J225">
        <v>3.827</v>
      </c>
      <c r="K225">
        <v>0.98</v>
      </c>
      <c r="L225">
        <v>0.93400000000000005</v>
      </c>
      <c r="M225">
        <v>0.84899999999999998</v>
      </c>
      <c r="N225">
        <v>0.93500000000000005</v>
      </c>
      <c r="O225">
        <v>0.93500000000000005</v>
      </c>
    </row>
    <row r="226" spans="3:15">
      <c r="D226">
        <v>0.89700000000000002</v>
      </c>
      <c r="E226">
        <v>0.84899999999999998</v>
      </c>
      <c r="F226">
        <v>1.052</v>
      </c>
      <c r="G226">
        <v>0.98099999999999998</v>
      </c>
      <c r="H226">
        <v>1.921</v>
      </c>
      <c r="I226">
        <v>0.93400000000000005</v>
      </c>
      <c r="J226">
        <v>3.827</v>
      </c>
      <c r="K226">
        <v>0.98</v>
      </c>
      <c r="L226">
        <v>0.93400000000000005</v>
      </c>
      <c r="M226">
        <v>0.84799999999999998</v>
      </c>
      <c r="N226">
        <v>0.93400000000000005</v>
      </c>
      <c r="O226">
        <v>0.93400000000000005</v>
      </c>
    </row>
    <row r="227" spans="3:15">
      <c r="D227">
        <v>0.89600000000000002</v>
      </c>
      <c r="E227">
        <v>0.85</v>
      </c>
      <c r="F227">
        <v>1.052</v>
      </c>
      <c r="G227">
        <v>0.98299999999999998</v>
      </c>
      <c r="H227">
        <v>1.92</v>
      </c>
      <c r="I227">
        <v>0.93400000000000005</v>
      </c>
      <c r="J227">
        <v>3.827</v>
      </c>
      <c r="K227">
        <v>0.98099999999999998</v>
      </c>
      <c r="L227">
        <v>0.93400000000000005</v>
      </c>
      <c r="M227">
        <v>0.84899999999999998</v>
      </c>
      <c r="N227">
        <v>0.93500000000000005</v>
      </c>
      <c r="O227">
        <v>0.93500000000000005</v>
      </c>
    </row>
    <row r="228" spans="3:15">
      <c r="D228">
        <v>0.89700000000000002</v>
      </c>
      <c r="E228">
        <v>0.85099999999999998</v>
      </c>
      <c r="F228">
        <v>1.052</v>
      </c>
      <c r="G228">
        <v>0.98</v>
      </c>
      <c r="H228">
        <v>1.92</v>
      </c>
      <c r="I228">
        <v>0.93500000000000005</v>
      </c>
      <c r="J228">
        <v>3.8260000000000001</v>
      </c>
      <c r="K228">
        <v>0.98</v>
      </c>
      <c r="L228">
        <v>0.93400000000000005</v>
      </c>
      <c r="M228">
        <v>0.84899999999999998</v>
      </c>
      <c r="N228">
        <v>0.93400000000000005</v>
      </c>
      <c r="O228">
        <v>0.93500000000000005</v>
      </c>
    </row>
    <row r="229" spans="3:15">
      <c r="C229" t="s">
        <v>20</v>
      </c>
    </row>
    <row r="230" spans="3:15">
      <c r="D230">
        <v>1.65</v>
      </c>
      <c r="E230">
        <v>1.65</v>
      </c>
      <c r="F230">
        <v>1.157</v>
      </c>
      <c r="G230">
        <v>1.321</v>
      </c>
      <c r="H230">
        <v>2.2000000000000002</v>
      </c>
      <c r="I230">
        <v>1.282</v>
      </c>
      <c r="J230">
        <v>1.6919999999999999</v>
      </c>
      <c r="K230">
        <v>1.1579999999999999</v>
      </c>
      <c r="L230">
        <v>1.2829999999999999</v>
      </c>
      <c r="M230">
        <v>1.28</v>
      </c>
      <c r="N230">
        <v>1.286</v>
      </c>
      <c r="O230">
        <v>1.5249999999999999</v>
      </c>
    </row>
    <row r="231" spans="3:15">
      <c r="D231">
        <v>1.651</v>
      </c>
      <c r="E231">
        <v>1.649</v>
      </c>
      <c r="F231">
        <v>1.157</v>
      </c>
      <c r="G231">
        <v>1.3029999999999999</v>
      </c>
      <c r="H231">
        <v>2.1989999999999998</v>
      </c>
      <c r="I231">
        <v>1.28</v>
      </c>
      <c r="J231">
        <v>1.6919999999999999</v>
      </c>
      <c r="K231">
        <v>1.1579999999999999</v>
      </c>
      <c r="L231">
        <v>1.2829999999999999</v>
      </c>
      <c r="M231">
        <v>1.2809999999999999</v>
      </c>
      <c r="N231">
        <v>1.298</v>
      </c>
      <c r="O231">
        <v>1.5249999999999999</v>
      </c>
    </row>
    <row r="232" spans="3:15">
      <c r="D232">
        <v>1.651</v>
      </c>
      <c r="E232">
        <v>1.649</v>
      </c>
      <c r="F232">
        <v>1.1579999999999999</v>
      </c>
      <c r="G232">
        <v>1.3029999999999999</v>
      </c>
      <c r="H232">
        <v>2.2000000000000002</v>
      </c>
      <c r="I232">
        <v>1.28</v>
      </c>
      <c r="J232">
        <v>1.6930000000000001</v>
      </c>
      <c r="K232">
        <v>1.159</v>
      </c>
      <c r="L232">
        <v>1.282</v>
      </c>
      <c r="M232">
        <v>1.2809999999999999</v>
      </c>
      <c r="N232">
        <v>1.2869999999999999</v>
      </c>
      <c r="O232">
        <v>1.524</v>
      </c>
    </row>
    <row r="233" spans="3:15">
      <c r="D233">
        <v>1.651</v>
      </c>
      <c r="E233">
        <v>1.65</v>
      </c>
      <c r="F233">
        <v>1.159</v>
      </c>
      <c r="G233">
        <v>1.3029999999999999</v>
      </c>
      <c r="H233">
        <v>2.2000000000000002</v>
      </c>
      <c r="I233">
        <v>1.282</v>
      </c>
      <c r="J233">
        <v>1.6910000000000001</v>
      </c>
      <c r="K233">
        <v>1.1579999999999999</v>
      </c>
      <c r="L233">
        <v>1.2829999999999999</v>
      </c>
      <c r="M233">
        <v>1.2809999999999999</v>
      </c>
      <c r="N233">
        <v>1.286</v>
      </c>
      <c r="O233">
        <v>1.524</v>
      </c>
    </row>
    <row r="234" spans="3:15">
      <c r="D234">
        <v>1.65</v>
      </c>
      <c r="E234">
        <v>1.649</v>
      </c>
      <c r="F234">
        <v>1.1579999999999999</v>
      </c>
      <c r="G234">
        <v>1.3029999999999999</v>
      </c>
      <c r="H234">
        <v>2.1989999999999998</v>
      </c>
      <c r="I234">
        <v>1.2809999999999999</v>
      </c>
      <c r="J234">
        <v>1.6910000000000001</v>
      </c>
      <c r="K234">
        <v>1.1579999999999999</v>
      </c>
      <c r="L234">
        <v>1.282</v>
      </c>
      <c r="M234">
        <v>1.2809999999999999</v>
      </c>
      <c r="N234">
        <v>1.286</v>
      </c>
      <c r="O234">
        <v>1.524</v>
      </c>
    </row>
    <row r="235" spans="3:15">
      <c r="D235">
        <v>1.649</v>
      </c>
      <c r="E235">
        <v>1.649</v>
      </c>
      <c r="F235">
        <v>1.157</v>
      </c>
      <c r="G235">
        <v>1.302</v>
      </c>
      <c r="H235">
        <v>2.2010000000000001</v>
      </c>
      <c r="I235">
        <v>1.2809999999999999</v>
      </c>
      <c r="J235">
        <v>1.6919999999999999</v>
      </c>
      <c r="K235">
        <v>1.157</v>
      </c>
      <c r="L235">
        <v>1.282</v>
      </c>
      <c r="M235">
        <v>1.2809999999999999</v>
      </c>
      <c r="N235">
        <v>1.286</v>
      </c>
      <c r="O235">
        <v>1.524</v>
      </c>
    </row>
    <row r="236" spans="3:15">
      <c r="D236">
        <v>1.65</v>
      </c>
      <c r="E236">
        <v>1.65</v>
      </c>
      <c r="F236">
        <v>1.1579999999999999</v>
      </c>
      <c r="G236">
        <v>1.302</v>
      </c>
      <c r="H236">
        <v>2.2010000000000001</v>
      </c>
      <c r="I236">
        <v>1.2809999999999999</v>
      </c>
      <c r="J236">
        <v>1.6930000000000001</v>
      </c>
      <c r="K236">
        <v>1.157</v>
      </c>
      <c r="L236">
        <v>1.2809999999999999</v>
      </c>
      <c r="M236">
        <v>1.2809999999999999</v>
      </c>
      <c r="N236">
        <v>1.2869999999999999</v>
      </c>
      <c r="O236">
        <v>1.5249999999999999</v>
      </c>
    </row>
    <row r="237" spans="3:15">
      <c r="D237">
        <v>1.65</v>
      </c>
      <c r="E237">
        <v>1.65</v>
      </c>
      <c r="F237">
        <v>1.1659999999999999</v>
      </c>
      <c r="G237">
        <v>1.367</v>
      </c>
      <c r="H237">
        <v>2.2650000000000001</v>
      </c>
      <c r="I237">
        <v>1.345</v>
      </c>
      <c r="J237">
        <v>1.756</v>
      </c>
      <c r="K237">
        <v>1.2250000000000001</v>
      </c>
      <c r="L237">
        <v>1.347</v>
      </c>
      <c r="M237">
        <v>1.3460000000000001</v>
      </c>
      <c r="N237">
        <v>1.3520000000000001</v>
      </c>
      <c r="O237">
        <v>1.59</v>
      </c>
    </row>
    <row r="238" spans="3:15">
      <c r="D238">
        <v>1.6539999999999999</v>
      </c>
      <c r="E238">
        <v>1.653</v>
      </c>
      <c r="F238">
        <v>1.161</v>
      </c>
      <c r="G238">
        <v>1.306</v>
      </c>
      <c r="H238">
        <v>2.2069999999999999</v>
      </c>
      <c r="I238">
        <v>1.2829999999999999</v>
      </c>
      <c r="J238">
        <v>1.696</v>
      </c>
      <c r="K238">
        <v>1.161</v>
      </c>
      <c r="L238">
        <v>1.286</v>
      </c>
      <c r="M238">
        <v>1.2849999999999999</v>
      </c>
      <c r="N238">
        <v>1.29</v>
      </c>
      <c r="O238">
        <v>1.526</v>
      </c>
    </row>
    <row r="239" spans="3:15">
      <c r="D239">
        <v>1.649</v>
      </c>
      <c r="E239">
        <v>1.649</v>
      </c>
      <c r="F239">
        <v>1.157</v>
      </c>
      <c r="G239">
        <v>1.304</v>
      </c>
      <c r="H239">
        <v>2.2010000000000001</v>
      </c>
      <c r="I239">
        <v>1.2809999999999999</v>
      </c>
      <c r="J239">
        <v>1.694</v>
      </c>
      <c r="K239">
        <v>1.1579999999999999</v>
      </c>
      <c r="L239">
        <v>1.2829999999999999</v>
      </c>
      <c r="M239">
        <v>1.2809999999999999</v>
      </c>
      <c r="N239">
        <v>1.286</v>
      </c>
      <c r="O239">
        <v>1.524</v>
      </c>
    </row>
    <row r="240" spans="3:15">
      <c r="C240" t="s">
        <v>21</v>
      </c>
    </row>
    <row r="241" spans="3:15">
      <c r="D241">
        <v>0.90100000000000002</v>
      </c>
      <c r="E241">
        <v>0.85099999999999998</v>
      </c>
      <c r="F241">
        <v>1.153</v>
      </c>
      <c r="G241">
        <v>1.181</v>
      </c>
      <c r="H241">
        <v>1.68</v>
      </c>
      <c r="I241">
        <v>1.127</v>
      </c>
      <c r="J241">
        <v>1.6990000000000001</v>
      </c>
      <c r="K241">
        <v>1.23</v>
      </c>
      <c r="L241">
        <v>0.93799999999999994</v>
      </c>
      <c r="M241">
        <v>0.85099999999999998</v>
      </c>
      <c r="N241">
        <v>1.4770000000000001</v>
      </c>
      <c r="O241">
        <v>0.93799999999999994</v>
      </c>
    </row>
    <row r="242" spans="3:15">
      <c r="D242">
        <v>0.90200000000000002</v>
      </c>
      <c r="E242">
        <v>0.85199999999999998</v>
      </c>
      <c r="F242">
        <v>1.153</v>
      </c>
      <c r="G242">
        <v>1.1830000000000001</v>
      </c>
      <c r="H242">
        <v>1.6830000000000001</v>
      </c>
      <c r="I242">
        <v>1.129</v>
      </c>
      <c r="J242">
        <v>1.702</v>
      </c>
      <c r="K242">
        <v>1.2350000000000001</v>
      </c>
      <c r="L242">
        <v>0.93799999999999994</v>
      </c>
      <c r="M242">
        <v>0.85299999999999998</v>
      </c>
      <c r="N242">
        <v>1.4790000000000001</v>
      </c>
      <c r="O242">
        <v>0.93799999999999994</v>
      </c>
    </row>
    <row r="243" spans="3:15">
      <c r="D243">
        <v>0.90100000000000002</v>
      </c>
      <c r="E243">
        <v>0.85199999999999998</v>
      </c>
      <c r="F243">
        <v>1.1519999999999999</v>
      </c>
      <c r="G243">
        <v>1.181</v>
      </c>
      <c r="H243">
        <v>1.68</v>
      </c>
      <c r="I243">
        <v>1.129</v>
      </c>
      <c r="J243">
        <v>1.6990000000000001</v>
      </c>
      <c r="K243">
        <v>1.2330000000000001</v>
      </c>
      <c r="L243">
        <v>0.93700000000000006</v>
      </c>
      <c r="M243">
        <v>0.85199999999999998</v>
      </c>
      <c r="N243">
        <v>1.4750000000000001</v>
      </c>
      <c r="O243">
        <v>0.93799999999999994</v>
      </c>
    </row>
    <row r="244" spans="3:15">
      <c r="D244">
        <v>0.90100000000000002</v>
      </c>
      <c r="E244">
        <v>0.85099999999999998</v>
      </c>
      <c r="F244">
        <v>1.1539999999999999</v>
      </c>
      <c r="G244">
        <v>1.181</v>
      </c>
      <c r="H244">
        <v>1.679</v>
      </c>
      <c r="I244">
        <v>1.127</v>
      </c>
      <c r="J244">
        <v>1.6990000000000001</v>
      </c>
      <c r="K244">
        <v>1.232</v>
      </c>
      <c r="L244">
        <v>0.93799999999999994</v>
      </c>
      <c r="M244">
        <v>0.85099999999999998</v>
      </c>
      <c r="N244">
        <v>1.476</v>
      </c>
      <c r="O244">
        <v>0.93799999999999994</v>
      </c>
    </row>
    <row r="245" spans="3:15">
      <c r="D245">
        <v>0.9</v>
      </c>
      <c r="E245">
        <v>0.85099999999999998</v>
      </c>
      <c r="F245">
        <v>1.1519999999999999</v>
      </c>
      <c r="G245">
        <v>1.181</v>
      </c>
      <c r="H245">
        <v>1.679</v>
      </c>
      <c r="I245">
        <v>1.127</v>
      </c>
      <c r="J245">
        <v>1.6990000000000001</v>
      </c>
      <c r="K245">
        <v>1.2310000000000001</v>
      </c>
      <c r="L245">
        <v>0.93600000000000005</v>
      </c>
      <c r="M245">
        <v>0.85</v>
      </c>
      <c r="N245">
        <v>1.476</v>
      </c>
      <c r="O245">
        <v>0.93700000000000006</v>
      </c>
    </row>
    <row r="246" spans="3:15">
      <c r="D246">
        <v>0.90100000000000002</v>
      </c>
      <c r="E246">
        <v>0.85199999999999998</v>
      </c>
      <c r="F246">
        <v>1.153</v>
      </c>
      <c r="G246">
        <v>1.1819999999999999</v>
      </c>
      <c r="H246">
        <v>1.68</v>
      </c>
      <c r="I246">
        <v>1.1279999999999999</v>
      </c>
      <c r="J246">
        <v>1.6990000000000001</v>
      </c>
      <c r="K246">
        <v>1.232</v>
      </c>
      <c r="L246">
        <v>0.93700000000000006</v>
      </c>
      <c r="M246">
        <v>0.84899999999999998</v>
      </c>
      <c r="N246">
        <v>1.476</v>
      </c>
      <c r="O246">
        <v>0.93799999999999994</v>
      </c>
    </row>
    <row r="247" spans="3:15">
      <c r="D247">
        <v>0.90100000000000002</v>
      </c>
      <c r="E247">
        <v>0.85099999999999998</v>
      </c>
      <c r="F247">
        <v>1.1539999999999999</v>
      </c>
      <c r="G247">
        <v>1.1819999999999999</v>
      </c>
      <c r="H247">
        <v>1.68</v>
      </c>
      <c r="I247">
        <v>1.127</v>
      </c>
      <c r="J247">
        <v>1.6990000000000001</v>
      </c>
      <c r="K247">
        <v>1.2330000000000001</v>
      </c>
      <c r="L247">
        <v>0.93700000000000006</v>
      </c>
      <c r="M247">
        <v>0.85099999999999998</v>
      </c>
      <c r="N247">
        <v>1.476</v>
      </c>
      <c r="O247">
        <v>0.93799999999999994</v>
      </c>
    </row>
    <row r="248" spans="3:15">
      <c r="D248">
        <v>0.90200000000000002</v>
      </c>
      <c r="E248">
        <v>0.85199999999999998</v>
      </c>
      <c r="F248">
        <v>1.1519999999999999</v>
      </c>
      <c r="G248">
        <v>1.1819999999999999</v>
      </c>
      <c r="H248">
        <v>1.681</v>
      </c>
      <c r="I248">
        <v>1.1279999999999999</v>
      </c>
      <c r="J248">
        <v>1.7010000000000001</v>
      </c>
      <c r="K248">
        <v>1.236</v>
      </c>
      <c r="L248">
        <v>0.93700000000000006</v>
      </c>
      <c r="M248">
        <v>0.85099999999999998</v>
      </c>
      <c r="N248">
        <v>1.4770000000000001</v>
      </c>
      <c r="O248">
        <v>0.93799999999999994</v>
      </c>
    </row>
    <row r="249" spans="3:15">
      <c r="D249">
        <v>0.90100000000000002</v>
      </c>
      <c r="E249">
        <v>0.85099999999999998</v>
      </c>
      <c r="F249">
        <v>1.1539999999999999</v>
      </c>
      <c r="G249">
        <v>1.181</v>
      </c>
      <c r="H249">
        <v>1.679</v>
      </c>
      <c r="I249">
        <v>1.127</v>
      </c>
      <c r="J249">
        <v>1.6990000000000001</v>
      </c>
      <c r="K249">
        <v>1.234</v>
      </c>
      <c r="L249">
        <v>0.93700000000000006</v>
      </c>
      <c r="M249">
        <v>0.85</v>
      </c>
      <c r="N249">
        <v>1.476</v>
      </c>
      <c r="O249">
        <v>0.93799999999999994</v>
      </c>
    </row>
    <row r="250" spans="3:15">
      <c r="D250">
        <v>0.90100000000000002</v>
      </c>
      <c r="E250">
        <v>0.85199999999999998</v>
      </c>
      <c r="F250">
        <v>1.153</v>
      </c>
      <c r="G250">
        <v>1.1830000000000001</v>
      </c>
      <c r="H250">
        <v>1.68</v>
      </c>
      <c r="I250">
        <v>1.127</v>
      </c>
      <c r="J250">
        <v>1.7</v>
      </c>
      <c r="K250">
        <v>1.232</v>
      </c>
      <c r="L250">
        <v>0.93799999999999994</v>
      </c>
      <c r="M250">
        <v>0.85099999999999998</v>
      </c>
      <c r="N250">
        <v>1.476</v>
      </c>
      <c r="O250">
        <v>0.93700000000000006</v>
      </c>
    </row>
    <row r="251" spans="3:15">
      <c r="C251" t="s">
        <v>22</v>
      </c>
    </row>
    <row r="252" spans="3:15">
      <c r="D252">
        <v>1.6519999999999999</v>
      </c>
      <c r="E252">
        <v>1.65</v>
      </c>
      <c r="F252">
        <v>1.282</v>
      </c>
      <c r="G252">
        <v>1.3080000000000001</v>
      </c>
      <c r="H252">
        <v>2.0299999999999998</v>
      </c>
      <c r="I252">
        <v>1.1599999999999999</v>
      </c>
      <c r="J252">
        <v>1.706</v>
      </c>
      <c r="K252">
        <v>1.1619999999999999</v>
      </c>
      <c r="L252">
        <v>1.288</v>
      </c>
      <c r="M252">
        <v>1.0780000000000001</v>
      </c>
      <c r="N252">
        <v>1.839</v>
      </c>
      <c r="O252">
        <v>1.4059999999999999</v>
      </c>
    </row>
    <row r="253" spans="3:15">
      <c r="D253">
        <v>1.6539999999999999</v>
      </c>
      <c r="E253">
        <v>1.6539999999999999</v>
      </c>
      <c r="F253">
        <v>1.2849999999999999</v>
      </c>
      <c r="G253">
        <v>1.3120000000000001</v>
      </c>
      <c r="H253">
        <v>2.0350000000000001</v>
      </c>
      <c r="I253">
        <v>1.1639999999999999</v>
      </c>
      <c r="J253">
        <v>1.7110000000000001</v>
      </c>
      <c r="K253">
        <v>1.1639999999999999</v>
      </c>
      <c r="L253">
        <v>1.29</v>
      </c>
      <c r="M253">
        <v>1.08</v>
      </c>
      <c r="N253">
        <v>2.0379999999999998</v>
      </c>
      <c r="O253">
        <v>1.4079999999999999</v>
      </c>
    </row>
    <row r="254" spans="3:15">
      <c r="D254">
        <v>1.6519999999999999</v>
      </c>
      <c r="E254">
        <v>1.6519999999999999</v>
      </c>
      <c r="F254">
        <v>1.284</v>
      </c>
      <c r="G254">
        <v>1.31</v>
      </c>
      <c r="H254">
        <v>2.0299999999999998</v>
      </c>
      <c r="I254">
        <v>1.1619999999999999</v>
      </c>
      <c r="J254">
        <v>1.708</v>
      </c>
      <c r="K254">
        <v>1.1639999999999999</v>
      </c>
      <c r="L254">
        <v>1.288</v>
      </c>
      <c r="M254">
        <v>1.0780000000000001</v>
      </c>
      <c r="N254">
        <v>1.84</v>
      </c>
      <c r="O254">
        <v>1.4059999999999999</v>
      </c>
    </row>
    <row r="255" spans="3:15">
      <c r="D255">
        <v>1.651</v>
      </c>
      <c r="E255">
        <v>1.649</v>
      </c>
      <c r="F255">
        <v>1.2829999999999999</v>
      </c>
      <c r="G255">
        <v>1.3080000000000001</v>
      </c>
      <c r="H255">
        <v>2.0299999999999998</v>
      </c>
      <c r="I255">
        <v>1.1619999999999999</v>
      </c>
      <c r="J255">
        <v>1.708</v>
      </c>
      <c r="K255">
        <v>1.1619999999999999</v>
      </c>
      <c r="L255">
        <v>1.288</v>
      </c>
      <c r="M255">
        <v>1.079</v>
      </c>
      <c r="N255">
        <v>1.84</v>
      </c>
      <c r="O255">
        <v>1.4059999999999999</v>
      </c>
    </row>
    <row r="256" spans="3:15">
      <c r="D256">
        <v>1.651</v>
      </c>
      <c r="E256">
        <v>1.651</v>
      </c>
      <c r="F256">
        <v>1.2829999999999999</v>
      </c>
      <c r="G256">
        <v>1.3080000000000001</v>
      </c>
      <c r="H256">
        <v>2.0299999999999998</v>
      </c>
      <c r="I256">
        <v>1.1619999999999999</v>
      </c>
      <c r="J256">
        <v>1.7070000000000001</v>
      </c>
      <c r="K256">
        <v>1.1619999999999999</v>
      </c>
      <c r="L256">
        <v>1.2869999999999999</v>
      </c>
      <c r="M256">
        <v>1.077</v>
      </c>
      <c r="N256">
        <v>1.84</v>
      </c>
      <c r="O256">
        <v>1.4039999999999999</v>
      </c>
    </row>
    <row r="257" spans="4:15">
      <c r="D257">
        <v>1.6519999999999999</v>
      </c>
      <c r="E257">
        <v>1.6519999999999999</v>
      </c>
      <c r="F257">
        <v>1.284</v>
      </c>
      <c r="G257">
        <v>1.31</v>
      </c>
      <c r="H257">
        <v>2.0310000000000001</v>
      </c>
      <c r="I257">
        <v>1.1619999999999999</v>
      </c>
      <c r="J257">
        <v>1.708</v>
      </c>
      <c r="K257">
        <v>1.1619999999999999</v>
      </c>
      <c r="L257">
        <v>1.288</v>
      </c>
      <c r="M257">
        <v>1.077</v>
      </c>
      <c r="N257">
        <v>2.02</v>
      </c>
      <c r="O257">
        <v>1.4059999999999999</v>
      </c>
    </row>
    <row r="258" spans="4:15">
      <c r="D258">
        <v>1.6579999999999999</v>
      </c>
      <c r="E258">
        <v>1.657</v>
      </c>
      <c r="F258">
        <v>1.2829999999999999</v>
      </c>
      <c r="G258">
        <v>1.31</v>
      </c>
      <c r="H258">
        <v>2.0310000000000001</v>
      </c>
      <c r="I258">
        <v>1.1619999999999999</v>
      </c>
      <c r="J258">
        <v>1.7090000000000001</v>
      </c>
      <c r="K258">
        <v>1.1639999999999999</v>
      </c>
      <c r="L258">
        <v>1.288</v>
      </c>
      <c r="M258">
        <v>1.077</v>
      </c>
      <c r="N258">
        <v>1.8420000000000001</v>
      </c>
      <c r="O258">
        <v>1.4079999999999999</v>
      </c>
    </row>
    <row r="259" spans="4:15">
      <c r="D259">
        <v>1.651</v>
      </c>
      <c r="E259">
        <v>1.65</v>
      </c>
      <c r="F259">
        <v>1.282</v>
      </c>
      <c r="G259">
        <v>1.3089999999999999</v>
      </c>
      <c r="H259">
        <v>2.0310000000000001</v>
      </c>
      <c r="I259">
        <v>1.163</v>
      </c>
      <c r="J259">
        <v>1.71</v>
      </c>
      <c r="K259">
        <v>1.1619999999999999</v>
      </c>
      <c r="L259">
        <v>1.2889999999999999</v>
      </c>
      <c r="M259">
        <v>1.0780000000000001</v>
      </c>
      <c r="N259">
        <v>1.8380000000000001</v>
      </c>
      <c r="O259">
        <v>1.4059999999999999</v>
      </c>
    </row>
    <row r="260" spans="4:15">
      <c r="D260">
        <v>1.6519999999999999</v>
      </c>
      <c r="E260">
        <v>1.6519999999999999</v>
      </c>
      <c r="F260">
        <v>1.284</v>
      </c>
      <c r="G260">
        <v>1.3089999999999999</v>
      </c>
      <c r="H260">
        <v>2.0310000000000001</v>
      </c>
      <c r="I260">
        <v>1.1619999999999999</v>
      </c>
      <c r="J260">
        <v>1.708</v>
      </c>
      <c r="K260">
        <v>1.163</v>
      </c>
      <c r="L260">
        <v>1.2869999999999999</v>
      </c>
      <c r="M260">
        <v>1.0780000000000001</v>
      </c>
      <c r="N260">
        <v>1.841</v>
      </c>
      <c r="O260">
        <v>1.4059999999999999</v>
      </c>
    </row>
    <row r="261" spans="4:15">
      <c r="D261">
        <v>1.653</v>
      </c>
      <c r="E261">
        <v>1.6539999999999999</v>
      </c>
      <c r="F261">
        <v>1.282</v>
      </c>
      <c r="G261">
        <v>1.3080000000000001</v>
      </c>
      <c r="H261">
        <v>2.0299999999999998</v>
      </c>
      <c r="I261">
        <v>1.163</v>
      </c>
      <c r="J261">
        <v>1.708</v>
      </c>
      <c r="K261">
        <v>1.163</v>
      </c>
      <c r="L261">
        <v>1.2889999999999999</v>
      </c>
      <c r="M261">
        <v>1.08</v>
      </c>
      <c r="N261">
        <v>2.0369999999999999</v>
      </c>
      <c r="O261">
        <v>1.4079999999999999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A432478-1B8E-AA4C-A32B-161B69555134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workbookViewId="0">
      <selection activeCell="D55" sqref="D55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6" thickBot="1">
      <c r="G3" s="28" t="s">
        <v>3</v>
      </c>
      <c r="H3" s="28"/>
      <c r="I3" s="28"/>
      <c r="J3" s="28"/>
      <c r="K3" s="28"/>
      <c r="L3" s="28"/>
      <c r="M3" s="28"/>
      <c r="N3" s="28"/>
      <c r="O3" s="28"/>
    </row>
    <row r="4" spans="1:17" ht="61" thickBot="1">
      <c r="A4" s="16" t="s">
        <v>25</v>
      </c>
      <c r="B4" s="16" t="s">
        <v>23</v>
      </c>
      <c r="C4" s="16" t="s">
        <v>24</v>
      </c>
      <c r="D4" s="29" t="s">
        <v>0</v>
      </c>
      <c r="E4" s="30" t="s">
        <v>1</v>
      </c>
      <c r="F4" s="31" t="s">
        <v>2</v>
      </c>
      <c r="G4" s="34" t="s">
        <v>8</v>
      </c>
      <c r="H4" s="35" t="s">
        <v>9</v>
      </c>
      <c r="I4" s="35" t="s">
        <v>10</v>
      </c>
      <c r="J4" s="35" t="s">
        <v>11</v>
      </c>
      <c r="K4" s="36" t="s">
        <v>12</v>
      </c>
      <c r="L4" s="34" t="s">
        <v>13</v>
      </c>
      <c r="M4" s="35" t="s">
        <v>14</v>
      </c>
      <c r="N4" s="35" t="s">
        <v>15</v>
      </c>
      <c r="O4" s="36" t="s">
        <v>16</v>
      </c>
    </row>
    <row r="5" spans="1:17">
      <c r="A5" s="18" t="s">
        <v>26</v>
      </c>
      <c r="B5" s="19" t="str">
        <f>C37&amp;"x"&amp;D37&amp;"x"&amp;E37</f>
        <v>200x400x200</v>
      </c>
      <c r="C5" s="19" t="str">
        <f>C38</f>
        <v>gcc49</v>
      </c>
      <c r="D5" s="32">
        <f>MIN(D39:D48)/MIN($D39:$O48)</f>
        <v>1.0682510664229128</v>
      </c>
      <c r="E5" s="20">
        <f t="shared" ref="E5:O5" si="0">MIN(E39:E48)/MIN($D39:$O48)</f>
        <v>1</v>
      </c>
      <c r="F5" s="21">
        <f t="shared" si="0"/>
        <v>1.2096282754418037</v>
      </c>
      <c r="G5" s="32">
        <f t="shared" si="0"/>
        <v>1.0493601462522852</v>
      </c>
      <c r="H5" s="20">
        <f t="shared" si="0"/>
        <v>1.08897014015844</v>
      </c>
      <c r="I5" s="20">
        <f t="shared" si="0"/>
        <v>1.0499695307739183</v>
      </c>
      <c r="J5" s="20">
        <f t="shared" si="0"/>
        <v>1.5131017672151128</v>
      </c>
      <c r="K5" s="21">
        <f t="shared" si="0"/>
        <v>1.0493601462522852</v>
      </c>
      <c r="L5" s="20">
        <f t="shared" si="0"/>
        <v>1.0499695307739183</v>
      </c>
      <c r="M5" s="20">
        <f t="shared" si="0"/>
        <v>1</v>
      </c>
      <c r="N5" s="20">
        <f t="shared" si="0"/>
        <v>1.0499695307739183</v>
      </c>
      <c r="O5" s="21">
        <f t="shared" si="0"/>
        <v>1.0499695307739183</v>
      </c>
      <c r="P5" s="17">
        <v>39</v>
      </c>
      <c r="Q5" s="17">
        <f>P5+9</f>
        <v>48</v>
      </c>
    </row>
    <row r="6" spans="1:17" ht="16" thickBot="1">
      <c r="A6" s="22" t="s">
        <v>27</v>
      </c>
      <c r="B6" s="23"/>
      <c r="C6" s="23" t="str">
        <f>C5</f>
        <v>gcc49</v>
      </c>
      <c r="D6" s="33">
        <f>MIN(D61:D70)/MIN($D61:$O70)</f>
        <v>1.0700792199878124</v>
      </c>
      <c r="E6" s="24">
        <f t="shared" ref="E6:O6" si="1">MIN(E61:E70)/MIN($D61:$O70)</f>
        <v>1.0006093845216331</v>
      </c>
      <c r="F6" s="25">
        <f t="shared" si="1"/>
        <v>1.2084095063985376</v>
      </c>
      <c r="G6" s="33">
        <f t="shared" si="1"/>
        <v>1.0755636806825106</v>
      </c>
      <c r="H6" s="24">
        <f t="shared" si="1"/>
        <v>1.0847044485070079</v>
      </c>
      <c r="I6" s="24">
        <f t="shared" si="1"/>
        <v>1.07739183424741</v>
      </c>
      <c r="J6" s="24">
        <f t="shared" si="1"/>
        <v>1.0847044485070079</v>
      </c>
      <c r="K6" s="25">
        <f t="shared" si="1"/>
        <v>1.07739183424741</v>
      </c>
      <c r="L6" s="24">
        <f t="shared" si="1"/>
        <v>1.052407068860451</v>
      </c>
      <c r="M6" s="24">
        <f t="shared" si="1"/>
        <v>1</v>
      </c>
      <c r="N6" s="24">
        <f t="shared" si="1"/>
        <v>1.07739183424741</v>
      </c>
      <c r="O6" s="25">
        <f t="shared" si="1"/>
        <v>1.052407068860451</v>
      </c>
      <c r="P6" s="17">
        <f>P5+22</f>
        <v>61</v>
      </c>
      <c r="Q6" s="17">
        <f t="shared" ref="Q6:Q24" si="2">P6+9</f>
        <v>70</v>
      </c>
    </row>
    <row r="7" spans="1:17">
      <c r="A7" s="18" t="str">
        <f>A5</f>
        <v>member</v>
      </c>
      <c r="B7" s="19"/>
      <c r="C7" s="19" t="s">
        <v>20</v>
      </c>
      <c r="D7" s="32">
        <f>MIN(D50:D59)/MIN($D50:$O59)</f>
        <v>1.0939849624060149</v>
      </c>
      <c r="E7" s="20">
        <f t="shared" ref="E7:O7" si="3">MIN(E50:E59)/MIN($D50:$O59)</f>
        <v>1.1459899749373432</v>
      </c>
      <c r="F7" s="21">
        <f t="shared" si="3"/>
        <v>1.0012531328320802</v>
      </c>
      <c r="G7" s="32">
        <f t="shared" si="3"/>
        <v>1.0031328320802004</v>
      </c>
      <c r="H7" s="20">
        <f t="shared" si="3"/>
        <v>1.6723057644110275</v>
      </c>
      <c r="I7" s="20">
        <f t="shared" si="3"/>
        <v>1</v>
      </c>
      <c r="J7" s="20">
        <f t="shared" si="3"/>
        <v>1.6372180451127818</v>
      </c>
      <c r="K7" s="21">
        <f t="shared" si="3"/>
        <v>1.0006265664160401</v>
      </c>
      <c r="L7" s="20">
        <f t="shared" si="3"/>
        <v>1.0006265664160401</v>
      </c>
      <c r="M7" s="20">
        <f t="shared" si="3"/>
        <v>1.0006265664160401</v>
      </c>
      <c r="N7" s="20">
        <f t="shared" si="3"/>
        <v>1.0864661654135337</v>
      </c>
      <c r="O7" s="21">
        <f t="shared" si="3"/>
        <v>1.087092731829574</v>
      </c>
      <c r="P7" s="17">
        <f>P5+11</f>
        <v>50</v>
      </c>
      <c r="Q7" s="17">
        <f t="shared" si="2"/>
        <v>59</v>
      </c>
    </row>
    <row r="8" spans="1:17" ht="16" thickBot="1">
      <c r="A8" s="22" t="str">
        <f t="shared" ref="A8:A24" si="4">A6</f>
        <v>construction</v>
      </c>
      <c r="B8" s="23"/>
      <c r="C8" s="23" t="str">
        <f>C7</f>
        <v>clang38</v>
      </c>
      <c r="D8" s="33" t="e">
        <f>MIN(D72:D81)/MIN($D72:$O81)</f>
        <v>#DIV/0!</v>
      </c>
      <c r="E8" s="24" t="e">
        <f t="shared" ref="E8:O8" si="5">MIN(E72:E81)/MIN($D72:$O81)</f>
        <v>#DIV/0!</v>
      </c>
      <c r="F8" s="25" t="e">
        <f t="shared" si="5"/>
        <v>#DIV/0!</v>
      </c>
      <c r="G8" s="33" t="e">
        <f t="shared" si="5"/>
        <v>#DIV/0!</v>
      </c>
      <c r="H8" s="24" t="e">
        <f t="shared" si="5"/>
        <v>#DIV/0!</v>
      </c>
      <c r="I8" s="24" t="e">
        <f t="shared" si="5"/>
        <v>#DIV/0!</v>
      </c>
      <c r="J8" s="24" t="e">
        <f t="shared" si="5"/>
        <v>#DIV/0!</v>
      </c>
      <c r="K8" s="25" t="e">
        <f t="shared" si="5"/>
        <v>#DIV/0!</v>
      </c>
      <c r="L8" s="24" t="e">
        <f t="shared" si="5"/>
        <v>#DIV/0!</v>
      </c>
      <c r="M8" s="24" t="e">
        <f t="shared" si="5"/>
        <v>#DIV/0!</v>
      </c>
      <c r="N8" s="24" t="e">
        <f t="shared" si="5"/>
        <v>#DIV/0!</v>
      </c>
      <c r="O8" s="25" t="e">
        <f t="shared" si="5"/>
        <v>#DIV/0!</v>
      </c>
      <c r="P8" s="17">
        <f>P7+22</f>
        <v>72</v>
      </c>
      <c r="Q8" s="17">
        <f t="shared" si="2"/>
        <v>81</v>
      </c>
    </row>
    <row r="9" spans="1:17">
      <c r="A9" s="18" t="str">
        <f t="shared" si="4"/>
        <v>member</v>
      </c>
      <c r="B9" s="19" t="str">
        <f>C82&amp;"x"&amp;D82&amp;"x"&amp;E82</f>
        <v>200x200x200</v>
      </c>
      <c r="C9" s="19" t="str">
        <f>C5</f>
        <v>gcc49</v>
      </c>
      <c r="D9" s="32">
        <f>MIN(D84:D93)/MIN($D84:$O93)</f>
        <v>1.0689223057644111</v>
      </c>
      <c r="E9" s="20">
        <f t="shared" ref="E9:O9" si="6">MIN(E84:E93)/MIN($D84:$O93)</f>
        <v>1</v>
      </c>
      <c r="F9" s="21">
        <f t="shared" si="6"/>
        <v>1.2042606516290726</v>
      </c>
      <c r="G9" s="32">
        <f t="shared" si="6"/>
        <v>1.0551378446115287</v>
      </c>
      <c r="H9" s="20">
        <f t="shared" si="6"/>
        <v>1.0939849624060149</v>
      </c>
      <c r="I9" s="20">
        <f t="shared" si="6"/>
        <v>1.0538847117794485</v>
      </c>
      <c r="J9" s="20">
        <f t="shared" si="6"/>
        <v>1.5100250626566416</v>
      </c>
      <c r="K9" s="21">
        <f t="shared" si="6"/>
        <v>1.0538847117794485</v>
      </c>
      <c r="L9" s="20">
        <f t="shared" si="6"/>
        <v>1.0551378446115287</v>
      </c>
      <c r="M9" s="20">
        <f t="shared" si="6"/>
        <v>1</v>
      </c>
      <c r="N9" s="20">
        <f t="shared" si="6"/>
        <v>1.0588972431077692</v>
      </c>
      <c r="O9" s="21">
        <f t="shared" si="6"/>
        <v>1.0538847117794485</v>
      </c>
      <c r="P9" s="17">
        <f>P5+45</f>
        <v>84</v>
      </c>
      <c r="Q9" s="17">
        <f t="shared" si="2"/>
        <v>93</v>
      </c>
    </row>
    <row r="10" spans="1:17" ht="16" thickBot="1">
      <c r="A10" s="22" t="str">
        <f t="shared" si="4"/>
        <v>construction</v>
      </c>
      <c r="B10" s="23"/>
      <c r="C10" s="23" t="str">
        <f t="shared" ref="C10:C24" si="7">C6</f>
        <v>gcc49</v>
      </c>
      <c r="D10" s="33">
        <f>MIN(D106:D115)/MIN($D106:$O115)</f>
        <v>1.1392081736909323</v>
      </c>
      <c r="E10" s="24">
        <f t="shared" ref="E10:O10" si="8">MIN(E106:E115)/MIN($D106:$O115)</f>
        <v>1</v>
      </c>
      <c r="F10" s="25">
        <f t="shared" si="8"/>
        <v>1.2171136653895274</v>
      </c>
      <c r="G10" s="33">
        <f t="shared" si="8"/>
        <v>1.1455938697318007</v>
      </c>
      <c r="H10" s="24">
        <f t="shared" si="8"/>
        <v>1.1532567049808429</v>
      </c>
      <c r="I10" s="24">
        <f t="shared" si="8"/>
        <v>1.1468710089399745</v>
      </c>
      <c r="J10" s="24">
        <f t="shared" si="8"/>
        <v>1.1532567049808429</v>
      </c>
      <c r="K10" s="25">
        <f t="shared" si="8"/>
        <v>1.1481481481481481</v>
      </c>
      <c r="L10" s="24">
        <f t="shared" si="8"/>
        <v>1.120051085568327</v>
      </c>
      <c r="M10" s="24">
        <f t="shared" si="8"/>
        <v>1.0012771392081736</v>
      </c>
      <c r="N10" s="24">
        <f t="shared" si="8"/>
        <v>1.1519795657726692</v>
      </c>
      <c r="O10" s="25">
        <f t="shared" si="8"/>
        <v>1.120051085568327</v>
      </c>
      <c r="P10" s="17">
        <f>P9+22</f>
        <v>106</v>
      </c>
      <c r="Q10" s="17">
        <f t="shared" si="2"/>
        <v>115</v>
      </c>
    </row>
    <row r="11" spans="1:17">
      <c r="A11" s="18" t="str">
        <f t="shared" si="4"/>
        <v>member</v>
      </c>
      <c r="B11" s="19"/>
      <c r="C11" s="19" t="str">
        <f t="shared" si="7"/>
        <v>clang38</v>
      </c>
      <c r="D11" s="32">
        <f>MIN(D95:D104)/MIN($D95:$O104)</f>
        <v>1.0977542932628797</v>
      </c>
      <c r="E11" s="20">
        <f t="shared" ref="E11:O11" si="9">MIN(E95:E104)/MIN($D95:$O104)</f>
        <v>1.1532364597093792</v>
      </c>
      <c r="F11" s="21">
        <f t="shared" si="9"/>
        <v>1.0039630118890357</v>
      </c>
      <c r="G11" s="32">
        <f t="shared" si="9"/>
        <v>1.0026420079260239</v>
      </c>
      <c r="H11" s="20">
        <f t="shared" si="9"/>
        <v>1.690885072655218</v>
      </c>
      <c r="I11" s="20">
        <f t="shared" si="9"/>
        <v>1.0013210039630118</v>
      </c>
      <c r="J11" s="20">
        <f t="shared" si="9"/>
        <v>1.6684280052840157</v>
      </c>
      <c r="K11" s="21">
        <f t="shared" si="9"/>
        <v>1</v>
      </c>
      <c r="L11" s="20">
        <f t="shared" si="9"/>
        <v>1.0013210039630118</v>
      </c>
      <c r="M11" s="20">
        <f t="shared" si="9"/>
        <v>1.0013210039630118</v>
      </c>
      <c r="N11" s="20">
        <f t="shared" si="9"/>
        <v>1.0871862615587846</v>
      </c>
      <c r="O11" s="21">
        <f t="shared" si="9"/>
        <v>1.0858652575957728</v>
      </c>
      <c r="P11" s="17">
        <f>P9+11</f>
        <v>95</v>
      </c>
      <c r="Q11" s="17">
        <f t="shared" si="2"/>
        <v>104</v>
      </c>
    </row>
    <row r="12" spans="1:17" ht="16" thickBot="1">
      <c r="A12" s="22" t="str">
        <f t="shared" si="4"/>
        <v>construction</v>
      </c>
      <c r="B12" s="23"/>
      <c r="C12" s="23" t="str">
        <f t="shared" si="7"/>
        <v>clang38</v>
      </c>
      <c r="D12" s="33">
        <f>MIN(D117:D126)/MIN($D117:$O126)</f>
        <v>1.1066666666666667</v>
      </c>
      <c r="E12" s="24">
        <f t="shared" ref="E12:O12" si="10">MIN(E117:E126)/MIN($D117:$O126)</f>
        <v>1.1613333333333333</v>
      </c>
      <c r="F12" s="25">
        <f t="shared" si="10"/>
        <v>1.004</v>
      </c>
      <c r="G12" s="33">
        <f t="shared" si="10"/>
        <v>1.0026666666666666</v>
      </c>
      <c r="H12" s="24">
        <f t="shared" si="10"/>
        <v>1.1306666666666667</v>
      </c>
      <c r="I12" s="24">
        <f t="shared" si="10"/>
        <v>1.0026666666666666</v>
      </c>
      <c r="J12" s="24">
        <f t="shared" si="10"/>
        <v>1.1146666666666667</v>
      </c>
      <c r="K12" s="25">
        <f t="shared" si="10"/>
        <v>1</v>
      </c>
      <c r="L12" s="24">
        <f t="shared" si="10"/>
        <v>1.0959999999999999</v>
      </c>
      <c r="M12" s="24">
        <f t="shared" si="10"/>
        <v>1.0053333333333334</v>
      </c>
      <c r="N12" s="24">
        <f t="shared" si="10"/>
        <v>1.1199999999999999</v>
      </c>
      <c r="O12" s="25">
        <f t="shared" si="10"/>
        <v>1.0959999999999999</v>
      </c>
      <c r="P12" s="17">
        <f>P11+22</f>
        <v>117</v>
      </c>
      <c r="Q12" s="17">
        <f t="shared" si="2"/>
        <v>126</v>
      </c>
    </row>
    <row r="13" spans="1:17">
      <c r="A13" s="18" t="str">
        <f t="shared" si="4"/>
        <v>member</v>
      </c>
      <c r="B13" s="19" t="str">
        <f>C127&amp;"x"&amp;D127&amp;"x"&amp;E127</f>
        <v>2000x20x200</v>
      </c>
      <c r="C13" s="19" t="str">
        <f>C9</f>
        <v>gcc49</v>
      </c>
      <c r="D13" s="32">
        <f>MIN(D129:D138)/MIN($D129:$O138)</f>
        <v>1.1968000000000001</v>
      </c>
      <c r="E13" s="20">
        <f t="shared" ref="E13:O13" si="11">MIN(E129:E138)/MIN($D129:$O138)</f>
        <v>1</v>
      </c>
      <c r="F13" s="21">
        <f t="shared" si="11"/>
        <v>1.3184</v>
      </c>
      <c r="G13" s="32">
        <f t="shared" si="11"/>
        <v>1.0832000000000002</v>
      </c>
      <c r="H13" s="20">
        <f t="shared" si="11"/>
        <v>1.2736000000000001</v>
      </c>
      <c r="I13" s="20">
        <f t="shared" si="11"/>
        <v>1.0592000000000001</v>
      </c>
      <c r="J13" s="20">
        <f t="shared" si="11"/>
        <v>1.9936</v>
      </c>
      <c r="K13" s="21">
        <f t="shared" si="11"/>
        <v>1.0816000000000001</v>
      </c>
      <c r="L13" s="20">
        <f t="shared" si="11"/>
        <v>1.0608</v>
      </c>
      <c r="M13" s="20">
        <f t="shared" si="11"/>
        <v>1.0016</v>
      </c>
      <c r="N13" s="20">
        <f t="shared" si="11"/>
        <v>1.1968000000000001</v>
      </c>
      <c r="O13" s="21">
        <f t="shared" si="11"/>
        <v>1.0592000000000001</v>
      </c>
      <c r="P13" s="17">
        <f>P9+45</f>
        <v>129</v>
      </c>
      <c r="Q13" s="17">
        <f t="shared" si="2"/>
        <v>138</v>
      </c>
    </row>
    <row r="14" spans="1:17" ht="16" thickBot="1">
      <c r="A14" s="22" t="str">
        <f t="shared" si="4"/>
        <v>construction</v>
      </c>
      <c r="B14" s="23"/>
      <c r="C14" s="23" t="str">
        <f t="shared" si="7"/>
        <v>gcc49</v>
      </c>
      <c r="D14" s="33">
        <f>MIN(D151:D160)/MIN($D151:$O160)</f>
        <v>1.2375601926163724</v>
      </c>
      <c r="E14" s="24">
        <f t="shared" ref="E14:O14" si="12">MIN(E151:E160)/MIN($D151:$O160)</f>
        <v>1</v>
      </c>
      <c r="F14" s="25">
        <f t="shared" si="12"/>
        <v>1.3242375601926164</v>
      </c>
      <c r="G14" s="33">
        <f t="shared" si="12"/>
        <v>1.2825040128410916</v>
      </c>
      <c r="H14" s="24">
        <f t="shared" si="12"/>
        <v>1.3579454253611556</v>
      </c>
      <c r="I14" s="24">
        <f t="shared" si="12"/>
        <v>1.2584269662921348</v>
      </c>
      <c r="J14" s="24">
        <f t="shared" si="12"/>
        <v>1.3451043338683788</v>
      </c>
      <c r="K14" s="25">
        <f t="shared" si="12"/>
        <v>1.2985553772070626</v>
      </c>
      <c r="L14" s="24">
        <f t="shared" si="12"/>
        <v>1.245585874799358</v>
      </c>
      <c r="M14" s="24">
        <f t="shared" si="12"/>
        <v>1.0016051364365972</v>
      </c>
      <c r="N14" s="24">
        <f t="shared" si="12"/>
        <v>1.3306581059390048</v>
      </c>
      <c r="O14" s="25">
        <f t="shared" si="12"/>
        <v>1.247191011235955</v>
      </c>
      <c r="P14" s="17">
        <f>P13+22</f>
        <v>151</v>
      </c>
      <c r="Q14" s="17">
        <f t="shared" si="2"/>
        <v>160</v>
      </c>
    </row>
    <row r="15" spans="1:17">
      <c r="A15" s="18" t="str">
        <f t="shared" si="4"/>
        <v>member</v>
      </c>
      <c r="B15" s="19"/>
      <c r="C15" s="19" t="str">
        <f t="shared" si="7"/>
        <v>clang38</v>
      </c>
      <c r="D15" s="32">
        <f>MIN(D140:D149)/MIN($D140:$O149)</f>
        <v>1.3314606741573032</v>
      </c>
      <c r="E15" s="20">
        <f t="shared" ref="E15:O15" si="13">MIN(E140:E149)/MIN($D140:$O149)</f>
        <v>1.3239700374531833</v>
      </c>
      <c r="F15" s="21">
        <f t="shared" si="13"/>
        <v>1</v>
      </c>
      <c r="G15" s="32">
        <f t="shared" si="13"/>
        <v>1.0168539325842696</v>
      </c>
      <c r="H15" s="20">
        <f t="shared" si="13"/>
        <v>2.2659176029962547</v>
      </c>
      <c r="I15" s="20">
        <f t="shared" si="13"/>
        <v>1.0056179775280898</v>
      </c>
      <c r="J15" s="20">
        <f t="shared" si="13"/>
        <v>2.1479400749063671</v>
      </c>
      <c r="K15" s="21">
        <f t="shared" si="13"/>
        <v>1.0037453183520599</v>
      </c>
      <c r="L15" s="20">
        <f t="shared" si="13"/>
        <v>1.0056179775280898</v>
      </c>
      <c r="M15" s="20">
        <f t="shared" si="13"/>
        <v>1.0037453183520599</v>
      </c>
      <c r="N15" s="20">
        <f t="shared" si="13"/>
        <v>1.2565543071161049</v>
      </c>
      <c r="O15" s="21">
        <f t="shared" si="13"/>
        <v>1.2846441947565543</v>
      </c>
      <c r="P15" s="17">
        <f>P13+11</f>
        <v>140</v>
      </c>
      <c r="Q15" s="17">
        <f t="shared" si="2"/>
        <v>149</v>
      </c>
    </row>
    <row r="16" spans="1:17" ht="16" thickBot="1">
      <c r="A16" s="22" t="str">
        <f t="shared" si="4"/>
        <v>construction</v>
      </c>
      <c r="B16" s="23"/>
      <c r="C16" s="23" t="str">
        <f t="shared" si="7"/>
        <v>clang38</v>
      </c>
      <c r="D16" s="33">
        <f>MIN(D162:D171)/MIN($D162:$O171)</f>
        <v>1.3446969696969695</v>
      </c>
      <c r="E16" s="24">
        <f t="shared" ref="E16:O16" si="14">MIN(E162:E171)/MIN($D162:$O171)</f>
        <v>1.3409090909090908</v>
      </c>
      <c r="F16" s="25">
        <f t="shared" si="14"/>
        <v>1.0132575757575757</v>
      </c>
      <c r="G16" s="33">
        <f t="shared" si="14"/>
        <v>1.0246212121212122</v>
      </c>
      <c r="H16" s="24">
        <f t="shared" si="14"/>
        <v>1.5151515151515151</v>
      </c>
      <c r="I16" s="24">
        <f t="shared" si="14"/>
        <v>1.0170454545454546</v>
      </c>
      <c r="J16" s="24">
        <f t="shared" si="14"/>
        <v>1.3579545454545454</v>
      </c>
      <c r="K16" s="25">
        <f t="shared" si="14"/>
        <v>1.0170454545454546</v>
      </c>
      <c r="L16" s="24">
        <f t="shared" si="14"/>
        <v>1.268939393939394</v>
      </c>
      <c r="M16" s="24">
        <f t="shared" si="14"/>
        <v>1</v>
      </c>
      <c r="N16" s="24">
        <f t="shared" si="14"/>
        <v>1.375</v>
      </c>
      <c r="O16" s="25">
        <f t="shared" si="14"/>
        <v>1.2727272727272727</v>
      </c>
      <c r="P16" s="17">
        <f>P15+22</f>
        <v>162</v>
      </c>
      <c r="Q16" s="17">
        <f t="shared" si="2"/>
        <v>171</v>
      </c>
    </row>
    <row r="17" spans="1:17">
      <c r="A17" s="18" t="str">
        <f t="shared" si="4"/>
        <v>member</v>
      </c>
      <c r="B17" s="19" t="str">
        <f>C172&amp;"x"&amp;D172&amp;"x"&amp;E172</f>
        <v>200x20x2000</v>
      </c>
      <c r="C17" s="19" t="str">
        <f>C13</f>
        <v>gcc49</v>
      </c>
      <c r="D17" s="32">
        <f>MIN(D174:D183)/MIN($D174:$O183)</f>
        <v>1.1874039938556067</v>
      </c>
      <c r="E17" s="20">
        <f t="shared" ref="E17:O17" si="15">MIN(E174:E183)/MIN($D174:$O183)</f>
        <v>1</v>
      </c>
      <c r="F17" s="21">
        <f t="shared" si="15"/>
        <v>1.3241167434715821</v>
      </c>
      <c r="G17" s="32">
        <f t="shared" si="15"/>
        <v>1.1059907834101381</v>
      </c>
      <c r="H17" s="20">
        <f t="shared" si="15"/>
        <v>1.2826420890937018</v>
      </c>
      <c r="I17" s="20">
        <f t="shared" si="15"/>
        <v>1.075268817204301</v>
      </c>
      <c r="J17" s="20">
        <f t="shared" si="15"/>
        <v>1.9815668202764978</v>
      </c>
      <c r="K17" s="21">
        <f t="shared" si="15"/>
        <v>1.0921658986175113</v>
      </c>
      <c r="L17" s="20">
        <f t="shared" si="15"/>
        <v>1.0737327188940091</v>
      </c>
      <c r="M17" s="20">
        <f t="shared" si="15"/>
        <v>1.010752688172043</v>
      </c>
      <c r="N17" s="20">
        <f t="shared" si="15"/>
        <v>1.1858678955453148</v>
      </c>
      <c r="O17" s="21">
        <f t="shared" si="15"/>
        <v>1.075268817204301</v>
      </c>
      <c r="P17" s="17">
        <f>P13+45</f>
        <v>174</v>
      </c>
      <c r="Q17" s="17">
        <f t="shared" si="2"/>
        <v>183</v>
      </c>
    </row>
    <row r="18" spans="1:17" ht="16" thickBot="1">
      <c r="A18" s="22" t="str">
        <f t="shared" si="4"/>
        <v>construction</v>
      </c>
      <c r="B18" s="26"/>
      <c r="C18" s="23" t="str">
        <f t="shared" si="7"/>
        <v>gcc49</v>
      </c>
      <c r="D18" s="33">
        <f>MIN(D196:D205)/MIN($D196:$O205)</f>
        <v>1.2652439024390243</v>
      </c>
      <c r="E18" s="24">
        <f t="shared" ref="E18:O18" si="16">MIN(E196:E205)/MIN($D196:$O205)</f>
        <v>1</v>
      </c>
      <c r="F18" s="25">
        <f t="shared" si="16"/>
        <v>1.3384146341463414</v>
      </c>
      <c r="G18" s="33">
        <f t="shared" si="16"/>
        <v>1.3033536585365852</v>
      </c>
      <c r="H18" s="24">
        <f t="shared" si="16"/>
        <v>1.3780487804878048</v>
      </c>
      <c r="I18" s="24">
        <f t="shared" si="16"/>
        <v>1.2835365853658536</v>
      </c>
      <c r="J18" s="24">
        <f t="shared" si="16"/>
        <v>1.3704268292682926</v>
      </c>
      <c r="K18" s="25">
        <f t="shared" si="16"/>
        <v>1.3185975609756098</v>
      </c>
      <c r="L18" s="24">
        <f t="shared" si="16"/>
        <v>1.2713414634146341</v>
      </c>
      <c r="M18" s="24">
        <f t="shared" si="16"/>
        <v>1.0015243902439024</v>
      </c>
      <c r="N18" s="24">
        <f t="shared" si="16"/>
        <v>1.3490853658536586</v>
      </c>
      <c r="O18" s="25">
        <f t="shared" si="16"/>
        <v>1.2713414634146341</v>
      </c>
      <c r="P18" s="17">
        <f>P17+22</f>
        <v>196</v>
      </c>
      <c r="Q18" s="17">
        <f t="shared" si="2"/>
        <v>205</v>
      </c>
    </row>
    <row r="19" spans="1:17">
      <c r="A19" s="18" t="str">
        <f t="shared" si="4"/>
        <v>member</v>
      </c>
      <c r="B19" s="27"/>
      <c r="C19" s="19" t="str">
        <f t="shared" si="7"/>
        <v>clang38</v>
      </c>
      <c r="D19" s="32">
        <f>MIN(D144:D153)/MIN($D144:$O153)</f>
        <v>1.3314606741573032</v>
      </c>
      <c r="E19" s="20">
        <f t="shared" ref="E19:O19" si="17">MIN(E144:E153)/MIN($D144:$O153)</f>
        <v>1.1666666666666665</v>
      </c>
      <c r="F19" s="21">
        <f t="shared" si="17"/>
        <v>1</v>
      </c>
      <c r="G19" s="32">
        <f t="shared" si="17"/>
        <v>1.0168539325842696</v>
      </c>
      <c r="H19" s="20">
        <f t="shared" si="17"/>
        <v>1.5842696629213482</v>
      </c>
      <c r="I19" s="20">
        <f t="shared" si="17"/>
        <v>1.0056179775280898</v>
      </c>
      <c r="J19" s="20">
        <f t="shared" si="17"/>
        <v>1.5711610486891385</v>
      </c>
      <c r="K19" s="21">
        <f t="shared" si="17"/>
        <v>1.0037453183520599</v>
      </c>
      <c r="L19" s="20">
        <f t="shared" si="17"/>
        <v>1.0056179775280898</v>
      </c>
      <c r="M19" s="20">
        <f t="shared" si="17"/>
        <v>1.0037453183520599</v>
      </c>
      <c r="N19" s="20">
        <f t="shared" si="17"/>
        <v>1.2565543071161049</v>
      </c>
      <c r="O19" s="21">
        <f t="shared" si="17"/>
        <v>1.2846441947565543</v>
      </c>
      <c r="P19" s="17">
        <f>P17+11</f>
        <v>185</v>
      </c>
      <c r="Q19" s="17">
        <f t="shared" si="2"/>
        <v>194</v>
      </c>
    </row>
    <row r="20" spans="1:17" ht="16" thickBot="1">
      <c r="A20" s="22" t="str">
        <f t="shared" si="4"/>
        <v>construction</v>
      </c>
      <c r="B20" s="26"/>
      <c r="C20" s="23" t="str">
        <f t="shared" si="7"/>
        <v>clang38</v>
      </c>
      <c r="D20" s="33">
        <f>MIN(D207:D216)/MIN($D207:$O216)</f>
        <v>1.3903281519861832</v>
      </c>
      <c r="E20" s="24">
        <f t="shared" ref="E20:O20" si="18">MIN(E207:E216)/MIN($D207:$O216)</f>
        <v>1.298791018998273</v>
      </c>
      <c r="F20" s="25">
        <f t="shared" si="18"/>
        <v>1.0120898100172713</v>
      </c>
      <c r="G20" s="33">
        <f t="shared" si="18"/>
        <v>1.0224525043177892</v>
      </c>
      <c r="H20" s="24">
        <f t="shared" si="18"/>
        <v>1.5302245250431781</v>
      </c>
      <c r="I20" s="24">
        <f t="shared" si="18"/>
        <v>1.0155440414507773</v>
      </c>
      <c r="J20" s="24">
        <f t="shared" si="18"/>
        <v>1.4058721934369602</v>
      </c>
      <c r="K20" s="25">
        <f t="shared" si="18"/>
        <v>1.0155440414507773</v>
      </c>
      <c r="L20" s="24">
        <f t="shared" si="18"/>
        <v>1.3229706390328153</v>
      </c>
      <c r="M20" s="24">
        <f t="shared" si="18"/>
        <v>1</v>
      </c>
      <c r="N20" s="24">
        <f t="shared" si="18"/>
        <v>1.4248704663212435</v>
      </c>
      <c r="O20" s="25">
        <f t="shared" si="18"/>
        <v>1.3229706390328153</v>
      </c>
      <c r="P20" s="17">
        <f>P19+22</f>
        <v>207</v>
      </c>
      <c r="Q20" s="17">
        <f t="shared" si="2"/>
        <v>216</v>
      </c>
    </row>
    <row r="21" spans="1:17">
      <c r="A21" s="18" t="str">
        <f t="shared" si="4"/>
        <v>member</v>
      </c>
      <c r="B21" s="19" t="str">
        <f>C217&amp;"x"&amp;D217&amp;"x"&amp;E217</f>
        <v>2000x2x2000</v>
      </c>
      <c r="C21" s="19" t="str">
        <f>C17</f>
        <v>gcc49</v>
      </c>
      <c r="D21" s="32">
        <f>MIN(D219:D228)/MIN($D219:$O228)</f>
        <v>1.0566037735849056</v>
      </c>
      <c r="E21" s="20">
        <f t="shared" ref="E21:O21" si="19">MIN(E219:E228)/MIN($D219:$O228)</f>
        <v>1.0011792452830188</v>
      </c>
      <c r="F21" s="21">
        <f t="shared" si="19"/>
        <v>1.2405660377358492</v>
      </c>
      <c r="G21" s="32">
        <f t="shared" si="19"/>
        <v>1.1544811320754718</v>
      </c>
      <c r="H21" s="20">
        <f t="shared" si="19"/>
        <v>2.2641509433962264</v>
      </c>
      <c r="I21" s="20">
        <f t="shared" si="19"/>
        <v>1.0943396226415094</v>
      </c>
      <c r="J21" s="20">
        <f t="shared" si="19"/>
        <v>4.5117924528301891</v>
      </c>
      <c r="K21" s="21">
        <f t="shared" si="19"/>
        <v>1.1544811320754718</v>
      </c>
      <c r="L21" s="20">
        <f t="shared" si="19"/>
        <v>1.1002358490566038</v>
      </c>
      <c r="M21" s="20">
        <f t="shared" si="19"/>
        <v>1</v>
      </c>
      <c r="N21" s="20">
        <f t="shared" si="19"/>
        <v>1.1014150943396228</v>
      </c>
      <c r="O21" s="21">
        <f t="shared" si="19"/>
        <v>1.1014150943396228</v>
      </c>
      <c r="P21" s="17">
        <f>P17+45</f>
        <v>219</v>
      </c>
      <c r="Q21" s="17">
        <f t="shared" si="2"/>
        <v>228</v>
      </c>
    </row>
    <row r="22" spans="1:17" ht="16" thickBot="1">
      <c r="A22" s="22" t="str">
        <f t="shared" si="4"/>
        <v>construction</v>
      </c>
      <c r="B22" s="26"/>
      <c r="C22" s="23" t="str">
        <f t="shared" si="7"/>
        <v>gcc49</v>
      </c>
      <c r="D22" s="33">
        <f>MIN(D241:D250)/MIN($D241:$O250)</f>
        <v>1.0600706713780919</v>
      </c>
      <c r="E22" s="24">
        <f t="shared" ref="E22:O22" si="20">MIN(E241:E250)/MIN($D241:$O250)</f>
        <v>1.0023557126030624</v>
      </c>
      <c r="F22" s="25">
        <f t="shared" si="20"/>
        <v>1.3568904593639575</v>
      </c>
      <c r="G22" s="33">
        <f t="shared" si="20"/>
        <v>1.3910482921083629</v>
      </c>
      <c r="H22" s="24">
        <f t="shared" si="20"/>
        <v>1.977620730270907</v>
      </c>
      <c r="I22" s="24">
        <f t="shared" si="20"/>
        <v>1.3274440518256774</v>
      </c>
      <c r="J22" s="24">
        <f t="shared" si="20"/>
        <v>2.0011778563015312</v>
      </c>
      <c r="K22" s="25">
        <f t="shared" si="20"/>
        <v>1.4487632508833923</v>
      </c>
      <c r="L22" s="24">
        <f t="shared" si="20"/>
        <v>1.1024734982332156</v>
      </c>
      <c r="M22" s="24">
        <f t="shared" si="20"/>
        <v>1</v>
      </c>
      <c r="N22" s="24">
        <f t="shared" si="20"/>
        <v>1.7373380447585396</v>
      </c>
      <c r="O22" s="25">
        <f t="shared" si="20"/>
        <v>1.1036513545347468</v>
      </c>
      <c r="P22" s="17">
        <f>P21+22</f>
        <v>241</v>
      </c>
      <c r="Q22" s="17">
        <f t="shared" si="2"/>
        <v>250</v>
      </c>
    </row>
    <row r="23" spans="1:17">
      <c r="A23" s="18" t="str">
        <f t="shared" si="4"/>
        <v>member</v>
      </c>
      <c r="B23" s="27"/>
      <c r="C23" s="19" t="str">
        <f t="shared" si="7"/>
        <v>clang38</v>
      </c>
      <c r="D23" s="32">
        <f>MIN(D230:D239)/MIN($D230:$O239)</f>
        <v>1.4252376836646499</v>
      </c>
      <c r="E23" s="20">
        <f t="shared" ref="E23:O23" si="21">MIN(E230:E239)/MIN($D230:$O239)</f>
        <v>1.4252376836646499</v>
      </c>
      <c r="F23" s="21">
        <f t="shared" si="21"/>
        <v>1</v>
      </c>
      <c r="G23" s="32">
        <f t="shared" si="21"/>
        <v>1.1253241140881591</v>
      </c>
      <c r="H23" s="20">
        <f t="shared" si="21"/>
        <v>1.9006050129645633</v>
      </c>
      <c r="I23" s="20">
        <f t="shared" si="21"/>
        <v>1.1063094209161626</v>
      </c>
      <c r="J23" s="20">
        <f t="shared" si="21"/>
        <v>1.4615384615384615</v>
      </c>
      <c r="K23" s="21">
        <f t="shared" si="21"/>
        <v>1</v>
      </c>
      <c r="L23" s="20">
        <f t="shared" si="21"/>
        <v>1.1071737251512532</v>
      </c>
      <c r="M23" s="20">
        <f t="shared" si="21"/>
        <v>1.1063094209161626</v>
      </c>
      <c r="N23" s="20">
        <f t="shared" si="21"/>
        <v>1.1114952463267069</v>
      </c>
      <c r="O23" s="21">
        <f t="shared" si="21"/>
        <v>1.317199654278306</v>
      </c>
      <c r="P23" s="17">
        <f>P21+11</f>
        <v>230</v>
      </c>
      <c r="Q23" s="17">
        <f t="shared" si="2"/>
        <v>239</v>
      </c>
    </row>
    <row r="24" spans="1:17" ht="16" thickBot="1">
      <c r="A24" s="22" t="str">
        <f t="shared" si="4"/>
        <v>construction</v>
      </c>
      <c r="B24" s="26"/>
      <c r="C24" s="23" t="str">
        <f t="shared" si="7"/>
        <v>clang38</v>
      </c>
      <c r="D24" s="33">
        <f>MIN(D252:D261)/MIN($D252:$O261)</f>
        <v>1.5329619312906222</v>
      </c>
      <c r="E24" s="24">
        <f t="shared" ref="E24:O24" si="22">MIN(E252:E261)/MIN($D252:$O261)</f>
        <v>1.531104921077066</v>
      </c>
      <c r="F24" s="25">
        <f t="shared" si="22"/>
        <v>1.1903435468895081</v>
      </c>
      <c r="G24" s="33">
        <f t="shared" si="22"/>
        <v>1.2144846796657383</v>
      </c>
      <c r="H24" s="24">
        <f t="shared" si="22"/>
        <v>1.884865366759517</v>
      </c>
      <c r="I24" s="24">
        <f t="shared" si="22"/>
        <v>1.0770659238625813</v>
      </c>
      <c r="J24" s="24">
        <f t="shared" si="22"/>
        <v>1.5840297121634168</v>
      </c>
      <c r="K24" s="25">
        <f t="shared" si="22"/>
        <v>1.0789229340761375</v>
      </c>
      <c r="L24" s="24">
        <f t="shared" si="22"/>
        <v>1.1949860724233983</v>
      </c>
      <c r="M24" s="24">
        <f t="shared" si="22"/>
        <v>1</v>
      </c>
      <c r="N24" s="24">
        <f t="shared" si="22"/>
        <v>1.7065923862581245</v>
      </c>
      <c r="O24" s="25">
        <f t="shared" si="22"/>
        <v>1.3036211699164346</v>
      </c>
      <c r="P24" s="17">
        <f>P23+22</f>
        <v>252</v>
      </c>
      <c r="Q24" s="17">
        <f t="shared" si="2"/>
        <v>261</v>
      </c>
    </row>
    <row r="37" spans="3:15">
      <c r="C37">
        <v>200</v>
      </c>
      <c r="D37">
        <v>400</v>
      </c>
      <c r="E37">
        <v>200</v>
      </c>
    </row>
    <row r="38" spans="3:15">
      <c r="C38" t="s">
        <v>19</v>
      </c>
    </row>
    <row r="39" spans="3:15">
      <c r="D39">
        <v>1.7569999999999999</v>
      </c>
      <c r="E39">
        <v>1.6439999999999999</v>
      </c>
      <c r="F39">
        <v>1.9890000000000001</v>
      </c>
      <c r="G39">
        <v>1.7270000000000001</v>
      </c>
      <c r="H39">
        <v>1.7929999999999999</v>
      </c>
      <c r="I39">
        <v>1.7270000000000001</v>
      </c>
      <c r="J39">
        <v>2.4940000000000002</v>
      </c>
      <c r="K39">
        <v>1.726</v>
      </c>
      <c r="L39">
        <v>1.7270000000000001</v>
      </c>
      <c r="M39">
        <v>1.645</v>
      </c>
      <c r="N39">
        <v>1.7290000000000001</v>
      </c>
      <c r="O39">
        <v>1.7270000000000001</v>
      </c>
    </row>
    <row r="40" spans="3:15">
      <c r="D40">
        <v>1.7569999999999999</v>
      </c>
      <c r="E40">
        <v>1.6439999999999999</v>
      </c>
      <c r="F40">
        <v>1.99</v>
      </c>
      <c r="G40">
        <v>1.7270000000000001</v>
      </c>
      <c r="H40">
        <v>1.7909999999999999</v>
      </c>
      <c r="I40">
        <v>1.7270000000000001</v>
      </c>
      <c r="J40">
        <v>2.4980000000000002</v>
      </c>
      <c r="K40">
        <v>1.726</v>
      </c>
      <c r="L40">
        <v>1.728</v>
      </c>
      <c r="M40">
        <v>1.645</v>
      </c>
      <c r="N40">
        <v>1.7270000000000001</v>
      </c>
      <c r="O40">
        <v>1.7270000000000001</v>
      </c>
    </row>
    <row r="41" spans="3:15">
      <c r="D41">
        <v>1.7569999999999999</v>
      </c>
      <c r="E41">
        <v>1.643</v>
      </c>
      <c r="F41">
        <v>1.988</v>
      </c>
      <c r="G41">
        <v>1.7270000000000001</v>
      </c>
      <c r="H41">
        <v>1.7929999999999999</v>
      </c>
      <c r="I41">
        <v>1.7270000000000001</v>
      </c>
      <c r="J41">
        <v>2.4900000000000002</v>
      </c>
      <c r="K41">
        <v>1.7250000000000001</v>
      </c>
      <c r="L41">
        <v>1.726</v>
      </c>
      <c r="M41">
        <v>1.6439999999999999</v>
      </c>
      <c r="N41">
        <v>1.728</v>
      </c>
      <c r="O41">
        <v>1.726</v>
      </c>
    </row>
    <row r="42" spans="3:15">
      <c r="D42">
        <v>1.7529999999999999</v>
      </c>
      <c r="E42">
        <v>1.641</v>
      </c>
      <c r="F42">
        <v>1.9850000000000001</v>
      </c>
      <c r="G42">
        <v>1.7230000000000001</v>
      </c>
      <c r="H42">
        <v>1.7869999999999999</v>
      </c>
      <c r="I42">
        <v>1.7230000000000001</v>
      </c>
      <c r="J42">
        <v>2.4830000000000001</v>
      </c>
      <c r="K42">
        <v>1.722</v>
      </c>
      <c r="L42">
        <v>1.7230000000000001</v>
      </c>
      <c r="M42">
        <v>1.6419999999999999</v>
      </c>
      <c r="N42">
        <v>1.724</v>
      </c>
      <c r="O42">
        <v>1.7230000000000001</v>
      </c>
    </row>
    <row r="43" spans="3:15">
      <c r="D43">
        <v>1.7529999999999999</v>
      </c>
      <c r="E43">
        <v>1.641</v>
      </c>
      <c r="F43">
        <v>1.9850000000000001</v>
      </c>
      <c r="G43">
        <v>1.722</v>
      </c>
      <c r="H43">
        <v>1.79</v>
      </c>
      <c r="I43">
        <v>1.724</v>
      </c>
      <c r="J43">
        <v>2.4889999999999999</v>
      </c>
      <c r="K43">
        <v>1.722</v>
      </c>
      <c r="L43">
        <v>1.7230000000000001</v>
      </c>
      <c r="M43">
        <v>1.641</v>
      </c>
      <c r="N43">
        <v>1.724</v>
      </c>
      <c r="O43">
        <v>1.724</v>
      </c>
    </row>
    <row r="44" spans="3:15">
      <c r="D44">
        <v>1.7569999999999999</v>
      </c>
      <c r="E44">
        <v>1.645</v>
      </c>
      <c r="F44">
        <v>1.9890000000000001</v>
      </c>
      <c r="G44">
        <v>1.7270000000000001</v>
      </c>
      <c r="H44">
        <v>1.792</v>
      </c>
      <c r="I44">
        <v>1.7270000000000001</v>
      </c>
      <c r="J44">
        <v>2.4940000000000002</v>
      </c>
      <c r="K44">
        <v>1.726</v>
      </c>
      <c r="L44">
        <v>1.726</v>
      </c>
      <c r="M44">
        <v>1.645</v>
      </c>
      <c r="N44">
        <v>1.7270000000000001</v>
      </c>
      <c r="O44">
        <v>1.728</v>
      </c>
    </row>
    <row r="45" spans="3:15">
      <c r="D45">
        <v>1.758</v>
      </c>
      <c r="E45">
        <v>1.641</v>
      </c>
      <c r="F45">
        <v>1.9850000000000001</v>
      </c>
      <c r="G45">
        <v>1.7230000000000001</v>
      </c>
      <c r="H45">
        <v>1.7869999999999999</v>
      </c>
      <c r="I45">
        <v>1.7230000000000001</v>
      </c>
      <c r="J45">
        <v>2.4910000000000001</v>
      </c>
      <c r="K45">
        <v>1.722</v>
      </c>
      <c r="L45">
        <v>1.7330000000000001</v>
      </c>
      <c r="M45">
        <v>1.6419999999999999</v>
      </c>
      <c r="N45">
        <v>1.7230000000000001</v>
      </c>
      <c r="O45">
        <v>1.7230000000000001</v>
      </c>
    </row>
    <row r="46" spans="3:15">
      <c r="D46">
        <v>1.756</v>
      </c>
      <c r="E46">
        <v>1.6439999999999999</v>
      </c>
      <c r="F46">
        <v>1.99</v>
      </c>
      <c r="G46">
        <v>1.7250000000000001</v>
      </c>
      <c r="H46">
        <v>1.792</v>
      </c>
      <c r="I46">
        <v>1.7270000000000001</v>
      </c>
      <c r="J46">
        <v>2.4900000000000002</v>
      </c>
      <c r="K46">
        <v>1.7250000000000001</v>
      </c>
      <c r="L46">
        <v>1.7250000000000001</v>
      </c>
      <c r="M46">
        <v>1.6439999999999999</v>
      </c>
      <c r="N46">
        <v>1.7270000000000001</v>
      </c>
      <c r="O46">
        <v>1.726</v>
      </c>
    </row>
    <row r="47" spans="3:15">
      <c r="D47">
        <v>1.7569999999999999</v>
      </c>
      <c r="E47">
        <v>1.6439999999999999</v>
      </c>
      <c r="F47">
        <v>1.9890000000000001</v>
      </c>
      <c r="G47">
        <v>1.7350000000000001</v>
      </c>
      <c r="H47">
        <v>1.81</v>
      </c>
      <c r="I47">
        <v>1.726</v>
      </c>
      <c r="J47">
        <v>2.4940000000000002</v>
      </c>
      <c r="K47">
        <v>1.7250000000000001</v>
      </c>
      <c r="L47">
        <v>1.7250000000000001</v>
      </c>
      <c r="M47">
        <v>1.6439999999999999</v>
      </c>
      <c r="N47">
        <v>1.7270000000000001</v>
      </c>
      <c r="O47">
        <v>1.726</v>
      </c>
    </row>
    <row r="48" spans="3:15">
      <c r="D48">
        <v>1.754</v>
      </c>
      <c r="E48">
        <v>1.641</v>
      </c>
      <c r="F48">
        <v>1.9850000000000001</v>
      </c>
      <c r="G48">
        <v>1.7230000000000001</v>
      </c>
      <c r="H48">
        <v>1.788</v>
      </c>
      <c r="I48">
        <v>1.7230000000000001</v>
      </c>
      <c r="J48">
        <v>2.4860000000000002</v>
      </c>
      <c r="K48">
        <v>1.722</v>
      </c>
      <c r="L48">
        <v>1.7230000000000001</v>
      </c>
      <c r="M48">
        <v>1.641</v>
      </c>
      <c r="N48">
        <v>1.724</v>
      </c>
      <c r="O48">
        <v>1.724</v>
      </c>
    </row>
    <row r="49" spans="3:15">
      <c r="C49" t="s">
        <v>20</v>
      </c>
    </row>
    <row r="50" spans="3:15">
      <c r="D50">
        <v>1.75</v>
      </c>
      <c r="E50">
        <v>1.833</v>
      </c>
      <c r="F50">
        <v>1.5980000000000001</v>
      </c>
      <c r="G50">
        <v>1.601</v>
      </c>
      <c r="H50">
        <v>2.6779999999999999</v>
      </c>
      <c r="I50">
        <v>1.5980000000000001</v>
      </c>
      <c r="J50">
        <v>2.6230000000000002</v>
      </c>
      <c r="K50">
        <v>1.599</v>
      </c>
      <c r="L50">
        <v>1.599</v>
      </c>
      <c r="M50">
        <v>1.599</v>
      </c>
      <c r="N50">
        <v>1.738</v>
      </c>
      <c r="O50">
        <v>1.7390000000000001</v>
      </c>
    </row>
    <row r="51" spans="3:15">
      <c r="D51">
        <v>1.7490000000000001</v>
      </c>
      <c r="E51">
        <v>1.8320000000000001</v>
      </c>
      <c r="F51">
        <v>1.605</v>
      </c>
      <c r="G51">
        <v>1.609</v>
      </c>
      <c r="H51">
        <v>2.677</v>
      </c>
      <c r="I51">
        <v>1.605</v>
      </c>
      <c r="J51">
        <v>2.6230000000000002</v>
      </c>
      <c r="K51">
        <v>1.6040000000000001</v>
      </c>
      <c r="L51">
        <v>1.615</v>
      </c>
      <c r="M51">
        <v>1.6040000000000001</v>
      </c>
      <c r="N51">
        <v>1.7350000000000001</v>
      </c>
      <c r="O51">
        <v>1.738</v>
      </c>
    </row>
    <row r="52" spans="3:15">
      <c r="D52">
        <v>1.746</v>
      </c>
      <c r="E52">
        <v>1.829</v>
      </c>
      <c r="F52">
        <v>1.6020000000000001</v>
      </c>
      <c r="G52">
        <v>1.6060000000000001</v>
      </c>
      <c r="H52">
        <v>2.6709999999999998</v>
      </c>
      <c r="I52">
        <v>1.6020000000000001</v>
      </c>
      <c r="J52">
        <v>2.6150000000000002</v>
      </c>
      <c r="K52">
        <v>1.6020000000000001</v>
      </c>
      <c r="L52">
        <v>1.6020000000000001</v>
      </c>
      <c r="M52">
        <v>1.601</v>
      </c>
      <c r="N52">
        <v>1.744</v>
      </c>
      <c r="O52">
        <v>1.7350000000000001</v>
      </c>
    </row>
    <row r="53" spans="3:15">
      <c r="D53">
        <v>1.748</v>
      </c>
      <c r="E53">
        <v>1.831</v>
      </c>
      <c r="F53">
        <v>1.6040000000000001</v>
      </c>
      <c r="G53">
        <v>1.607</v>
      </c>
      <c r="H53">
        <v>2.677</v>
      </c>
      <c r="I53">
        <v>1.6040000000000001</v>
      </c>
      <c r="J53">
        <v>2.6179999999999999</v>
      </c>
      <c r="K53">
        <v>1.6040000000000001</v>
      </c>
      <c r="L53">
        <v>1.6040000000000001</v>
      </c>
      <c r="M53">
        <v>1.605</v>
      </c>
      <c r="N53">
        <v>1.736</v>
      </c>
      <c r="O53">
        <v>1.7390000000000001</v>
      </c>
    </row>
    <row r="54" spans="3:15">
      <c r="D54">
        <v>1.7589999999999999</v>
      </c>
      <c r="E54">
        <v>1.83</v>
      </c>
      <c r="F54">
        <v>1.6040000000000001</v>
      </c>
      <c r="G54">
        <v>1.6080000000000001</v>
      </c>
      <c r="H54">
        <v>2.673</v>
      </c>
      <c r="I54">
        <v>1.603</v>
      </c>
      <c r="J54">
        <v>2.617</v>
      </c>
      <c r="K54">
        <v>1.603</v>
      </c>
      <c r="L54">
        <v>1.6040000000000001</v>
      </c>
      <c r="M54">
        <v>1.6040000000000001</v>
      </c>
      <c r="N54">
        <v>1.7350000000000001</v>
      </c>
      <c r="O54">
        <v>1.738</v>
      </c>
    </row>
    <row r="55" spans="3:15">
      <c r="D55">
        <v>1.746</v>
      </c>
      <c r="E55">
        <v>1.833</v>
      </c>
      <c r="F55">
        <v>1.605</v>
      </c>
      <c r="G55">
        <v>1.605</v>
      </c>
      <c r="H55">
        <v>2.6709999999999998</v>
      </c>
      <c r="I55">
        <v>1.601</v>
      </c>
      <c r="J55">
        <v>2.625</v>
      </c>
      <c r="K55">
        <v>1.6020000000000001</v>
      </c>
      <c r="L55">
        <v>1.601</v>
      </c>
      <c r="M55">
        <v>1.6020000000000001</v>
      </c>
      <c r="N55">
        <v>1.734</v>
      </c>
      <c r="O55">
        <v>1.7350000000000001</v>
      </c>
    </row>
    <row r="56" spans="3:15">
      <c r="D56">
        <v>1.748</v>
      </c>
      <c r="E56">
        <v>1.8320000000000001</v>
      </c>
      <c r="F56">
        <v>1.5980000000000001</v>
      </c>
      <c r="G56">
        <v>1.6020000000000001</v>
      </c>
      <c r="H56">
        <v>2.677</v>
      </c>
      <c r="I56">
        <v>1.5960000000000001</v>
      </c>
      <c r="J56">
        <v>2.621</v>
      </c>
      <c r="K56">
        <v>1.597</v>
      </c>
      <c r="L56">
        <v>1.597</v>
      </c>
      <c r="M56">
        <v>1.597</v>
      </c>
      <c r="N56">
        <v>1.736</v>
      </c>
      <c r="O56">
        <v>1.738</v>
      </c>
    </row>
    <row r="57" spans="3:15">
      <c r="D57">
        <v>1.7490000000000001</v>
      </c>
      <c r="E57">
        <v>1.831</v>
      </c>
      <c r="F57">
        <v>1.603</v>
      </c>
      <c r="G57">
        <v>1.6080000000000001</v>
      </c>
      <c r="H57">
        <v>2.6749999999999998</v>
      </c>
      <c r="I57">
        <v>1.603</v>
      </c>
      <c r="J57">
        <v>2.6219999999999999</v>
      </c>
      <c r="K57">
        <v>1.6040000000000001</v>
      </c>
      <c r="L57">
        <v>1.64</v>
      </c>
      <c r="M57">
        <v>1.6040000000000001</v>
      </c>
      <c r="N57">
        <v>1.736</v>
      </c>
      <c r="O57">
        <v>1.738</v>
      </c>
    </row>
    <row r="58" spans="3:15">
      <c r="D58">
        <v>1.7529999999999999</v>
      </c>
      <c r="E58">
        <v>1.831</v>
      </c>
      <c r="F58">
        <v>1.605</v>
      </c>
      <c r="G58">
        <v>1.6060000000000001</v>
      </c>
      <c r="H58">
        <v>2.669</v>
      </c>
      <c r="I58">
        <v>1.603</v>
      </c>
      <c r="J58">
        <v>2.613</v>
      </c>
      <c r="K58">
        <v>1.601</v>
      </c>
      <c r="L58">
        <v>1.601</v>
      </c>
      <c r="M58">
        <v>1.603</v>
      </c>
      <c r="N58">
        <v>1.7350000000000001</v>
      </c>
      <c r="O58">
        <v>1.7350000000000001</v>
      </c>
    </row>
    <row r="59" spans="3:15">
      <c r="D59">
        <v>1.748</v>
      </c>
      <c r="E59">
        <v>1.831</v>
      </c>
      <c r="F59">
        <v>1.6040000000000001</v>
      </c>
      <c r="G59">
        <v>1.607</v>
      </c>
      <c r="H59">
        <v>2.6779999999999999</v>
      </c>
      <c r="I59">
        <v>1.605</v>
      </c>
      <c r="J59">
        <v>2.6190000000000002</v>
      </c>
      <c r="K59">
        <v>1.6040000000000001</v>
      </c>
      <c r="L59">
        <v>1.603</v>
      </c>
      <c r="M59">
        <v>1.6040000000000001</v>
      </c>
      <c r="N59">
        <v>1.736</v>
      </c>
      <c r="O59">
        <v>1.7370000000000001</v>
      </c>
    </row>
    <row r="60" spans="3:15">
      <c r="C60" t="s">
        <v>21</v>
      </c>
    </row>
    <row r="61" spans="3:15">
      <c r="D61">
        <v>1.7589999999999999</v>
      </c>
      <c r="E61">
        <v>1.645</v>
      </c>
      <c r="F61">
        <v>1.9850000000000001</v>
      </c>
      <c r="G61">
        <v>1.7689999999999999</v>
      </c>
      <c r="H61">
        <v>1.782</v>
      </c>
      <c r="I61">
        <v>1.7729999999999999</v>
      </c>
      <c r="J61">
        <v>1.7829999999999999</v>
      </c>
      <c r="K61">
        <v>1.772</v>
      </c>
      <c r="L61">
        <v>1.73</v>
      </c>
      <c r="M61">
        <v>1.645</v>
      </c>
      <c r="N61">
        <v>1.772</v>
      </c>
      <c r="O61">
        <v>1.7330000000000001</v>
      </c>
    </row>
    <row r="62" spans="3:15">
      <c r="D62">
        <v>1.756</v>
      </c>
      <c r="E62">
        <v>1.6419999999999999</v>
      </c>
      <c r="F62">
        <v>1.9830000000000001</v>
      </c>
      <c r="G62">
        <v>1.7649999999999999</v>
      </c>
      <c r="H62">
        <v>1.78</v>
      </c>
      <c r="I62">
        <v>1.768</v>
      </c>
      <c r="J62">
        <v>1.78</v>
      </c>
      <c r="K62">
        <v>1.77</v>
      </c>
      <c r="L62">
        <v>1.7270000000000001</v>
      </c>
      <c r="M62">
        <v>1.641</v>
      </c>
      <c r="N62">
        <v>1.7689999999999999</v>
      </c>
      <c r="O62">
        <v>1.7270000000000001</v>
      </c>
    </row>
    <row r="63" spans="3:15">
      <c r="D63">
        <v>1.766</v>
      </c>
      <c r="E63">
        <v>1.645</v>
      </c>
      <c r="F63">
        <v>1.986</v>
      </c>
      <c r="G63">
        <v>1.7689999999999999</v>
      </c>
      <c r="H63">
        <v>1.7829999999999999</v>
      </c>
      <c r="I63">
        <v>1.772</v>
      </c>
      <c r="J63">
        <v>1.7829999999999999</v>
      </c>
      <c r="K63">
        <v>1.772</v>
      </c>
      <c r="L63">
        <v>1.73</v>
      </c>
      <c r="M63">
        <v>1.645</v>
      </c>
      <c r="N63">
        <v>1.7709999999999999</v>
      </c>
      <c r="O63">
        <v>1.73</v>
      </c>
    </row>
    <row r="64" spans="3:15">
      <c r="D64">
        <v>1.76</v>
      </c>
      <c r="E64">
        <v>1.6439999999999999</v>
      </c>
      <c r="F64">
        <v>1.986</v>
      </c>
      <c r="G64">
        <v>1.77</v>
      </c>
      <c r="H64">
        <v>1.7829999999999999</v>
      </c>
      <c r="I64">
        <v>1.772</v>
      </c>
      <c r="J64">
        <v>1.7849999999999999</v>
      </c>
      <c r="K64">
        <v>1.7729999999999999</v>
      </c>
      <c r="L64">
        <v>1.7310000000000001</v>
      </c>
      <c r="M64">
        <v>1.6459999999999999</v>
      </c>
      <c r="N64">
        <v>1.7729999999999999</v>
      </c>
      <c r="O64">
        <v>1.732</v>
      </c>
    </row>
    <row r="65" spans="3:15">
      <c r="D65">
        <v>1.7569999999999999</v>
      </c>
      <c r="E65">
        <v>1.643</v>
      </c>
      <c r="F65">
        <v>1.9830000000000001</v>
      </c>
      <c r="G65">
        <v>1.766</v>
      </c>
      <c r="H65">
        <v>1.7849999999999999</v>
      </c>
      <c r="I65">
        <v>1.782</v>
      </c>
      <c r="J65">
        <v>1.78</v>
      </c>
      <c r="K65">
        <v>1.768</v>
      </c>
      <c r="L65">
        <v>1.728</v>
      </c>
      <c r="M65">
        <v>1.6419999999999999</v>
      </c>
      <c r="N65">
        <v>1.768</v>
      </c>
      <c r="O65">
        <v>1.728</v>
      </c>
    </row>
    <row r="66" spans="3:15">
      <c r="D66">
        <v>1.7589999999999999</v>
      </c>
      <c r="E66">
        <v>1.6439999999999999</v>
      </c>
      <c r="F66">
        <v>1.986</v>
      </c>
      <c r="G66">
        <v>1.768</v>
      </c>
      <c r="H66">
        <v>1.7829999999999999</v>
      </c>
      <c r="I66">
        <v>1.7729999999999999</v>
      </c>
      <c r="J66">
        <v>1.7829999999999999</v>
      </c>
      <c r="K66">
        <v>1.772</v>
      </c>
      <c r="L66">
        <v>1.73</v>
      </c>
      <c r="M66">
        <v>1.645</v>
      </c>
      <c r="N66">
        <v>1.7709999999999999</v>
      </c>
      <c r="O66">
        <v>1.73</v>
      </c>
    </row>
    <row r="67" spans="3:15">
      <c r="D67">
        <v>1.76</v>
      </c>
      <c r="E67">
        <v>1.6439999999999999</v>
      </c>
      <c r="F67">
        <v>1.986</v>
      </c>
      <c r="G67">
        <v>1.768</v>
      </c>
      <c r="H67">
        <v>1.784</v>
      </c>
      <c r="I67">
        <v>1.7729999999999999</v>
      </c>
      <c r="J67">
        <v>1.784</v>
      </c>
      <c r="K67">
        <v>1.7729999999999999</v>
      </c>
      <c r="L67">
        <v>1.7310000000000001</v>
      </c>
      <c r="M67">
        <v>1.645</v>
      </c>
      <c r="N67">
        <v>1.7729999999999999</v>
      </c>
      <c r="O67">
        <v>1.7310000000000001</v>
      </c>
    </row>
    <row r="71" spans="3:15">
      <c r="C71" t="s">
        <v>22</v>
      </c>
    </row>
    <row r="82" spans="3:15">
      <c r="C82">
        <v>200</v>
      </c>
      <c r="D82">
        <v>200</v>
      </c>
      <c r="E82">
        <v>200</v>
      </c>
    </row>
    <row r="83" spans="3:15">
      <c r="C83" t="s">
        <v>19</v>
      </c>
    </row>
    <row r="84" spans="3:15">
      <c r="D84">
        <v>0.86499999999999999</v>
      </c>
      <c r="E84">
        <v>0.81799999999999995</v>
      </c>
      <c r="F84">
        <v>0.97</v>
      </c>
      <c r="G84">
        <v>0.85499999999999998</v>
      </c>
      <c r="H84">
        <v>0.88400000000000001</v>
      </c>
      <c r="I84">
        <v>0.85499999999999998</v>
      </c>
      <c r="J84">
        <v>1.214</v>
      </c>
      <c r="K84">
        <v>0.85499999999999998</v>
      </c>
      <c r="L84">
        <v>0.85399999999999998</v>
      </c>
      <c r="M84">
        <v>0.81799999999999995</v>
      </c>
      <c r="N84">
        <v>0.85699999999999998</v>
      </c>
      <c r="O84">
        <v>0.85499999999999998</v>
      </c>
    </row>
    <row r="85" spans="3:15">
      <c r="D85">
        <v>0.85499999999999998</v>
      </c>
      <c r="E85">
        <v>0.80200000000000005</v>
      </c>
      <c r="F85">
        <v>0.96199999999999997</v>
      </c>
      <c r="G85">
        <v>0.84499999999999997</v>
      </c>
      <c r="H85">
        <v>0.873</v>
      </c>
      <c r="I85">
        <v>0.84399999999999997</v>
      </c>
      <c r="J85">
        <v>1.2050000000000001</v>
      </c>
      <c r="K85">
        <v>0.84299999999999997</v>
      </c>
      <c r="L85">
        <v>0.84299999999999997</v>
      </c>
      <c r="M85">
        <v>0.80200000000000005</v>
      </c>
      <c r="N85">
        <v>0.84599999999999997</v>
      </c>
      <c r="O85">
        <v>0.84299999999999997</v>
      </c>
    </row>
    <row r="86" spans="3:15">
      <c r="D86">
        <v>0.85799999999999998</v>
      </c>
      <c r="E86">
        <v>0.80600000000000005</v>
      </c>
      <c r="F86">
        <v>0.96599999999999997</v>
      </c>
      <c r="G86">
        <v>0.84799999999999998</v>
      </c>
      <c r="H86">
        <v>0.879</v>
      </c>
      <c r="I86">
        <v>0.84699999999999998</v>
      </c>
      <c r="J86">
        <v>1.2110000000000001</v>
      </c>
      <c r="K86">
        <v>0.84699999999999998</v>
      </c>
      <c r="L86">
        <v>0.84799999999999998</v>
      </c>
      <c r="M86">
        <v>0.80600000000000005</v>
      </c>
      <c r="N86">
        <v>0.85099999999999998</v>
      </c>
      <c r="O86">
        <v>0.84699999999999998</v>
      </c>
    </row>
    <row r="87" spans="3:15">
      <c r="D87">
        <v>0.85499999999999998</v>
      </c>
      <c r="E87">
        <v>0.80300000000000005</v>
      </c>
      <c r="F87">
        <v>0.96399999999999997</v>
      </c>
      <c r="G87">
        <v>0.84499999999999997</v>
      </c>
      <c r="H87">
        <v>0.875</v>
      </c>
      <c r="I87">
        <v>0.84499999999999997</v>
      </c>
      <c r="J87">
        <v>1.2090000000000001</v>
      </c>
      <c r="K87">
        <v>0.84399999999999997</v>
      </c>
      <c r="L87">
        <v>0.84399999999999997</v>
      </c>
      <c r="M87">
        <v>0.80300000000000005</v>
      </c>
      <c r="N87">
        <v>0.84799999999999998</v>
      </c>
      <c r="O87">
        <v>0.84399999999999997</v>
      </c>
    </row>
    <row r="88" spans="3:15">
      <c r="D88">
        <v>0.85499999999999998</v>
      </c>
      <c r="E88">
        <v>0.80200000000000005</v>
      </c>
      <c r="F88">
        <v>0.96299999999999997</v>
      </c>
      <c r="G88">
        <v>0.84599999999999997</v>
      </c>
      <c r="H88">
        <v>0.875</v>
      </c>
      <c r="I88">
        <v>0.84499999999999997</v>
      </c>
      <c r="J88">
        <v>1.2070000000000001</v>
      </c>
      <c r="K88">
        <v>0.84399999999999997</v>
      </c>
      <c r="L88">
        <v>0.84499999999999997</v>
      </c>
      <c r="M88">
        <v>0.80200000000000005</v>
      </c>
      <c r="N88">
        <v>0.84699999999999998</v>
      </c>
      <c r="O88">
        <v>0.84499999999999997</v>
      </c>
    </row>
    <row r="89" spans="3:15">
      <c r="D89">
        <v>0.85299999999999998</v>
      </c>
      <c r="E89">
        <v>0.79800000000000004</v>
      </c>
      <c r="F89">
        <v>0.96099999999999997</v>
      </c>
      <c r="G89">
        <v>0.84299999999999997</v>
      </c>
      <c r="H89">
        <v>0.873</v>
      </c>
      <c r="I89">
        <v>0.84199999999999997</v>
      </c>
      <c r="J89">
        <v>1.2070000000000001</v>
      </c>
      <c r="K89">
        <v>0.84199999999999997</v>
      </c>
      <c r="L89">
        <v>0.84199999999999997</v>
      </c>
      <c r="M89">
        <v>0.79800000000000004</v>
      </c>
      <c r="N89">
        <v>0.84499999999999997</v>
      </c>
      <c r="O89">
        <v>0.84199999999999997</v>
      </c>
    </row>
    <row r="90" spans="3:15">
      <c r="D90">
        <v>0.85299999999999998</v>
      </c>
      <c r="E90">
        <v>0.79900000000000004</v>
      </c>
      <c r="F90">
        <v>0.96199999999999997</v>
      </c>
      <c r="G90">
        <v>0.84199999999999997</v>
      </c>
      <c r="H90">
        <v>0.873</v>
      </c>
      <c r="I90">
        <v>0.84099999999999997</v>
      </c>
      <c r="J90">
        <v>1.206</v>
      </c>
      <c r="K90">
        <v>0.84099999999999997</v>
      </c>
      <c r="L90">
        <v>0.84199999999999997</v>
      </c>
      <c r="M90">
        <v>0.79800000000000004</v>
      </c>
      <c r="N90">
        <v>0.84499999999999997</v>
      </c>
      <c r="O90">
        <v>0.84099999999999997</v>
      </c>
    </row>
    <row r="91" spans="3:15">
      <c r="D91">
        <v>0.86499999999999999</v>
      </c>
      <c r="E91">
        <v>0.81799999999999995</v>
      </c>
      <c r="F91">
        <v>0.97</v>
      </c>
      <c r="G91">
        <v>0.85599999999999998</v>
      </c>
      <c r="H91">
        <v>0.88400000000000001</v>
      </c>
      <c r="I91">
        <v>0.85499999999999998</v>
      </c>
      <c r="J91">
        <v>1.214</v>
      </c>
      <c r="K91">
        <v>0.85499999999999998</v>
      </c>
      <c r="L91">
        <v>0.85399999999999998</v>
      </c>
      <c r="M91">
        <v>0.81799999999999995</v>
      </c>
      <c r="N91">
        <v>0.85799999999999998</v>
      </c>
      <c r="O91">
        <v>0.85399999999999998</v>
      </c>
    </row>
    <row r="92" spans="3:15">
      <c r="D92">
        <v>0.85399999999999998</v>
      </c>
      <c r="E92">
        <v>0.8</v>
      </c>
      <c r="F92">
        <v>0.96299999999999997</v>
      </c>
      <c r="G92">
        <v>0.84399999999999997</v>
      </c>
      <c r="H92">
        <v>0.874</v>
      </c>
      <c r="I92">
        <v>0.84399999999999997</v>
      </c>
      <c r="J92">
        <v>1.2070000000000001</v>
      </c>
      <c r="K92">
        <v>0.84299999999999997</v>
      </c>
      <c r="L92">
        <v>0.84399999999999997</v>
      </c>
      <c r="M92">
        <v>0.79900000000000004</v>
      </c>
      <c r="N92">
        <v>0.84699999999999998</v>
      </c>
      <c r="O92">
        <v>0.84299999999999997</v>
      </c>
    </row>
    <row r="93" spans="3:15">
      <c r="D93">
        <v>0.85799999999999998</v>
      </c>
      <c r="E93">
        <v>0.80600000000000005</v>
      </c>
      <c r="F93">
        <v>0.96499999999999997</v>
      </c>
      <c r="G93">
        <v>0.84799999999999998</v>
      </c>
      <c r="H93">
        <v>0.878</v>
      </c>
      <c r="I93">
        <v>0.84699999999999998</v>
      </c>
      <c r="J93">
        <v>1.2110000000000001</v>
      </c>
      <c r="K93">
        <v>0.84599999999999997</v>
      </c>
      <c r="L93">
        <v>0.84699999999999998</v>
      </c>
      <c r="M93">
        <v>0.80600000000000005</v>
      </c>
      <c r="N93">
        <v>0.85</v>
      </c>
      <c r="O93">
        <v>0.84699999999999998</v>
      </c>
    </row>
    <row r="94" spans="3:15">
      <c r="C94" t="s">
        <v>20</v>
      </c>
    </row>
    <row r="95" spans="3:15">
      <c r="D95">
        <v>0.83899999999999997</v>
      </c>
      <c r="E95">
        <v>0.88</v>
      </c>
      <c r="F95">
        <v>0.77800000000000002</v>
      </c>
      <c r="G95">
        <v>0.77800000000000002</v>
      </c>
      <c r="H95">
        <v>1.288</v>
      </c>
      <c r="I95">
        <v>0.77600000000000002</v>
      </c>
      <c r="J95">
        <v>1.268</v>
      </c>
      <c r="K95">
        <v>0.77500000000000002</v>
      </c>
      <c r="L95">
        <v>0.77500000000000002</v>
      </c>
      <c r="M95">
        <v>0.77500000000000002</v>
      </c>
      <c r="N95">
        <v>0.83099999999999996</v>
      </c>
      <c r="O95">
        <v>0.83199999999999996</v>
      </c>
    </row>
    <row r="96" spans="3:15">
      <c r="D96">
        <v>0.83299999999999996</v>
      </c>
      <c r="E96">
        <v>0.875</v>
      </c>
      <c r="F96">
        <v>0.76900000000000002</v>
      </c>
      <c r="G96">
        <v>0.76900000000000002</v>
      </c>
      <c r="H96">
        <v>1.286</v>
      </c>
      <c r="I96">
        <v>0.76600000000000001</v>
      </c>
      <c r="J96">
        <v>1.268</v>
      </c>
      <c r="K96">
        <v>0.76700000000000002</v>
      </c>
      <c r="L96">
        <v>0.76600000000000001</v>
      </c>
      <c r="M96">
        <v>0.76600000000000001</v>
      </c>
      <c r="N96">
        <v>0.82499999999999996</v>
      </c>
      <c r="O96">
        <v>0.82599999999999996</v>
      </c>
    </row>
    <row r="97" spans="3:15">
      <c r="D97">
        <v>0.83699999999999997</v>
      </c>
      <c r="E97">
        <v>0.877</v>
      </c>
      <c r="F97">
        <v>0.77500000000000002</v>
      </c>
      <c r="G97">
        <v>0.77600000000000002</v>
      </c>
      <c r="H97">
        <v>1.284</v>
      </c>
      <c r="I97">
        <v>0.77300000000000002</v>
      </c>
      <c r="J97">
        <v>1.2649999999999999</v>
      </c>
      <c r="K97">
        <v>0.77200000000000002</v>
      </c>
      <c r="L97">
        <v>0.77300000000000002</v>
      </c>
      <c r="M97">
        <v>0.77400000000000002</v>
      </c>
      <c r="N97">
        <v>0.82799999999999996</v>
      </c>
      <c r="O97">
        <v>0.82799999999999996</v>
      </c>
    </row>
    <row r="98" spans="3:15">
      <c r="D98">
        <v>0.84199999999999997</v>
      </c>
      <c r="E98">
        <v>0.88400000000000001</v>
      </c>
      <c r="F98">
        <v>0.77300000000000002</v>
      </c>
      <c r="G98">
        <v>0.77400000000000002</v>
      </c>
      <c r="H98">
        <v>1.288</v>
      </c>
      <c r="I98">
        <v>0.77200000000000002</v>
      </c>
      <c r="J98">
        <v>1.27</v>
      </c>
      <c r="K98">
        <v>0.77100000000000002</v>
      </c>
      <c r="L98">
        <v>0.77200000000000002</v>
      </c>
      <c r="M98">
        <v>0.77100000000000002</v>
      </c>
      <c r="N98">
        <v>0.83399999999999996</v>
      </c>
      <c r="O98">
        <v>0.83399999999999996</v>
      </c>
    </row>
    <row r="99" spans="3:15">
      <c r="D99">
        <v>0.83799999999999997</v>
      </c>
      <c r="E99">
        <v>0.88100000000000001</v>
      </c>
      <c r="F99">
        <v>0.77100000000000002</v>
      </c>
      <c r="G99">
        <v>0.77100000000000002</v>
      </c>
      <c r="H99">
        <v>1.2849999999999999</v>
      </c>
      <c r="I99">
        <v>0.76900000000000002</v>
      </c>
      <c r="J99">
        <v>1.2669999999999999</v>
      </c>
      <c r="K99">
        <v>0.76900000000000002</v>
      </c>
      <c r="L99">
        <v>0.77</v>
      </c>
      <c r="M99">
        <v>0.76800000000000002</v>
      </c>
      <c r="N99">
        <v>0.83</v>
      </c>
      <c r="O99">
        <v>0.83099999999999996</v>
      </c>
    </row>
    <row r="100" spans="3:15">
      <c r="D100">
        <v>0.84099999999999997</v>
      </c>
      <c r="E100">
        <v>0.88200000000000001</v>
      </c>
      <c r="F100">
        <v>0.77900000000000003</v>
      </c>
      <c r="G100">
        <v>0.77900000000000003</v>
      </c>
      <c r="H100">
        <v>1.2889999999999999</v>
      </c>
      <c r="I100">
        <v>0.77700000000000002</v>
      </c>
      <c r="J100">
        <v>1.27</v>
      </c>
      <c r="K100">
        <v>0.77600000000000002</v>
      </c>
      <c r="L100">
        <v>0.77700000000000002</v>
      </c>
      <c r="M100">
        <v>0.77700000000000002</v>
      </c>
      <c r="N100">
        <v>0.83299999999999996</v>
      </c>
      <c r="O100">
        <v>0.83199999999999996</v>
      </c>
    </row>
    <row r="101" spans="3:15">
      <c r="D101">
        <v>0.83099999999999996</v>
      </c>
      <c r="E101">
        <v>0.873</v>
      </c>
      <c r="F101">
        <v>0.76</v>
      </c>
      <c r="G101">
        <v>0.75900000000000001</v>
      </c>
      <c r="H101">
        <v>1.282</v>
      </c>
      <c r="I101">
        <v>0.75800000000000001</v>
      </c>
      <c r="J101">
        <v>1.2629999999999999</v>
      </c>
      <c r="K101">
        <v>0.75700000000000001</v>
      </c>
      <c r="L101">
        <v>0.75800000000000001</v>
      </c>
      <c r="M101">
        <v>0.75800000000000001</v>
      </c>
      <c r="N101">
        <v>0.82299999999999995</v>
      </c>
      <c r="O101">
        <v>0.82199999999999995</v>
      </c>
    </row>
    <row r="102" spans="3:15">
      <c r="D102">
        <v>0.83799999999999997</v>
      </c>
      <c r="E102">
        <v>0.878</v>
      </c>
      <c r="F102">
        <v>0.77200000000000002</v>
      </c>
      <c r="G102">
        <v>0.77100000000000002</v>
      </c>
      <c r="H102">
        <v>1.288</v>
      </c>
      <c r="I102">
        <v>0.76900000000000002</v>
      </c>
      <c r="J102">
        <v>1.2689999999999999</v>
      </c>
      <c r="K102">
        <v>0.76800000000000002</v>
      </c>
      <c r="L102">
        <v>0.77</v>
      </c>
      <c r="M102">
        <v>0.76900000000000002</v>
      </c>
      <c r="N102">
        <v>0.82799999999999996</v>
      </c>
      <c r="O102">
        <v>0.82899999999999996</v>
      </c>
    </row>
    <row r="103" spans="3:15">
      <c r="D103">
        <v>0.83599999999999997</v>
      </c>
      <c r="E103">
        <v>0.879</v>
      </c>
      <c r="F103">
        <v>0.76500000000000001</v>
      </c>
      <c r="G103">
        <v>0.76600000000000001</v>
      </c>
      <c r="H103">
        <v>1.28</v>
      </c>
      <c r="I103">
        <v>0.76300000000000001</v>
      </c>
      <c r="J103">
        <v>1.2629999999999999</v>
      </c>
      <c r="K103">
        <v>0.76200000000000001</v>
      </c>
      <c r="L103">
        <v>0.76300000000000001</v>
      </c>
      <c r="M103">
        <v>0.76400000000000001</v>
      </c>
      <c r="N103">
        <v>0.82699999999999996</v>
      </c>
      <c r="O103">
        <v>0.82799999999999996</v>
      </c>
    </row>
    <row r="104" spans="3:15">
      <c r="D104">
        <v>0.83799999999999997</v>
      </c>
      <c r="E104">
        <v>0.879</v>
      </c>
      <c r="F104">
        <v>0.77</v>
      </c>
      <c r="G104">
        <v>0.77100000000000002</v>
      </c>
      <c r="H104">
        <v>1.2869999999999999</v>
      </c>
      <c r="I104">
        <v>0.76800000000000002</v>
      </c>
      <c r="J104">
        <v>1.268</v>
      </c>
      <c r="K104">
        <v>0.76800000000000002</v>
      </c>
      <c r="L104">
        <v>0.76800000000000002</v>
      </c>
      <c r="M104">
        <v>0.76800000000000002</v>
      </c>
      <c r="N104">
        <v>0.82899999999999996</v>
      </c>
      <c r="O104">
        <v>0.83</v>
      </c>
    </row>
    <row r="105" spans="3:15">
      <c r="C105" t="s">
        <v>21</v>
      </c>
    </row>
    <row r="106" spans="3:15">
      <c r="D106">
        <v>0.90600000000000003</v>
      </c>
      <c r="E106">
        <v>0.80700000000000005</v>
      </c>
      <c r="F106">
        <v>0.96299999999999997</v>
      </c>
      <c r="G106">
        <v>0.91200000000000003</v>
      </c>
      <c r="H106">
        <v>0.91800000000000004</v>
      </c>
      <c r="I106">
        <v>0.91300000000000003</v>
      </c>
      <c r="J106">
        <v>0.91800000000000004</v>
      </c>
      <c r="K106">
        <v>0.91400000000000003</v>
      </c>
      <c r="L106">
        <v>0.89300000000000002</v>
      </c>
      <c r="M106">
        <v>0.80700000000000005</v>
      </c>
      <c r="N106">
        <v>0.91700000000000004</v>
      </c>
      <c r="O106">
        <v>0.89100000000000001</v>
      </c>
    </row>
    <row r="107" spans="3:15">
      <c r="D107">
        <v>0.90400000000000003</v>
      </c>
      <c r="E107">
        <v>0.80700000000000005</v>
      </c>
      <c r="F107">
        <v>0.96099999999999997</v>
      </c>
      <c r="G107">
        <v>0.91</v>
      </c>
      <c r="H107">
        <v>0.91700000000000004</v>
      </c>
      <c r="I107">
        <v>0.91100000000000003</v>
      </c>
      <c r="J107">
        <v>0.91700000000000004</v>
      </c>
      <c r="K107">
        <v>0.91200000000000003</v>
      </c>
      <c r="L107">
        <v>0.89100000000000001</v>
      </c>
      <c r="M107">
        <v>0.80600000000000005</v>
      </c>
      <c r="N107">
        <v>0.91600000000000004</v>
      </c>
      <c r="O107">
        <v>0.89</v>
      </c>
    </row>
    <row r="108" spans="3:15">
      <c r="D108">
        <v>0.90600000000000003</v>
      </c>
      <c r="E108">
        <v>0.80700000000000005</v>
      </c>
      <c r="F108">
        <v>0.96399999999999997</v>
      </c>
      <c r="G108">
        <v>0.91300000000000003</v>
      </c>
      <c r="H108">
        <v>0.91800000000000004</v>
      </c>
      <c r="I108">
        <v>0.91200000000000003</v>
      </c>
      <c r="J108">
        <v>0.91800000000000004</v>
      </c>
      <c r="K108">
        <v>0.91500000000000004</v>
      </c>
      <c r="L108">
        <v>0.89200000000000002</v>
      </c>
      <c r="M108">
        <v>0.80800000000000005</v>
      </c>
      <c r="N108">
        <v>0.91700000000000004</v>
      </c>
      <c r="O108">
        <v>0.89200000000000002</v>
      </c>
    </row>
    <row r="109" spans="3:15">
      <c r="D109">
        <v>0.90300000000000002</v>
      </c>
      <c r="E109">
        <v>0.79900000000000004</v>
      </c>
      <c r="F109">
        <v>0.96099999999999997</v>
      </c>
      <c r="G109">
        <v>0.90900000000000003</v>
      </c>
      <c r="H109">
        <v>0.91400000000000003</v>
      </c>
      <c r="I109">
        <v>0.90900000000000003</v>
      </c>
      <c r="J109">
        <v>0.91400000000000003</v>
      </c>
      <c r="K109">
        <v>0.91100000000000003</v>
      </c>
      <c r="L109">
        <v>0.88900000000000001</v>
      </c>
      <c r="M109">
        <v>0.79900000000000004</v>
      </c>
      <c r="N109">
        <v>0.91300000000000003</v>
      </c>
      <c r="O109">
        <v>0.88800000000000001</v>
      </c>
    </row>
    <row r="110" spans="3:15">
      <c r="D110">
        <v>0.90500000000000003</v>
      </c>
      <c r="E110">
        <v>0.80700000000000005</v>
      </c>
      <c r="F110">
        <v>0.96199999999999997</v>
      </c>
      <c r="G110">
        <v>0.91100000000000003</v>
      </c>
      <c r="H110">
        <v>0.91700000000000004</v>
      </c>
      <c r="I110">
        <v>0.91200000000000003</v>
      </c>
      <c r="J110">
        <v>0.91700000000000004</v>
      </c>
      <c r="K110">
        <v>0.91400000000000003</v>
      </c>
      <c r="L110">
        <v>0.89100000000000001</v>
      </c>
      <c r="M110">
        <v>0.80700000000000005</v>
      </c>
      <c r="N110">
        <v>0.91500000000000004</v>
      </c>
      <c r="O110">
        <v>0.89100000000000001</v>
      </c>
    </row>
    <row r="111" spans="3:15">
      <c r="D111">
        <v>0.89400000000000002</v>
      </c>
      <c r="E111">
        <v>0.78900000000000003</v>
      </c>
      <c r="F111">
        <v>0.95499999999999996</v>
      </c>
      <c r="G111">
        <v>0.90100000000000002</v>
      </c>
      <c r="H111">
        <v>0.90700000000000003</v>
      </c>
      <c r="I111">
        <v>0.90200000000000002</v>
      </c>
      <c r="J111">
        <v>0.90700000000000003</v>
      </c>
      <c r="K111">
        <v>0.90300000000000002</v>
      </c>
      <c r="L111">
        <v>0.88100000000000001</v>
      </c>
      <c r="M111">
        <v>0.79</v>
      </c>
      <c r="N111">
        <v>0.90600000000000003</v>
      </c>
      <c r="O111">
        <v>0.88100000000000001</v>
      </c>
    </row>
    <row r="112" spans="3:15">
      <c r="D112">
        <v>0.89200000000000002</v>
      </c>
      <c r="E112">
        <v>0.78300000000000003</v>
      </c>
      <c r="F112">
        <v>0.95299999999999996</v>
      </c>
      <c r="G112">
        <v>0.89700000000000002</v>
      </c>
      <c r="H112">
        <v>0.90300000000000002</v>
      </c>
      <c r="I112">
        <v>0.89800000000000002</v>
      </c>
      <c r="J112">
        <v>0.90300000000000002</v>
      </c>
      <c r="K112">
        <v>0.89900000000000002</v>
      </c>
      <c r="L112">
        <v>0.877</v>
      </c>
      <c r="M112">
        <v>0.78400000000000003</v>
      </c>
      <c r="N112">
        <v>0.90200000000000002</v>
      </c>
      <c r="O112">
        <v>0.877</v>
      </c>
    </row>
    <row r="113" spans="3:15">
      <c r="D113">
        <v>0.89700000000000002</v>
      </c>
      <c r="E113">
        <v>0.79200000000000004</v>
      </c>
      <c r="F113">
        <v>0.95699999999999996</v>
      </c>
      <c r="G113">
        <v>0.90300000000000002</v>
      </c>
      <c r="H113">
        <v>0.90800000000000003</v>
      </c>
      <c r="I113">
        <v>0.90400000000000003</v>
      </c>
      <c r="J113">
        <v>0.90800000000000003</v>
      </c>
      <c r="K113">
        <v>0.90500000000000003</v>
      </c>
      <c r="L113">
        <v>0.88300000000000001</v>
      </c>
      <c r="M113">
        <v>0.79200000000000004</v>
      </c>
      <c r="N113">
        <v>0.90800000000000003</v>
      </c>
      <c r="O113">
        <v>0.88200000000000001</v>
      </c>
    </row>
    <row r="114" spans="3:15">
      <c r="D114">
        <v>0.90200000000000002</v>
      </c>
      <c r="E114">
        <v>0.80200000000000005</v>
      </c>
      <c r="F114">
        <v>0.96099999999999997</v>
      </c>
      <c r="G114">
        <v>0.90800000000000003</v>
      </c>
      <c r="H114">
        <v>0.91500000000000004</v>
      </c>
      <c r="I114">
        <v>0.90900000000000003</v>
      </c>
      <c r="J114">
        <v>0.91400000000000003</v>
      </c>
      <c r="K114">
        <v>0.91100000000000003</v>
      </c>
      <c r="L114">
        <v>0.88900000000000001</v>
      </c>
      <c r="M114">
        <v>0.80200000000000005</v>
      </c>
      <c r="N114">
        <v>0.91200000000000003</v>
      </c>
      <c r="O114">
        <v>0.88800000000000001</v>
      </c>
    </row>
    <row r="115" spans="3:15">
      <c r="D115">
        <v>0.90300000000000002</v>
      </c>
      <c r="E115">
        <v>0.80200000000000005</v>
      </c>
      <c r="F115">
        <v>0.96</v>
      </c>
      <c r="G115">
        <v>0.91</v>
      </c>
      <c r="H115">
        <v>0.91500000000000004</v>
      </c>
      <c r="I115">
        <v>0.91</v>
      </c>
      <c r="J115">
        <v>0.91500000000000004</v>
      </c>
      <c r="K115">
        <v>0.91200000000000003</v>
      </c>
      <c r="L115">
        <v>0.88900000000000001</v>
      </c>
      <c r="M115">
        <v>0.80100000000000005</v>
      </c>
      <c r="N115">
        <v>0.91300000000000003</v>
      </c>
      <c r="O115">
        <v>0.88800000000000001</v>
      </c>
    </row>
    <row r="116" spans="3:15">
      <c r="C116" t="s">
        <v>22</v>
      </c>
    </row>
    <row r="117" spans="3:15">
      <c r="D117">
        <v>0.83799999999999997</v>
      </c>
      <c r="E117">
        <v>0.878</v>
      </c>
      <c r="F117">
        <v>0.76600000000000001</v>
      </c>
      <c r="G117">
        <v>0.76700000000000002</v>
      </c>
      <c r="H117">
        <v>0.85399999999999998</v>
      </c>
      <c r="I117">
        <v>0.76400000000000001</v>
      </c>
      <c r="J117">
        <v>0.84299999999999997</v>
      </c>
      <c r="K117">
        <v>0.76400000000000001</v>
      </c>
      <c r="L117">
        <v>0.83</v>
      </c>
      <c r="M117">
        <v>0.76600000000000001</v>
      </c>
      <c r="N117">
        <v>0.84699999999999998</v>
      </c>
      <c r="O117">
        <v>0.82899999999999996</v>
      </c>
    </row>
    <row r="118" spans="3:15">
      <c r="D118">
        <v>0.83799999999999997</v>
      </c>
      <c r="E118">
        <v>0.878</v>
      </c>
      <c r="F118">
        <v>0.76300000000000001</v>
      </c>
      <c r="G118">
        <v>0.76300000000000001</v>
      </c>
      <c r="H118">
        <v>0.85399999999999998</v>
      </c>
      <c r="I118">
        <v>0.76100000000000001</v>
      </c>
      <c r="J118">
        <v>0.84299999999999997</v>
      </c>
      <c r="K118">
        <v>0.76</v>
      </c>
      <c r="L118">
        <v>0.82899999999999996</v>
      </c>
      <c r="M118">
        <v>0.76300000000000001</v>
      </c>
      <c r="N118">
        <v>0.84699999999999998</v>
      </c>
      <c r="O118">
        <v>0.82899999999999996</v>
      </c>
    </row>
    <row r="119" spans="3:15">
      <c r="D119">
        <v>0.83199999999999996</v>
      </c>
      <c r="E119">
        <v>0.871</v>
      </c>
      <c r="F119">
        <v>0.75900000000000001</v>
      </c>
      <c r="G119">
        <v>0.75900000000000001</v>
      </c>
      <c r="H119">
        <v>0.84899999999999998</v>
      </c>
      <c r="I119">
        <v>0.75700000000000001</v>
      </c>
      <c r="J119">
        <v>0.83699999999999997</v>
      </c>
      <c r="K119">
        <v>0.75700000000000001</v>
      </c>
      <c r="L119">
        <v>0.82299999999999995</v>
      </c>
      <c r="M119">
        <v>0.75900000000000001</v>
      </c>
      <c r="N119">
        <v>0.84199999999999997</v>
      </c>
      <c r="O119">
        <v>0.82299999999999995</v>
      </c>
    </row>
    <row r="120" spans="3:15">
      <c r="D120">
        <v>0.83899999999999997</v>
      </c>
      <c r="E120">
        <v>0.878</v>
      </c>
      <c r="F120">
        <v>0.77600000000000002</v>
      </c>
      <c r="G120">
        <v>0.77500000000000002</v>
      </c>
      <c r="H120">
        <v>0.85599999999999998</v>
      </c>
      <c r="I120">
        <v>0.77400000000000002</v>
      </c>
      <c r="J120">
        <v>0.84399999999999997</v>
      </c>
      <c r="K120">
        <v>0.77300000000000002</v>
      </c>
      <c r="L120">
        <v>0.83099999999999996</v>
      </c>
      <c r="M120">
        <v>0.77500000000000002</v>
      </c>
      <c r="N120">
        <v>0.84899999999999998</v>
      </c>
      <c r="O120">
        <v>0.83</v>
      </c>
    </row>
    <row r="121" spans="3:15">
      <c r="D121">
        <v>0.83699999999999997</v>
      </c>
      <c r="E121">
        <v>0.877</v>
      </c>
      <c r="F121">
        <v>0.77300000000000002</v>
      </c>
      <c r="G121">
        <v>0.77400000000000002</v>
      </c>
      <c r="H121">
        <v>0.85499999999999998</v>
      </c>
      <c r="I121">
        <v>0.77200000000000002</v>
      </c>
      <c r="J121">
        <v>0.84199999999999997</v>
      </c>
      <c r="K121">
        <v>0.77200000000000002</v>
      </c>
      <c r="L121">
        <v>0.82899999999999996</v>
      </c>
      <c r="M121">
        <v>0.77400000000000002</v>
      </c>
      <c r="N121">
        <v>0.84699999999999998</v>
      </c>
      <c r="O121">
        <v>0.82799999999999996</v>
      </c>
    </row>
    <row r="122" spans="3:15">
      <c r="D122">
        <v>0.83699999999999997</v>
      </c>
      <c r="E122">
        <v>0.876</v>
      </c>
      <c r="F122">
        <v>0.77400000000000002</v>
      </c>
      <c r="G122">
        <v>0.77300000000000002</v>
      </c>
      <c r="H122">
        <v>0.85399999999999998</v>
      </c>
      <c r="I122">
        <v>0.77100000000000002</v>
      </c>
      <c r="J122">
        <v>0.84199999999999997</v>
      </c>
      <c r="K122">
        <v>0.77100000000000002</v>
      </c>
      <c r="L122">
        <v>0.82899999999999996</v>
      </c>
      <c r="M122">
        <v>0.77200000000000002</v>
      </c>
      <c r="N122">
        <v>0.84699999999999998</v>
      </c>
      <c r="O122">
        <v>0.82799999999999996</v>
      </c>
    </row>
    <row r="123" spans="3:15">
      <c r="D123">
        <v>0.83399999999999996</v>
      </c>
      <c r="E123">
        <v>0.873</v>
      </c>
      <c r="F123">
        <v>0.76600000000000001</v>
      </c>
      <c r="G123">
        <v>0.76600000000000001</v>
      </c>
      <c r="H123">
        <v>0.85099999999999998</v>
      </c>
      <c r="I123">
        <v>0.76500000000000001</v>
      </c>
      <c r="J123">
        <v>0.83799999999999997</v>
      </c>
      <c r="K123">
        <v>0.76400000000000001</v>
      </c>
      <c r="L123">
        <v>0.82499999999999996</v>
      </c>
      <c r="M123">
        <v>0.76600000000000001</v>
      </c>
      <c r="N123">
        <v>0.84399999999999997</v>
      </c>
      <c r="O123">
        <v>0.82599999999999996</v>
      </c>
    </row>
    <row r="124" spans="3:15">
      <c r="D124">
        <v>0.83499999999999996</v>
      </c>
      <c r="E124">
        <v>0.875</v>
      </c>
      <c r="F124">
        <v>0.76600000000000001</v>
      </c>
      <c r="G124">
        <v>0.76500000000000001</v>
      </c>
      <c r="H124">
        <v>0.85299999999999998</v>
      </c>
      <c r="I124">
        <v>0.76300000000000001</v>
      </c>
      <c r="J124">
        <v>0.84</v>
      </c>
      <c r="K124">
        <v>0.76300000000000001</v>
      </c>
      <c r="L124">
        <v>0.82599999999999996</v>
      </c>
      <c r="M124">
        <v>0.76500000000000001</v>
      </c>
      <c r="N124">
        <v>0.84499999999999997</v>
      </c>
      <c r="O124">
        <v>0.82599999999999996</v>
      </c>
    </row>
    <row r="125" spans="3:15">
      <c r="D125">
        <v>0.83199999999999996</v>
      </c>
      <c r="E125">
        <v>0.871</v>
      </c>
      <c r="F125">
        <v>0.753</v>
      </c>
      <c r="G125">
        <v>0.752</v>
      </c>
      <c r="H125">
        <v>0.84799999999999998</v>
      </c>
      <c r="I125">
        <v>0.752</v>
      </c>
      <c r="J125">
        <v>0.83699999999999997</v>
      </c>
      <c r="K125">
        <v>0.75</v>
      </c>
      <c r="L125">
        <v>0.82299999999999995</v>
      </c>
      <c r="M125">
        <v>0.754</v>
      </c>
      <c r="N125">
        <v>0.84199999999999997</v>
      </c>
      <c r="O125">
        <v>0.82199999999999995</v>
      </c>
    </row>
    <row r="126" spans="3:15">
      <c r="D126">
        <v>0.83</v>
      </c>
      <c r="E126">
        <v>0.871</v>
      </c>
      <c r="F126">
        <v>0.75800000000000001</v>
      </c>
      <c r="G126">
        <v>0.75900000000000001</v>
      </c>
      <c r="H126">
        <v>0.84799999999999998</v>
      </c>
      <c r="I126">
        <v>0.75700000000000001</v>
      </c>
      <c r="J126">
        <v>0.83599999999999997</v>
      </c>
      <c r="K126">
        <v>0.75700000000000001</v>
      </c>
      <c r="L126">
        <v>0.82199999999999995</v>
      </c>
      <c r="M126">
        <v>0.75800000000000001</v>
      </c>
      <c r="N126">
        <v>0.84</v>
      </c>
      <c r="O126">
        <v>0.82199999999999995</v>
      </c>
    </row>
    <row r="127" spans="3:15">
      <c r="C127">
        <v>2000</v>
      </c>
      <c r="D127">
        <v>20</v>
      </c>
      <c r="E127">
        <v>200</v>
      </c>
    </row>
    <row r="128" spans="3:15">
      <c r="C128" t="s">
        <v>19</v>
      </c>
    </row>
    <row r="129" spans="3:15">
      <c r="D129">
        <v>0.748</v>
      </c>
      <c r="E129">
        <v>0.625</v>
      </c>
      <c r="F129">
        <v>0.82499999999999996</v>
      </c>
      <c r="G129">
        <v>0.67700000000000005</v>
      </c>
      <c r="H129">
        <v>0.79700000000000004</v>
      </c>
      <c r="I129">
        <v>0.66300000000000003</v>
      </c>
      <c r="J129">
        <v>1.2470000000000001</v>
      </c>
      <c r="K129">
        <v>0.67700000000000005</v>
      </c>
      <c r="L129">
        <v>0.66300000000000003</v>
      </c>
      <c r="M129">
        <v>0.626</v>
      </c>
      <c r="N129">
        <v>0.749</v>
      </c>
      <c r="O129">
        <v>0.66200000000000003</v>
      </c>
    </row>
    <row r="130" spans="3:15">
      <c r="D130">
        <v>0.92700000000000005</v>
      </c>
      <c r="E130">
        <v>0.625</v>
      </c>
      <c r="F130">
        <v>1.022</v>
      </c>
      <c r="G130">
        <v>0.67700000000000005</v>
      </c>
      <c r="H130">
        <v>0.79700000000000004</v>
      </c>
      <c r="I130">
        <v>0.66200000000000003</v>
      </c>
      <c r="J130">
        <v>1.2470000000000001</v>
      </c>
      <c r="K130">
        <v>0.67700000000000005</v>
      </c>
      <c r="L130">
        <v>0.84</v>
      </c>
      <c r="M130">
        <v>0.626</v>
      </c>
      <c r="N130">
        <v>0.749</v>
      </c>
      <c r="O130">
        <v>0.66300000000000003</v>
      </c>
    </row>
    <row r="131" spans="3:15">
      <c r="D131">
        <v>0.748</v>
      </c>
      <c r="E131">
        <v>0.626</v>
      </c>
      <c r="F131">
        <v>0.82399999999999995</v>
      </c>
      <c r="G131">
        <v>0.67800000000000005</v>
      </c>
      <c r="H131">
        <v>0.98899999999999999</v>
      </c>
      <c r="I131">
        <v>0.66300000000000003</v>
      </c>
      <c r="J131">
        <v>1.2470000000000001</v>
      </c>
      <c r="K131">
        <v>0.67700000000000005</v>
      </c>
      <c r="L131">
        <v>0.66300000000000003</v>
      </c>
      <c r="M131">
        <v>0.626</v>
      </c>
      <c r="N131">
        <v>0.749</v>
      </c>
      <c r="O131">
        <v>0.66200000000000003</v>
      </c>
    </row>
    <row r="132" spans="3:15">
      <c r="D132">
        <v>0.749</v>
      </c>
      <c r="E132">
        <v>0.625</v>
      </c>
      <c r="F132">
        <v>0.82499999999999996</v>
      </c>
      <c r="G132">
        <v>0.67700000000000005</v>
      </c>
      <c r="H132">
        <v>0.79600000000000004</v>
      </c>
      <c r="I132">
        <v>0.66300000000000003</v>
      </c>
      <c r="J132">
        <v>1.2470000000000001</v>
      </c>
      <c r="K132">
        <v>0.67600000000000005</v>
      </c>
      <c r="L132">
        <v>0.84</v>
      </c>
      <c r="M132">
        <v>0.79100000000000004</v>
      </c>
      <c r="N132">
        <v>0.749</v>
      </c>
      <c r="O132">
        <v>0.66200000000000003</v>
      </c>
    </row>
    <row r="133" spans="3:15">
      <c r="D133">
        <v>0.748</v>
      </c>
      <c r="E133">
        <v>0.625</v>
      </c>
      <c r="F133">
        <v>0.82499999999999996</v>
      </c>
      <c r="G133">
        <v>0.67700000000000005</v>
      </c>
      <c r="H133">
        <v>0.79700000000000004</v>
      </c>
      <c r="I133">
        <v>0.66300000000000003</v>
      </c>
      <c r="J133">
        <v>1.248</v>
      </c>
      <c r="K133">
        <v>0.67700000000000005</v>
      </c>
      <c r="L133">
        <v>0.66300000000000003</v>
      </c>
      <c r="M133">
        <v>0.79200000000000004</v>
      </c>
      <c r="N133">
        <v>0.749</v>
      </c>
      <c r="O133">
        <v>0.66200000000000003</v>
      </c>
    </row>
    <row r="134" spans="3:15">
      <c r="D134">
        <v>0.92700000000000005</v>
      </c>
      <c r="E134">
        <v>0.625</v>
      </c>
      <c r="F134">
        <v>0.82499999999999996</v>
      </c>
      <c r="G134">
        <v>0.67700000000000005</v>
      </c>
      <c r="H134">
        <v>0.79700000000000004</v>
      </c>
      <c r="I134">
        <v>0.66300000000000003</v>
      </c>
      <c r="J134">
        <v>1.2470000000000001</v>
      </c>
      <c r="K134">
        <v>0.67700000000000005</v>
      </c>
      <c r="L134">
        <v>0.66300000000000003</v>
      </c>
      <c r="M134">
        <v>0.626</v>
      </c>
      <c r="N134">
        <v>0.749</v>
      </c>
      <c r="O134">
        <v>0.66300000000000003</v>
      </c>
    </row>
    <row r="135" spans="3:15">
      <c r="D135">
        <v>0.748</v>
      </c>
      <c r="E135">
        <v>0.625</v>
      </c>
      <c r="F135">
        <v>0.82499999999999996</v>
      </c>
      <c r="G135">
        <v>0.67700000000000005</v>
      </c>
      <c r="H135">
        <v>0.79700000000000004</v>
      </c>
      <c r="I135">
        <v>0.66200000000000003</v>
      </c>
      <c r="J135">
        <v>1.2470000000000001</v>
      </c>
      <c r="K135">
        <v>0.67700000000000005</v>
      </c>
      <c r="L135">
        <v>0.66300000000000003</v>
      </c>
      <c r="M135">
        <v>0.626</v>
      </c>
      <c r="N135">
        <v>0.748</v>
      </c>
      <c r="O135">
        <v>0.66300000000000003</v>
      </c>
    </row>
    <row r="136" spans="3:15">
      <c r="D136">
        <v>0.749</v>
      </c>
      <c r="E136">
        <v>0.625</v>
      </c>
      <c r="F136">
        <v>0.82399999999999995</v>
      </c>
      <c r="G136">
        <v>0.67800000000000005</v>
      </c>
      <c r="H136">
        <v>0.80800000000000005</v>
      </c>
      <c r="I136">
        <v>0.66300000000000003</v>
      </c>
      <c r="J136">
        <v>1.246</v>
      </c>
      <c r="K136">
        <v>0.67700000000000005</v>
      </c>
      <c r="L136">
        <v>0.66300000000000003</v>
      </c>
      <c r="M136">
        <v>0.626</v>
      </c>
      <c r="N136">
        <v>0.749</v>
      </c>
      <c r="O136">
        <v>0.66200000000000003</v>
      </c>
    </row>
    <row r="137" spans="3:15">
      <c r="D137">
        <v>0.748</v>
      </c>
      <c r="E137">
        <v>0.625</v>
      </c>
      <c r="F137">
        <v>0.82499999999999996</v>
      </c>
      <c r="G137">
        <v>0.67700000000000005</v>
      </c>
      <c r="H137">
        <v>0.79700000000000004</v>
      </c>
      <c r="I137">
        <v>0.66200000000000003</v>
      </c>
      <c r="J137">
        <v>1.2470000000000001</v>
      </c>
      <c r="K137">
        <v>0.67700000000000005</v>
      </c>
      <c r="L137">
        <v>0.66300000000000003</v>
      </c>
      <c r="M137">
        <v>0.626</v>
      </c>
      <c r="N137">
        <v>0.749</v>
      </c>
      <c r="O137">
        <v>0.66200000000000003</v>
      </c>
    </row>
    <row r="138" spans="3:15">
      <c r="D138">
        <v>0.748</v>
      </c>
      <c r="E138">
        <v>0.626</v>
      </c>
      <c r="F138">
        <v>0.82399999999999995</v>
      </c>
      <c r="G138">
        <v>0.67800000000000005</v>
      </c>
      <c r="H138">
        <v>0.79700000000000004</v>
      </c>
      <c r="I138">
        <v>0.66200000000000003</v>
      </c>
      <c r="J138">
        <v>1.248</v>
      </c>
      <c r="K138">
        <v>0.67700000000000005</v>
      </c>
      <c r="L138">
        <v>0.66300000000000003</v>
      </c>
      <c r="M138">
        <v>0.627</v>
      </c>
      <c r="N138">
        <v>0.749</v>
      </c>
      <c r="O138">
        <v>0.66200000000000003</v>
      </c>
    </row>
    <row r="139" spans="3:15">
      <c r="C139" t="s">
        <v>20</v>
      </c>
    </row>
    <row r="140" spans="3:15">
      <c r="D140">
        <v>0.71299999999999997</v>
      </c>
      <c r="E140">
        <v>0.70899999999999996</v>
      </c>
      <c r="F140">
        <v>0.53400000000000003</v>
      </c>
      <c r="G140">
        <v>0.54400000000000004</v>
      </c>
      <c r="H140">
        <v>1.21</v>
      </c>
      <c r="I140">
        <v>0.53800000000000003</v>
      </c>
      <c r="J140">
        <v>1.1479999999999999</v>
      </c>
      <c r="K140">
        <v>0.53700000000000003</v>
      </c>
      <c r="L140">
        <v>0.53700000000000003</v>
      </c>
      <c r="M140">
        <v>0.53700000000000003</v>
      </c>
      <c r="N140">
        <v>0.67100000000000004</v>
      </c>
      <c r="O140">
        <v>0.68600000000000005</v>
      </c>
    </row>
    <row r="141" spans="3:15">
      <c r="D141">
        <v>0.71099999999999997</v>
      </c>
      <c r="E141">
        <v>0.70799999999999996</v>
      </c>
      <c r="F141">
        <v>0.53500000000000003</v>
      </c>
      <c r="G141">
        <v>0.54300000000000004</v>
      </c>
      <c r="H141">
        <v>1.2110000000000001</v>
      </c>
      <c r="I141">
        <v>0.53700000000000003</v>
      </c>
      <c r="J141">
        <v>1.1479999999999999</v>
      </c>
      <c r="K141">
        <v>0.53700000000000003</v>
      </c>
      <c r="L141">
        <v>0.53700000000000003</v>
      </c>
      <c r="M141">
        <v>0.53700000000000003</v>
      </c>
      <c r="N141">
        <v>0.67200000000000004</v>
      </c>
      <c r="O141">
        <v>0.68600000000000005</v>
      </c>
    </row>
    <row r="142" spans="3:15">
      <c r="D142">
        <v>0.71199999999999997</v>
      </c>
      <c r="E142">
        <v>0.70799999999999996</v>
      </c>
      <c r="F142">
        <v>0.53500000000000003</v>
      </c>
      <c r="G142">
        <v>0.54400000000000004</v>
      </c>
      <c r="H142">
        <v>1.2110000000000001</v>
      </c>
      <c r="I142">
        <v>0.53700000000000003</v>
      </c>
      <c r="J142">
        <v>1.1499999999999999</v>
      </c>
      <c r="K142">
        <v>0.53900000000000003</v>
      </c>
      <c r="L142">
        <v>0.53800000000000003</v>
      </c>
      <c r="M142">
        <v>0.53800000000000003</v>
      </c>
      <c r="N142">
        <v>0.67300000000000004</v>
      </c>
      <c r="O142">
        <v>0.68700000000000006</v>
      </c>
    </row>
    <row r="143" spans="3:15">
      <c r="D143">
        <v>0.71299999999999997</v>
      </c>
      <c r="E143">
        <v>0.70799999999999996</v>
      </c>
      <c r="F143">
        <v>0.53500000000000003</v>
      </c>
      <c r="G143">
        <v>0.54300000000000004</v>
      </c>
      <c r="H143">
        <v>1.2110000000000001</v>
      </c>
      <c r="I143">
        <v>0.53700000000000003</v>
      </c>
      <c r="J143">
        <v>1.149</v>
      </c>
      <c r="K143">
        <v>0.53700000000000003</v>
      </c>
      <c r="L143">
        <v>0.53700000000000003</v>
      </c>
      <c r="M143">
        <v>0.53700000000000003</v>
      </c>
      <c r="N143">
        <v>0.67100000000000004</v>
      </c>
      <c r="O143">
        <v>0.68600000000000005</v>
      </c>
    </row>
    <row r="144" spans="3:15">
      <c r="D144">
        <v>0.71199999999999997</v>
      </c>
      <c r="E144">
        <v>0.70799999999999996</v>
      </c>
      <c r="F144">
        <v>0.53500000000000003</v>
      </c>
      <c r="G144">
        <v>0.54300000000000004</v>
      </c>
      <c r="H144">
        <v>1.2110000000000001</v>
      </c>
      <c r="I144">
        <v>0.53700000000000003</v>
      </c>
      <c r="J144">
        <v>1.149</v>
      </c>
      <c r="K144">
        <v>0.53600000000000003</v>
      </c>
      <c r="L144">
        <v>0.53700000000000003</v>
      </c>
      <c r="M144">
        <v>0.53700000000000003</v>
      </c>
      <c r="N144">
        <v>0.67200000000000004</v>
      </c>
      <c r="O144">
        <v>0.68600000000000005</v>
      </c>
    </row>
    <row r="145" spans="3:15">
      <c r="D145">
        <v>0.71199999999999997</v>
      </c>
      <c r="E145">
        <v>0.70699999999999996</v>
      </c>
      <c r="F145">
        <v>0.53500000000000003</v>
      </c>
      <c r="G145">
        <v>0.54400000000000004</v>
      </c>
      <c r="H145">
        <v>1.21</v>
      </c>
      <c r="I145">
        <v>0.53800000000000003</v>
      </c>
      <c r="J145">
        <v>1.147</v>
      </c>
      <c r="K145">
        <v>0.53700000000000003</v>
      </c>
      <c r="L145">
        <v>0.53700000000000003</v>
      </c>
      <c r="M145">
        <v>0.53700000000000003</v>
      </c>
      <c r="N145">
        <v>0.67100000000000004</v>
      </c>
      <c r="O145">
        <v>0.68700000000000006</v>
      </c>
    </row>
    <row r="146" spans="3:15">
      <c r="D146">
        <v>0.71199999999999997</v>
      </c>
      <c r="E146">
        <v>0.70799999999999996</v>
      </c>
      <c r="F146">
        <v>0.53400000000000003</v>
      </c>
      <c r="G146">
        <v>0.54400000000000004</v>
      </c>
      <c r="H146">
        <v>1.21</v>
      </c>
      <c r="I146">
        <v>0.53700000000000003</v>
      </c>
      <c r="J146">
        <v>1.149</v>
      </c>
      <c r="K146">
        <v>0.53600000000000003</v>
      </c>
      <c r="L146">
        <v>0.53700000000000003</v>
      </c>
      <c r="M146">
        <v>0.53700000000000003</v>
      </c>
      <c r="N146">
        <v>0.67100000000000004</v>
      </c>
      <c r="O146">
        <v>0.68600000000000005</v>
      </c>
    </row>
    <row r="147" spans="3:15">
      <c r="D147">
        <v>0.71199999999999997</v>
      </c>
      <c r="E147">
        <v>0.70799999999999996</v>
      </c>
      <c r="F147">
        <v>0.53400000000000003</v>
      </c>
      <c r="G147">
        <v>0.54300000000000004</v>
      </c>
      <c r="H147">
        <v>1.2110000000000001</v>
      </c>
      <c r="I147">
        <v>0.53700000000000003</v>
      </c>
      <c r="J147">
        <v>1.1479999999999999</v>
      </c>
      <c r="K147">
        <v>0.53600000000000003</v>
      </c>
      <c r="L147">
        <v>0.53700000000000003</v>
      </c>
      <c r="M147">
        <v>0.53700000000000003</v>
      </c>
      <c r="N147">
        <v>0.67100000000000004</v>
      </c>
      <c r="O147">
        <v>0.68600000000000005</v>
      </c>
    </row>
    <row r="148" spans="3:15">
      <c r="D148">
        <v>0.71099999999999997</v>
      </c>
      <c r="E148">
        <v>0.70799999999999996</v>
      </c>
      <c r="F148">
        <v>0.53500000000000003</v>
      </c>
      <c r="G148">
        <v>0.54300000000000004</v>
      </c>
      <c r="H148">
        <v>1.2130000000000001</v>
      </c>
      <c r="I148">
        <v>0.53800000000000003</v>
      </c>
      <c r="J148">
        <v>1.149</v>
      </c>
      <c r="K148">
        <v>0.53700000000000003</v>
      </c>
      <c r="L148">
        <v>0.53700000000000003</v>
      </c>
      <c r="M148">
        <v>0.53600000000000003</v>
      </c>
      <c r="N148">
        <v>0.67200000000000004</v>
      </c>
      <c r="O148">
        <v>0.68600000000000005</v>
      </c>
    </row>
    <row r="149" spans="3:15">
      <c r="D149">
        <v>0.71199999999999997</v>
      </c>
      <c r="E149">
        <v>0.70799999999999996</v>
      </c>
      <c r="F149">
        <v>0.53400000000000003</v>
      </c>
      <c r="G149">
        <v>0.54400000000000004</v>
      </c>
      <c r="H149">
        <v>1.2110000000000001</v>
      </c>
      <c r="I149">
        <v>0.53700000000000003</v>
      </c>
      <c r="J149">
        <v>1.149</v>
      </c>
      <c r="K149">
        <v>0.53600000000000003</v>
      </c>
      <c r="L149">
        <v>0.53700000000000003</v>
      </c>
      <c r="M149">
        <v>0.53700000000000003</v>
      </c>
      <c r="N149">
        <v>0.67200000000000004</v>
      </c>
      <c r="O149">
        <v>0.68600000000000005</v>
      </c>
    </row>
    <row r="150" spans="3:15">
      <c r="C150" t="s">
        <v>21</v>
      </c>
    </row>
    <row r="151" spans="3:15">
      <c r="D151">
        <v>0.77200000000000002</v>
      </c>
      <c r="E151">
        <v>0.625</v>
      </c>
      <c r="F151">
        <v>1.0469999999999999</v>
      </c>
      <c r="G151">
        <v>0.79900000000000004</v>
      </c>
      <c r="H151">
        <v>0.84599999999999997</v>
      </c>
      <c r="I151">
        <v>0.78400000000000003</v>
      </c>
      <c r="J151">
        <v>0.84</v>
      </c>
      <c r="K151">
        <v>0.81</v>
      </c>
      <c r="L151">
        <v>0.77700000000000002</v>
      </c>
      <c r="M151">
        <v>0.625</v>
      </c>
      <c r="N151">
        <v>0.82899999999999996</v>
      </c>
      <c r="O151">
        <v>0.77700000000000002</v>
      </c>
    </row>
    <row r="152" spans="3:15">
      <c r="D152">
        <v>0.77200000000000002</v>
      </c>
      <c r="E152">
        <v>0.624</v>
      </c>
      <c r="F152">
        <v>0.82499999999999996</v>
      </c>
      <c r="G152">
        <v>0.79900000000000004</v>
      </c>
      <c r="H152">
        <v>0.84699999999999998</v>
      </c>
      <c r="I152">
        <v>0.78400000000000003</v>
      </c>
      <c r="J152">
        <v>0.83899999999999997</v>
      </c>
      <c r="K152">
        <v>0.81</v>
      </c>
      <c r="L152">
        <v>0.77700000000000002</v>
      </c>
      <c r="M152">
        <v>0.625</v>
      </c>
      <c r="N152">
        <v>0.82899999999999996</v>
      </c>
      <c r="O152">
        <v>0.78300000000000003</v>
      </c>
    </row>
    <row r="153" spans="3:15">
      <c r="D153">
        <v>0.77200000000000002</v>
      </c>
      <c r="E153">
        <v>0.623</v>
      </c>
      <c r="F153">
        <v>0.82499999999999996</v>
      </c>
      <c r="G153">
        <v>0.96899999999999997</v>
      </c>
      <c r="H153">
        <v>0.84599999999999997</v>
      </c>
      <c r="I153">
        <v>0.78400000000000003</v>
      </c>
      <c r="J153">
        <v>0.83899999999999997</v>
      </c>
      <c r="K153">
        <v>0.80900000000000005</v>
      </c>
      <c r="L153">
        <v>0.77700000000000002</v>
      </c>
      <c r="M153">
        <v>0.624</v>
      </c>
      <c r="N153">
        <v>0.82899999999999996</v>
      </c>
      <c r="O153">
        <v>0.77700000000000002</v>
      </c>
    </row>
    <row r="154" spans="3:15">
      <c r="D154">
        <v>0.77100000000000002</v>
      </c>
      <c r="E154">
        <v>0.624</v>
      </c>
      <c r="F154">
        <v>1.0569999999999999</v>
      </c>
      <c r="G154">
        <v>0.8</v>
      </c>
      <c r="H154">
        <v>0.84599999999999997</v>
      </c>
      <c r="I154">
        <v>0.78400000000000003</v>
      </c>
      <c r="J154">
        <v>0.83799999999999997</v>
      </c>
      <c r="K154">
        <v>0.81</v>
      </c>
      <c r="L154">
        <v>0.77700000000000002</v>
      </c>
      <c r="M154">
        <v>0.624</v>
      </c>
      <c r="N154">
        <v>0.82899999999999996</v>
      </c>
      <c r="O154">
        <v>0.77700000000000002</v>
      </c>
    </row>
    <row r="155" spans="3:15">
      <c r="D155">
        <v>0.77200000000000002</v>
      </c>
      <c r="E155">
        <v>0.624</v>
      </c>
      <c r="F155">
        <v>0.82499999999999996</v>
      </c>
      <c r="G155">
        <v>0.96899999999999997</v>
      </c>
      <c r="H155">
        <v>0.84599999999999997</v>
      </c>
      <c r="I155">
        <v>0.78400000000000003</v>
      </c>
      <c r="J155">
        <v>0.84099999999999997</v>
      </c>
      <c r="K155">
        <v>0.81</v>
      </c>
      <c r="L155">
        <v>0.77600000000000002</v>
      </c>
      <c r="M155">
        <v>0.624</v>
      </c>
      <c r="N155">
        <v>0.82899999999999996</v>
      </c>
      <c r="O155">
        <v>0.77800000000000002</v>
      </c>
    </row>
    <row r="156" spans="3:15">
      <c r="D156">
        <v>0.77200000000000002</v>
      </c>
      <c r="E156">
        <v>0.623</v>
      </c>
      <c r="F156">
        <v>1.0580000000000001</v>
      </c>
      <c r="G156">
        <v>0.96899999999999997</v>
      </c>
      <c r="H156">
        <v>0.84599999999999997</v>
      </c>
      <c r="I156">
        <v>0.78400000000000003</v>
      </c>
      <c r="J156">
        <v>0.83899999999999997</v>
      </c>
      <c r="K156">
        <v>0.80900000000000005</v>
      </c>
      <c r="L156">
        <v>0.77700000000000002</v>
      </c>
      <c r="M156">
        <v>0.624</v>
      </c>
      <c r="N156">
        <v>0.82899999999999996</v>
      </c>
      <c r="O156">
        <v>0.77700000000000002</v>
      </c>
    </row>
    <row r="157" spans="3:15">
      <c r="D157">
        <v>0.92900000000000005</v>
      </c>
      <c r="E157">
        <v>0.625</v>
      </c>
      <c r="F157">
        <v>0.82499999999999996</v>
      </c>
      <c r="G157">
        <v>0.79900000000000004</v>
      </c>
      <c r="H157">
        <v>0.84699999999999998</v>
      </c>
      <c r="I157">
        <v>0.78500000000000003</v>
      </c>
      <c r="J157">
        <v>0.84</v>
      </c>
      <c r="K157">
        <v>0.81</v>
      </c>
      <c r="L157">
        <v>0.97399999999999998</v>
      </c>
      <c r="M157">
        <v>0.79500000000000004</v>
      </c>
      <c r="N157">
        <v>0.82899999999999996</v>
      </c>
      <c r="O157">
        <v>0.77800000000000002</v>
      </c>
    </row>
    <row r="158" spans="3:15">
      <c r="D158">
        <v>0.77200000000000002</v>
      </c>
      <c r="E158">
        <v>0.623</v>
      </c>
      <c r="F158">
        <v>0.82499999999999996</v>
      </c>
      <c r="G158">
        <v>0.8</v>
      </c>
      <c r="H158">
        <v>0.84599999999999997</v>
      </c>
      <c r="I158">
        <v>0.78400000000000003</v>
      </c>
      <c r="J158">
        <v>0.84</v>
      </c>
      <c r="K158">
        <v>0.81</v>
      </c>
      <c r="L158">
        <v>0.77700000000000002</v>
      </c>
      <c r="M158">
        <v>0.624</v>
      </c>
      <c r="N158">
        <v>0.82899999999999996</v>
      </c>
      <c r="O158">
        <v>0.77700000000000002</v>
      </c>
    </row>
    <row r="159" spans="3:15">
      <c r="D159">
        <v>0.77200000000000002</v>
      </c>
      <c r="E159">
        <v>0.624</v>
      </c>
      <c r="F159">
        <v>0.82499999999999996</v>
      </c>
      <c r="G159">
        <v>0.79900000000000004</v>
      </c>
      <c r="H159">
        <v>0.84699999999999998</v>
      </c>
      <c r="I159">
        <v>0.78400000000000003</v>
      </c>
      <c r="J159">
        <v>0.84099999999999997</v>
      </c>
      <c r="K159">
        <v>0.80900000000000005</v>
      </c>
      <c r="L159">
        <v>0.77700000000000002</v>
      </c>
      <c r="M159">
        <v>0.624</v>
      </c>
      <c r="N159">
        <v>0.83</v>
      </c>
      <c r="O159">
        <v>0.77700000000000002</v>
      </c>
    </row>
    <row r="160" spans="3:15">
      <c r="D160">
        <v>0.77200000000000002</v>
      </c>
      <c r="E160">
        <v>0.624</v>
      </c>
      <c r="F160">
        <v>0.82499999999999996</v>
      </c>
      <c r="G160">
        <v>0.79900000000000004</v>
      </c>
      <c r="H160">
        <v>0.84599999999999997</v>
      </c>
      <c r="I160">
        <v>0.78400000000000003</v>
      </c>
      <c r="J160">
        <v>0.84</v>
      </c>
      <c r="K160">
        <v>0.98</v>
      </c>
      <c r="L160">
        <v>0.97199999999999998</v>
      </c>
      <c r="M160">
        <v>0.624</v>
      </c>
      <c r="N160">
        <v>0.82899999999999996</v>
      </c>
      <c r="O160">
        <v>0.77700000000000002</v>
      </c>
    </row>
    <row r="161" spans="3:15">
      <c r="C161" t="s">
        <v>22</v>
      </c>
    </row>
    <row r="162" spans="3:15">
      <c r="D162">
        <v>0.71199999999999997</v>
      </c>
      <c r="E162">
        <v>0.70799999999999996</v>
      </c>
      <c r="F162">
        <v>0.53600000000000003</v>
      </c>
      <c r="G162">
        <v>0.54200000000000004</v>
      </c>
      <c r="H162">
        <v>0.80100000000000005</v>
      </c>
      <c r="I162">
        <v>0.53700000000000003</v>
      </c>
      <c r="J162">
        <v>0.71799999999999997</v>
      </c>
      <c r="K162">
        <v>0.53700000000000003</v>
      </c>
      <c r="L162">
        <v>0.67</v>
      </c>
      <c r="M162">
        <v>0.52800000000000002</v>
      </c>
      <c r="N162">
        <v>0.72699999999999998</v>
      </c>
      <c r="O162">
        <v>0.67200000000000004</v>
      </c>
    </row>
    <row r="163" spans="3:15">
      <c r="D163">
        <v>0.71099999999999997</v>
      </c>
      <c r="E163">
        <v>0.70799999999999996</v>
      </c>
      <c r="F163">
        <v>0.53600000000000003</v>
      </c>
      <c r="G163">
        <v>0.54100000000000004</v>
      </c>
      <c r="H163">
        <v>0.80100000000000005</v>
      </c>
      <c r="I163">
        <v>0.53700000000000003</v>
      </c>
      <c r="J163">
        <v>0.71699999999999997</v>
      </c>
      <c r="K163">
        <v>0.53700000000000003</v>
      </c>
      <c r="L163">
        <v>0.67</v>
      </c>
      <c r="M163">
        <v>0.52900000000000003</v>
      </c>
      <c r="N163">
        <v>0.72599999999999998</v>
      </c>
      <c r="O163">
        <v>0.67200000000000004</v>
      </c>
    </row>
    <row r="164" spans="3:15">
      <c r="D164">
        <v>0.71199999999999997</v>
      </c>
      <c r="E164">
        <v>0.71</v>
      </c>
      <c r="F164">
        <v>0.53500000000000003</v>
      </c>
      <c r="G164">
        <v>0.54200000000000004</v>
      </c>
      <c r="H164">
        <v>0.8</v>
      </c>
      <c r="I164">
        <v>0.53700000000000003</v>
      </c>
      <c r="J164">
        <v>0.71799999999999997</v>
      </c>
      <c r="K164">
        <v>0.53700000000000003</v>
      </c>
      <c r="L164">
        <v>0.67</v>
      </c>
      <c r="M164">
        <v>0.52900000000000003</v>
      </c>
      <c r="N164">
        <v>0.72599999999999998</v>
      </c>
      <c r="O164">
        <v>0.67200000000000004</v>
      </c>
    </row>
    <row r="165" spans="3:15">
      <c r="D165">
        <v>0.71099999999999997</v>
      </c>
      <c r="E165">
        <v>0.70799999999999996</v>
      </c>
      <c r="F165">
        <v>0.53500000000000003</v>
      </c>
      <c r="G165">
        <v>0.54300000000000004</v>
      </c>
      <c r="H165">
        <v>0.8</v>
      </c>
      <c r="I165">
        <v>0.53700000000000003</v>
      </c>
      <c r="J165">
        <v>0.71799999999999997</v>
      </c>
      <c r="K165">
        <v>0.53700000000000003</v>
      </c>
      <c r="L165">
        <v>0.67100000000000004</v>
      </c>
      <c r="M165">
        <v>0.52900000000000003</v>
      </c>
      <c r="N165">
        <v>0.72599999999999998</v>
      </c>
      <c r="O165">
        <v>0.67300000000000004</v>
      </c>
    </row>
    <row r="166" spans="3:15">
      <c r="D166">
        <v>0.71</v>
      </c>
      <c r="E166">
        <v>0.70799999999999996</v>
      </c>
      <c r="F166">
        <v>0.53500000000000003</v>
      </c>
      <c r="G166">
        <v>0.54200000000000004</v>
      </c>
      <c r="H166">
        <v>0.80100000000000005</v>
      </c>
      <c r="I166">
        <v>0.53700000000000003</v>
      </c>
      <c r="J166">
        <v>0.71699999999999997</v>
      </c>
      <c r="K166">
        <v>0.53700000000000003</v>
      </c>
      <c r="L166">
        <v>0.67</v>
      </c>
      <c r="M166">
        <v>0.52800000000000002</v>
      </c>
      <c r="N166">
        <v>0.72699999999999998</v>
      </c>
      <c r="O166">
        <v>0.67200000000000004</v>
      </c>
    </row>
    <row r="167" spans="3:15">
      <c r="D167">
        <v>0.71099999999999997</v>
      </c>
      <c r="E167">
        <v>0.70799999999999996</v>
      </c>
      <c r="F167">
        <v>0.53500000000000003</v>
      </c>
      <c r="G167">
        <v>0.54200000000000004</v>
      </c>
      <c r="H167">
        <v>0.80100000000000005</v>
      </c>
      <c r="I167">
        <v>0.53700000000000003</v>
      </c>
      <c r="J167">
        <v>0.71799999999999997</v>
      </c>
      <c r="K167">
        <v>0.53700000000000003</v>
      </c>
      <c r="L167">
        <v>0.67</v>
      </c>
      <c r="M167">
        <v>0.52800000000000002</v>
      </c>
      <c r="N167">
        <v>0.72799999999999998</v>
      </c>
      <c r="O167">
        <v>0.67200000000000004</v>
      </c>
    </row>
    <row r="168" spans="3:15">
      <c r="D168">
        <v>0.71099999999999997</v>
      </c>
      <c r="E168">
        <v>0.70799999999999996</v>
      </c>
      <c r="F168">
        <v>0.53600000000000003</v>
      </c>
      <c r="G168">
        <v>0.54100000000000004</v>
      </c>
      <c r="H168">
        <v>0.80100000000000005</v>
      </c>
      <c r="I168">
        <v>0.53700000000000003</v>
      </c>
      <c r="J168">
        <v>0.71699999999999997</v>
      </c>
      <c r="K168">
        <v>0.53800000000000003</v>
      </c>
      <c r="L168">
        <v>0.67</v>
      </c>
      <c r="M168">
        <v>0.52800000000000002</v>
      </c>
      <c r="N168">
        <v>0.72699999999999998</v>
      </c>
      <c r="O168">
        <v>0.67200000000000004</v>
      </c>
    </row>
    <row r="169" spans="3:15">
      <c r="D169">
        <v>0.71199999999999997</v>
      </c>
      <c r="E169">
        <v>0.70799999999999996</v>
      </c>
      <c r="F169">
        <v>0.53600000000000003</v>
      </c>
      <c r="G169">
        <v>0.54200000000000004</v>
      </c>
      <c r="H169">
        <v>0.8</v>
      </c>
      <c r="I169">
        <v>0.53700000000000003</v>
      </c>
      <c r="J169">
        <v>0.71699999999999997</v>
      </c>
      <c r="K169">
        <v>0.53700000000000003</v>
      </c>
      <c r="L169">
        <v>0.67100000000000004</v>
      </c>
      <c r="M169">
        <v>0.52800000000000002</v>
      </c>
      <c r="N169">
        <v>0.72699999999999998</v>
      </c>
      <c r="O169">
        <v>0.67200000000000004</v>
      </c>
    </row>
    <row r="170" spans="3:15">
      <c r="D170">
        <v>0.71099999999999997</v>
      </c>
      <c r="E170">
        <v>0.70899999999999996</v>
      </c>
      <c r="F170">
        <v>0.53500000000000003</v>
      </c>
      <c r="G170">
        <v>0.54300000000000004</v>
      </c>
      <c r="H170">
        <v>0.8</v>
      </c>
      <c r="I170">
        <v>0.53800000000000003</v>
      </c>
      <c r="J170">
        <v>0.71699999999999997</v>
      </c>
      <c r="K170">
        <v>0.53800000000000003</v>
      </c>
      <c r="L170">
        <v>0.67</v>
      </c>
      <c r="M170">
        <v>0.52800000000000002</v>
      </c>
      <c r="N170">
        <v>0.72699999999999998</v>
      </c>
      <c r="O170">
        <v>0.67300000000000004</v>
      </c>
    </row>
    <row r="171" spans="3:15">
      <c r="D171">
        <v>0.71099999999999997</v>
      </c>
      <c r="E171">
        <v>0.70799999999999996</v>
      </c>
      <c r="F171">
        <v>0.53600000000000003</v>
      </c>
      <c r="G171">
        <v>0.54200000000000004</v>
      </c>
      <c r="H171">
        <v>0.80100000000000005</v>
      </c>
      <c r="I171">
        <v>0.53700000000000003</v>
      </c>
      <c r="J171">
        <v>0.71799999999999997</v>
      </c>
      <c r="K171">
        <v>0.53700000000000003</v>
      </c>
      <c r="L171">
        <v>0.67</v>
      </c>
      <c r="M171">
        <v>0.52900000000000003</v>
      </c>
      <c r="N171">
        <v>0.72699999999999998</v>
      </c>
      <c r="O171">
        <v>0.67200000000000004</v>
      </c>
    </row>
    <row r="172" spans="3:15">
      <c r="C172">
        <v>200</v>
      </c>
      <c r="D172">
        <v>20</v>
      </c>
      <c r="E172">
        <v>2000</v>
      </c>
    </row>
    <row r="173" spans="3:15">
      <c r="C173" t="s">
        <v>19</v>
      </c>
    </row>
    <row r="174" spans="3:15">
      <c r="D174">
        <v>0.78100000000000003</v>
      </c>
      <c r="E174">
        <v>0.65800000000000003</v>
      </c>
      <c r="F174">
        <v>0.875</v>
      </c>
      <c r="G174">
        <v>0.72099999999999997</v>
      </c>
      <c r="H174">
        <v>0.83499999999999996</v>
      </c>
      <c r="I174">
        <v>0.70899999999999996</v>
      </c>
      <c r="J174">
        <v>1.3049999999999999</v>
      </c>
      <c r="K174">
        <v>0.71899999999999997</v>
      </c>
      <c r="L174">
        <v>0.70799999999999996</v>
      </c>
      <c r="M174">
        <v>0.65800000000000003</v>
      </c>
      <c r="N174">
        <v>0.78</v>
      </c>
      <c r="O174">
        <v>0.70799999999999996</v>
      </c>
    </row>
    <row r="175" spans="3:15">
      <c r="D175">
        <v>0.77300000000000002</v>
      </c>
      <c r="E175">
        <v>0.65100000000000002</v>
      </c>
      <c r="F175">
        <v>0.86199999999999999</v>
      </c>
      <c r="G175">
        <v>0.875</v>
      </c>
      <c r="H175">
        <v>0.92500000000000004</v>
      </c>
      <c r="I175">
        <v>0.7</v>
      </c>
      <c r="J175">
        <v>1.29</v>
      </c>
      <c r="K175">
        <v>0.71099999999999997</v>
      </c>
      <c r="L175">
        <v>0.69899999999999995</v>
      </c>
      <c r="M175">
        <v>0.80800000000000005</v>
      </c>
      <c r="N175">
        <v>0.77200000000000002</v>
      </c>
      <c r="O175">
        <v>0.7</v>
      </c>
    </row>
    <row r="176" spans="3:15">
      <c r="D176">
        <v>0.78200000000000003</v>
      </c>
      <c r="E176">
        <v>0.65700000000000003</v>
      </c>
      <c r="F176">
        <v>0.875</v>
      </c>
      <c r="G176">
        <v>0.72199999999999998</v>
      </c>
      <c r="H176">
        <v>0.83599999999999997</v>
      </c>
      <c r="I176">
        <v>0.71</v>
      </c>
      <c r="J176">
        <v>1.3069999999999999</v>
      </c>
      <c r="K176">
        <v>0.72</v>
      </c>
      <c r="L176">
        <v>0.70799999999999996</v>
      </c>
      <c r="M176">
        <v>0.81100000000000005</v>
      </c>
      <c r="N176">
        <v>0.78</v>
      </c>
      <c r="O176">
        <v>0.70899999999999996</v>
      </c>
    </row>
    <row r="177" spans="3:15">
      <c r="D177">
        <v>0.78500000000000003</v>
      </c>
      <c r="E177">
        <v>0.65900000000000003</v>
      </c>
      <c r="F177">
        <v>0.878</v>
      </c>
      <c r="G177">
        <v>0.72299999999999998</v>
      </c>
      <c r="H177">
        <v>0.84</v>
      </c>
      <c r="I177">
        <v>0.71199999999999997</v>
      </c>
      <c r="J177">
        <v>1.3109999999999999</v>
      </c>
      <c r="K177">
        <v>0.72199999999999998</v>
      </c>
      <c r="L177">
        <v>0.71099999999999997</v>
      </c>
      <c r="M177">
        <v>0.66</v>
      </c>
      <c r="N177">
        <v>0.78200000000000003</v>
      </c>
      <c r="O177">
        <v>0.71099999999999997</v>
      </c>
    </row>
    <row r="178" spans="3:15">
      <c r="D178">
        <v>0.78400000000000003</v>
      </c>
      <c r="E178">
        <v>0.65900000000000003</v>
      </c>
      <c r="F178">
        <v>0.877</v>
      </c>
      <c r="G178">
        <v>0.88300000000000001</v>
      </c>
      <c r="H178">
        <v>0.83799999999999997</v>
      </c>
      <c r="I178">
        <v>0.71199999999999997</v>
      </c>
      <c r="J178">
        <v>1.31</v>
      </c>
      <c r="K178">
        <v>0.72099999999999997</v>
      </c>
      <c r="L178">
        <v>0.71099999999999997</v>
      </c>
      <c r="M178">
        <v>0.66</v>
      </c>
      <c r="N178">
        <v>0.78200000000000003</v>
      </c>
      <c r="O178">
        <v>0.71</v>
      </c>
    </row>
    <row r="179" spans="3:15">
      <c r="D179">
        <v>0.82599999999999996</v>
      </c>
      <c r="E179">
        <v>0.65600000000000003</v>
      </c>
      <c r="F179">
        <v>0.874</v>
      </c>
      <c r="G179">
        <v>0.72099999999999997</v>
      </c>
      <c r="H179">
        <v>0.83499999999999996</v>
      </c>
      <c r="I179">
        <v>0.70899999999999996</v>
      </c>
      <c r="J179">
        <v>1.3049999999999999</v>
      </c>
      <c r="K179">
        <v>0.71799999999999997</v>
      </c>
      <c r="L179">
        <v>0.70799999999999996</v>
      </c>
      <c r="M179">
        <v>0.65800000000000003</v>
      </c>
      <c r="N179">
        <v>0.77900000000000003</v>
      </c>
      <c r="O179">
        <v>0.70699999999999996</v>
      </c>
    </row>
    <row r="180" spans="3:15">
      <c r="D180">
        <v>0.78200000000000003</v>
      </c>
      <c r="E180">
        <v>0.65700000000000003</v>
      </c>
      <c r="F180">
        <v>0.875</v>
      </c>
      <c r="G180">
        <v>0.72</v>
      </c>
      <c r="H180">
        <v>1.0209999999999999</v>
      </c>
      <c r="I180">
        <v>0.70899999999999996</v>
      </c>
      <c r="J180">
        <v>1.304</v>
      </c>
      <c r="K180">
        <v>0.71799999999999997</v>
      </c>
      <c r="L180">
        <v>0.70799999999999996</v>
      </c>
      <c r="M180">
        <v>0.65800000000000003</v>
      </c>
      <c r="N180">
        <v>0.78</v>
      </c>
      <c r="O180">
        <v>0.70799999999999996</v>
      </c>
    </row>
    <row r="181" spans="3:15">
      <c r="D181">
        <v>0.78400000000000003</v>
      </c>
      <c r="E181">
        <v>0.65800000000000003</v>
      </c>
      <c r="F181">
        <v>0.877</v>
      </c>
      <c r="G181">
        <v>0.72299999999999998</v>
      </c>
      <c r="H181">
        <v>0.83899999999999997</v>
      </c>
      <c r="I181">
        <v>0.71</v>
      </c>
      <c r="J181">
        <v>1.3089999999999999</v>
      </c>
      <c r="K181">
        <v>0.72099999999999997</v>
      </c>
      <c r="L181">
        <v>0.71099999999999997</v>
      </c>
      <c r="M181">
        <v>0.66</v>
      </c>
      <c r="N181">
        <v>0.78200000000000003</v>
      </c>
      <c r="O181">
        <v>0.70899999999999996</v>
      </c>
    </row>
    <row r="182" spans="3:15">
      <c r="D182">
        <v>0.78100000000000003</v>
      </c>
      <c r="E182">
        <v>0.65700000000000003</v>
      </c>
      <c r="F182">
        <v>0.874</v>
      </c>
      <c r="G182">
        <v>0.72099999999999997</v>
      </c>
      <c r="H182">
        <v>0.83599999999999997</v>
      </c>
      <c r="I182">
        <v>0.71</v>
      </c>
      <c r="J182">
        <v>1.3029999999999999</v>
      </c>
      <c r="K182">
        <v>0.72</v>
      </c>
      <c r="L182">
        <v>0.70799999999999996</v>
      </c>
      <c r="M182">
        <v>0.65800000000000003</v>
      </c>
      <c r="N182">
        <v>1.0429999999999999</v>
      </c>
      <c r="O182">
        <v>0.70699999999999996</v>
      </c>
    </row>
    <row r="183" spans="3:15">
      <c r="D183">
        <v>0.78200000000000003</v>
      </c>
      <c r="E183">
        <v>0.65800000000000003</v>
      </c>
      <c r="F183">
        <v>1.0569999999999999</v>
      </c>
      <c r="G183">
        <v>0.72199999999999998</v>
      </c>
      <c r="H183">
        <v>0.83699999999999997</v>
      </c>
      <c r="I183">
        <v>0.71099999999999997</v>
      </c>
      <c r="J183">
        <v>1.3069999999999999</v>
      </c>
      <c r="K183">
        <v>0.72</v>
      </c>
      <c r="L183">
        <v>0.875</v>
      </c>
      <c r="M183">
        <v>0.65900000000000003</v>
      </c>
      <c r="N183">
        <v>0.78</v>
      </c>
      <c r="O183">
        <v>0.70899999999999996</v>
      </c>
    </row>
    <row r="184" spans="3:15">
      <c r="C184" t="s">
        <v>20</v>
      </c>
    </row>
    <row r="185" spans="3:15">
      <c r="D185">
        <v>0.80700000000000005</v>
      </c>
      <c r="E185">
        <v>0.75800000000000001</v>
      </c>
      <c r="F185">
        <v>0.58899999999999997</v>
      </c>
      <c r="G185">
        <v>0.59799999999999998</v>
      </c>
      <c r="H185">
        <v>1.3280000000000001</v>
      </c>
      <c r="I185">
        <v>0.59199999999999997</v>
      </c>
      <c r="J185">
        <v>1.2709999999999999</v>
      </c>
      <c r="K185">
        <v>0.59099999999999997</v>
      </c>
      <c r="L185">
        <v>0.59199999999999997</v>
      </c>
      <c r="M185">
        <v>0.59099999999999997</v>
      </c>
      <c r="N185">
        <v>0.76700000000000002</v>
      </c>
      <c r="O185">
        <v>0.77700000000000002</v>
      </c>
    </row>
    <row r="186" spans="3:15">
      <c r="D186">
        <v>0.80300000000000005</v>
      </c>
      <c r="E186">
        <v>0.754</v>
      </c>
      <c r="F186">
        <v>0.58499999999999996</v>
      </c>
      <c r="G186">
        <v>0.59299999999999997</v>
      </c>
      <c r="H186">
        <v>1.3220000000000001</v>
      </c>
      <c r="I186">
        <v>0.58799999999999997</v>
      </c>
      <c r="J186">
        <v>1.266</v>
      </c>
      <c r="K186">
        <v>0.58699999999999997</v>
      </c>
      <c r="L186">
        <v>0.58799999999999997</v>
      </c>
      <c r="M186">
        <v>0.58799999999999997</v>
      </c>
      <c r="N186">
        <v>0.76400000000000001</v>
      </c>
      <c r="O186">
        <v>0.77300000000000002</v>
      </c>
    </row>
    <row r="187" spans="3:15">
      <c r="D187">
        <v>0.80400000000000005</v>
      </c>
      <c r="E187">
        <v>0.753</v>
      </c>
      <c r="F187">
        <v>0.58699999999999997</v>
      </c>
      <c r="G187">
        <v>0.59499999999999997</v>
      </c>
      <c r="H187">
        <v>1.319</v>
      </c>
      <c r="I187">
        <v>0.58899999999999997</v>
      </c>
      <c r="J187">
        <v>1.2629999999999999</v>
      </c>
      <c r="K187">
        <v>0.58799999999999997</v>
      </c>
      <c r="L187">
        <v>0.58799999999999997</v>
      </c>
      <c r="M187">
        <v>0.58799999999999997</v>
      </c>
      <c r="N187">
        <v>0.76500000000000001</v>
      </c>
      <c r="O187">
        <v>0.77300000000000002</v>
      </c>
    </row>
    <row r="188" spans="3:15">
      <c r="D188">
        <v>0.80100000000000005</v>
      </c>
      <c r="E188">
        <v>0.75</v>
      </c>
      <c r="F188">
        <v>0.58199999999999996</v>
      </c>
      <c r="G188">
        <v>0.59099999999999997</v>
      </c>
      <c r="H188">
        <v>1.3129999999999999</v>
      </c>
      <c r="I188">
        <v>0.58399999999999996</v>
      </c>
      <c r="J188">
        <v>1.256</v>
      </c>
      <c r="K188">
        <v>0.58399999999999996</v>
      </c>
      <c r="L188">
        <v>0.58399999999999996</v>
      </c>
      <c r="M188">
        <v>0.58399999999999996</v>
      </c>
      <c r="N188">
        <v>0.76100000000000001</v>
      </c>
      <c r="O188">
        <v>0.77</v>
      </c>
    </row>
    <row r="189" spans="3:15">
      <c r="D189">
        <v>0.80500000000000005</v>
      </c>
      <c r="E189">
        <v>0.755</v>
      </c>
      <c r="F189">
        <v>0.58799999999999997</v>
      </c>
      <c r="G189">
        <v>0.59699999999999998</v>
      </c>
      <c r="H189">
        <v>1.3220000000000001</v>
      </c>
      <c r="I189">
        <v>0.59</v>
      </c>
      <c r="J189">
        <v>1.266</v>
      </c>
      <c r="K189">
        <v>0.59</v>
      </c>
      <c r="L189">
        <v>0.59</v>
      </c>
      <c r="M189">
        <v>0.59</v>
      </c>
      <c r="N189">
        <v>0.76700000000000002</v>
      </c>
      <c r="O189">
        <v>0.77400000000000002</v>
      </c>
    </row>
    <row r="190" spans="3:15">
      <c r="D190">
        <v>0.80500000000000005</v>
      </c>
      <c r="E190">
        <v>0.755</v>
      </c>
      <c r="F190">
        <v>0.58699999999999997</v>
      </c>
      <c r="G190">
        <v>0.59599999999999997</v>
      </c>
      <c r="H190">
        <v>1.32</v>
      </c>
      <c r="I190">
        <v>0.58899999999999997</v>
      </c>
      <c r="J190">
        <v>1.2649999999999999</v>
      </c>
      <c r="K190">
        <v>0.58899999999999997</v>
      </c>
      <c r="L190">
        <v>0.58899999999999997</v>
      </c>
      <c r="M190">
        <v>0.58899999999999997</v>
      </c>
      <c r="N190">
        <v>0.76500000000000001</v>
      </c>
      <c r="O190">
        <v>0.77400000000000002</v>
      </c>
    </row>
    <row r="191" spans="3:15">
      <c r="D191">
        <v>0.80500000000000005</v>
      </c>
      <c r="E191">
        <v>0.75600000000000001</v>
      </c>
      <c r="F191">
        <v>0.58799999999999997</v>
      </c>
      <c r="G191">
        <v>0.59699999999999998</v>
      </c>
      <c r="H191">
        <v>1.323</v>
      </c>
      <c r="I191">
        <v>0.59</v>
      </c>
      <c r="J191">
        <v>1.266</v>
      </c>
      <c r="K191">
        <v>0.59</v>
      </c>
      <c r="L191">
        <v>0.59</v>
      </c>
      <c r="M191">
        <v>0.59</v>
      </c>
      <c r="N191">
        <v>0.76500000000000001</v>
      </c>
      <c r="O191">
        <v>0.77500000000000002</v>
      </c>
    </row>
    <row r="192" spans="3:15">
      <c r="D192">
        <v>0.80200000000000005</v>
      </c>
      <c r="E192">
        <v>0.752</v>
      </c>
      <c r="F192">
        <v>0.58399999999999996</v>
      </c>
      <c r="G192">
        <v>0.59299999999999997</v>
      </c>
      <c r="H192">
        <v>1.3160000000000001</v>
      </c>
      <c r="I192">
        <v>0.58699999999999997</v>
      </c>
      <c r="J192">
        <v>1.258</v>
      </c>
      <c r="K192">
        <v>0.58699999999999997</v>
      </c>
      <c r="L192">
        <v>0.58599999999999997</v>
      </c>
      <c r="M192">
        <v>0.58599999999999997</v>
      </c>
      <c r="N192">
        <v>0.76200000000000001</v>
      </c>
      <c r="O192">
        <v>0.77200000000000002</v>
      </c>
    </row>
    <row r="193" spans="3:15">
      <c r="D193">
        <v>0.80400000000000005</v>
      </c>
      <c r="E193">
        <v>0.753</v>
      </c>
      <c r="F193">
        <v>0.58599999999999997</v>
      </c>
      <c r="G193">
        <v>0.59499999999999997</v>
      </c>
      <c r="H193">
        <v>1.319</v>
      </c>
      <c r="I193">
        <v>0.58799999999999997</v>
      </c>
      <c r="J193">
        <v>1.2629999999999999</v>
      </c>
      <c r="K193">
        <v>0.58799999999999997</v>
      </c>
      <c r="L193">
        <v>0.58799999999999997</v>
      </c>
      <c r="M193">
        <v>0.58699999999999997</v>
      </c>
      <c r="N193">
        <v>0.76500000000000001</v>
      </c>
      <c r="O193">
        <v>0.77300000000000002</v>
      </c>
    </row>
    <row r="194" spans="3:15">
      <c r="D194">
        <v>0.80500000000000005</v>
      </c>
      <c r="E194">
        <v>0.752</v>
      </c>
      <c r="F194">
        <v>0.58599999999999997</v>
      </c>
      <c r="G194">
        <v>0.59499999999999997</v>
      </c>
      <c r="H194">
        <v>1.32</v>
      </c>
      <c r="I194">
        <v>0.58799999999999997</v>
      </c>
      <c r="J194">
        <v>1.264</v>
      </c>
      <c r="K194">
        <v>0.58799999999999997</v>
      </c>
      <c r="L194">
        <v>0.58799999999999997</v>
      </c>
      <c r="M194">
        <v>0.58699999999999997</v>
      </c>
      <c r="N194">
        <v>0.76400000000000001</v>
      </c>
      <c r="O194">
        <v>0.77300000000000002</v>
      </c>
    </row>
    <row r="195" spans="3:15">
      <c r="C195" t="s">
        <v>21</v>
      </c>
    </row>
    <row r="196" spans="3:15">
      <c r="D196">
        <v>0.83099999999999996</v>
      </c>
      <c r="E196">
        <v>0.65800000000000003</v>
      </c>
      <c r="F196">
        <v>0.878</v>
      </c>
      <c r="G196">
        <v>0.85499999999999998</v>
      </c>
      <c r="H196">
        <v>0.90500000000000003</v>
      </c>
      <c r="I196">
        <v>0.84299999999999997</v>
      </c>
      <c r="J196">
        <v>0.89900000000000002</v>
      </c>
      <c r="K196">
        <v>1.0149999999999999</v>
      </c>
      <c r="L196">
        <v>0.83499999999999996</v>
      </c>
      <c r="M196">
        <v>0.65800000000000003</v>
      </c>
      <c r="N196">
        <v>0.88600000000000001</v>
      </c>
      <c r="O196">
        <v>0.83399999999999996</v>
      </c>
    </row>
    <row r="197" spans="3:15">
      <c r="D197">
        <v>0.83</v>
      </c>
      <c r="E197">
        <v>0.65600000000000003</v>
      </c>
      <c r="F197">
        <v>0.879</v>
      </c>
      <c r="G197">
        <v>0.85499999999999998</v>
      </c>
      <c r="H197">
        <v>0.90400000000000003</v>
      </c>
      <c r="I197">
        <v>0.84199999999999997</v>
      </c>
      <c r="J197">
        <v>0.9</v>
      </c>
      <c r="K197">
        <v>0.86499999999999999</v>
      </c>
      <c r="L197">
        <v>0.83399999999999996</v>
      </c>
      <c r="M197">
        <v>0.65700000000000003</v>
      </c>
      <c r="N197">
        <v>0.88500000000000001</v>
      </c>
      <c r="O197">
        <v>0.83499999999999996</v>
      </c>
    </row>
    <row r="198" spans="3:15">
      <c r="D198">
        <v>0.83399999999999996</v>
      </c>
      <c r="E198">
        <v>0.65700000000000003</v>
      </c>
      <c r="F198">
        <v>0.88</v>
      </c>
      <c r="G198">
        <v>0.85699999999999998</v>
      </c>
      <c r="H198">
        <v>0.90600000000000003</v>
      </c>
      <c r="I198">
        <v>0.84499999999999997</v>
      </c>
      <c r="J198">
        <v>0.9</v>
      </c>
      <c r="K198">
        <v>0.86699999999999999</v>
      </c>
      <c r="L198">
        <v>0.83599999999999997</v>
      </c>
      <c r="M198">
        <v>0.65800000000000003</v>
      </c>
      <c r="N198">
        <v>0.88800000000000001</v>
      </c>
      <c r="O198">
        <v>0.83599999999999997</v>
      </c>
    </row>
    <row r="199" spans="3:15">
      <c r="D199">
        <v>0.83399999999999996</v>
      </c>
      <c r="E199">
        <v>0.65800000000000003</v>
      </c>
      <c r="F199">
        <v>0.88</v>
      </c>
      <c r="G199">
        <v>0.85699999999999998</v>
      </c>
      <c r="H199">
        <v>0.90700000000000003</v>
      </c>
      <c r="I199">
        <v>0.84499999999999997</v>
      </c>
      <c r="J199">
        <v>0.90200000000000002</v>
      </c>
      <c r="K199">
        <v>0.86699999999999999</v>
      </c>
      <c r="L199">
        <v>0.83599999999999997</v>
      </c>
      <c r="M199">
        <v>0.65900000000000003</v>
      </c>
      <c r="N199">
        <v>0.88800000000000001</v>
      </c>
      <c r="O199">
        <v>0.83699999999999997</v>
      </c>
    </row>
    <row r="200" spans="3:15">
      <c r="D200">
        <v>0.83399999999999996</v>
      </c>
      <c r="E200">
        <v>0.65800000000000003</v>
      </c>
      <c r="F200">
        <v>0.88</v>
      </c>
      <c r="G200">
        <v>0.85699999999999998</v>
      </c>
      <c r="H200">
        <v>0.90600000000000003</v>
      </c>
      <c r="I200">
        <v>0.84499999999999997</v>
      </c>
      <c r="J200">
        <v>0.9</v>
      </c>
      <c r="K200">
        <v>0.86699999999999999</v>
      </c>
      <c r="L200">
        <v>0.83599999999999997</v>
      </c>
      <c r="M200">
        <v>0.65900000000000003</v>
      </c>
      <c r="N200">
        <v>0.88800000000000001</v>
      </c>
      <c r="O200">
        <v>0.83599999999999997</v>
      </c>
    </row>
    <row r="201" spans="3:15">
      <c r="D201">
        <v>0.83299999999999996</v>
      </c>
      <c r="E201">
        <v>0.65700000000000003</v>
      </c>
      <c r="F201">
        <v>0.88</v>
      </c>
      <c r="G201">
        <v>0.85499999999999998</v>
      </c>
      <c r="H201">
        <v>0.90500000000000003</v>
      </c>
      <c r="I201">
        <v>0.84299999999999997</v>
      </c>
      <c r="J201">
        <v>0.89900000000000002</v>
      </c>
      <c r="K201">
        <v>0.86599999999999999</v>
      </c>
      <c r="L201">
        <v>0.83599999999999997</v>
      </c>
      <c r="M201">
        <v>0.65700000000000003</v>
      </c>
      <c r="N201">
        <v>0.88700000000000001</v>
      </c>
      <c r="O201">
        <v>0.96899999999999997</v>
      </c>
    </row>
    <row r="202" spans="3:15">
      <c r="D202">
        <v>0.83399999999999996</v>
      </c>
      <c r="E202">
        <v>0.65800000000000003</v>
      </c>
      <c r="F202">
        <v>0.88100000000000001</v>
      </c>
      <c r="G202">
        <v>0.85799999999999998</v>
      </c>
      <c r="H202">
        <v>0.90600000000000003</v>
      </c>
      <c r="I202">
        <v>0.84499999999999997</v>
      </c>
      <c r="J202">
        <v>0.90200000000000002</v>
      </c>
      <c r="K202">
        <v>0.86799999999999999</v>
      </c>
      <c r="L202">
        <v>0.83699999999999997</v>
      </c>
      <c r="M202">
        <v>0.81499999999999995</v>
      </c>
      <c r="N202">
        <v>0.88800000000000001</v>
      </c>
      <c r="O202">
        <v>0.83799999999999997</v>
      </c>
    </row>
    <row r="203" spans="3:15">
      <c r="D203">
        <v>0.83199999999999996</v>
      </c>
      <c r="E203">
        <v>0.65800000000000003</v>
      </c>
      <c r="F203">
        <v>0.879</v>
      </c>
      <c r="G203">
        <v>0.85599999999999998</v>
      </c>
      <c r="H203">
        <v>0.90500000000000003</v>
      </c>
      <c r="I203">
        <v>0.84499999999999997</v>
      </c>
      <c r="J203">
        <v>0.89900000000000002</v>
      </c>
      <c r="K203">
        <v>0.86599999999999999</v>
      </c>
      <c r="L203">
        <v>0.83599999999999997</v>
      </c>
      <c r="M203">
        <v>0.65900000000000003</v>
      </c>
      <c r="N203">
        <v>0.88600000000000001</v>
      </c>
      <c r="O203">
        <v>0.97099999999999997</v>
      </c>
    </row>
    <row r="204" spans="3:15">
      <c r="D204">
        <v>0.83299999999999996</v>
      </c>
      <c r="E204">
        <v>0.65700000000000003</v>
      </c>
      <c r="F204">
        <v>1.091</v>
      </c>
      <c r="G204">
        <v>0.85599999999999998</v>
      </c>
      <c r="H204">
        <v>0.90500000000000003</v>
      </c>
      <c r="I204">
        <v>0.84299999999999997</v>
      </c>
      <c r="J204">
        <v>0.90100000000000002</v>
      </c>
      <c r="K204">
        <v>0.86599999999999999</v>
      </c>
      <c r="L204">
        <v>0.83499999999999996</v>
      </c>
      <c r="M204">
        <v>0.65700000000000003</v>
      </c>
      <c r="N204">
        <v>0.88700000000000001</v>
      </c>
      <c r="O204">
        <v>0.83699999999999997</v>
      </c>
    </row>
    <row r="205" spans="3:15">
      <c r="D205">
        <v>0.83299999999999996</v>
      </c>
      <c r="E205">
        <v>0.65700000000000003</v>
      </c>
      <c r="F205">
        <v>0.88</v>
      </c>
      <c r="G205">
        <v>0.85599999999999998</v>
      </c>
      <c r="H205">
        <v>0.90500000000000003</v>
      </c>
      <c r="I205">
        <v>0.84399999999999997</v>
      </c>
      <c r="J205">
        <v>0.90100000000000002</v>
      </c>
      <c r="K205">
        <v>0.86599999999999999</v>
      </c>
      <c r="L205">
        <v>0.83499999999999996</v>
      </c>
      <c r="M205">
        <v>0.65800000000000003</v>
      </c>
      <c r="N205">
        <v>0.88700000000000001</v>
      </c>
      <c r="O205">
        <v>0.83599999999999997</v>
      </c>
    </row>
    <row r="206" spans="3:15">
      <c r="C206" t="s">
        <v>22</v>
      </c>
    </row>
    <row r="207" spans="3:15">
      <c r="D207">
        <v>0.80900000000000005</v>
      </c>
      <c r="E207">
        <v>0.75800000000000001</v>
      </c>
      <c r="F207">
        <v>0.59099999999999997</v>
      </c>
      <c r="G207">
        <v>0.59599999999999997</v>
      </c>
      <c r="H207">
        <v>0.89</v>
      </c>
      <c r="I207">
        <v>0.59299999999999997</v>
      </c>
      <c r="J207">
        <v>0.81899999999999995</v>
      </c>
      <c r="K207">
        <v>0.59299999999999997</v>
      </c>
      <c r="L207">
        <v>0.77</v>
      </c>
      <c r="M207">
        <v>0.58399999999999996</v>
      </c>
      <c r="N207">
        <v>0.82899999999999996</v>
      </c>
      <c r="O207">
        <v>0.77200000000000002</v>
      </c>
    </row>
    <row r="208" spans="3:15">
      <c r="D208">
        <v>0.80500000000000005</v>
      </c>
      <c r="E208">
        <v>0.753</v>
      </c>
      <c r="F208">
        <v>0.58599999999999997</v>
      </c>
      <c r="G208">
        <v>0.59199999999999997</v>
      </c>
      <c r="H208">
        <v>0.88700000000000001</v>
      </c>
      <c r="I208">
        <v>0.58799999999999997</v>
      </c>
      <c r="J208">
        <v>0.81499999999999995</v>
      </c>
      <c r="K208">
        <v>0.58799999999999997</v>
      </c>
      <c r="L208">
        <v>0.76700000000000002</v>
      </c>
      <c r="M208">
        <v>0.57899999999999996</v>
      </c>
      <c r="N208">
        <v>0.82599999999999996</v>
      </c>
      <c r="O208">
        <v>0.76800000000000002</v>
      </c>
    </row>
    <row r="209" spans="3:15">
      <c r="D209">
        <v>0.80600000000000005</v>
      </c>
      <c r="E209">
        <v>0.755</v>
      </c>
      <c r="F209">
        <v>0.58899999999999997</v>
      </c>
      <c r="G209">
        <v>0.59399999999999997</v>
      </c>
      <c r="H209">
        <v>0.88800000000000001</v>
      </c>
      <c r="I209">
        <v>0.59099999999999997</v>
      </c>
      <c r="J209">
        <v>0.81599999999999995</v>
      </c>
      <c r="K209">
        <v>0.59099999999999997</v>
      </c>
      <c r="L209">
        <v>0.76800000000000002</v>
      </c>
      <c r="M209">
        <v>0.58199999999999996</v>
      </c>
      <c r="N209">
        <v>0.82899999999999996</v>
      </c>
      <c r="O209">
        <v>0.76800000000000002</v>
      </c>
    </row>
    <row r="210" spans="3:15">
      <c r="D210">
        <v>0.80800000000000005</v>
      </c>
      <c r="E210">
        <v>0.75600000000000001</v>
      </c>
      <c r="F210">
        <v>0.58899999999999997</v>
      </c>
      <c r="G210">
        <v>0.59399999999999997</v>
      </c>
      <c r="H210">
        <v>0.88800000000000001</v>
      </c>
      <c r="I210">
        <v>0.59099999999999997</v>
      </c>
      <c r="J210">
        <v>0.81699999999999995</v>
      </c>
      <c r="K210">
        <v>0.59099999999999997</v>
      </c>
      <c r="L210">
        <v>0.76900000000000002</v>
      </c>
      <c r="M210">
        <v>0.58199999999999996</v>
      </c>
      <c r="N210">
        <v>0.82799999999999996</v>
      </c>
      <c r="O210">
        <v>0.76900000000000002</v>
      </c>
    </row>
    <row r="211" spans="3:15">
      <c r="D211">
        <v>0.80500000000000005</v>
      </c>
      <c r="E211">
        <v>0.752</v>
      </c>
      <c r="F211">
        <v>0.58699999999999997</v>
      </c>
      <c r="G211">
        <v>0.59199999999999997</v>
      </c>
      <c r="H211">
        <v>0.88600000000000001</v>
      </c>
      <c r="I211">
        <v>0.58799999999999997</v>
      </c>
      <c r="J211">
        <v>0.81399999999999995</v>
      </c>
      <c r="K211">
        <v>0.58899999999999997</v>
      </c>
      <c r="L211">
        <v>0.76600000000000001</v>
      </c>
      <c r="M211">
        <v>0.57999999999999996</v>
      </c>
      <c r="N211">
        <v>0.82499999999999996</v>
      </c>
      <c r="O211">
        <v>0.76600000000000001</v>
      </c>
    </row>
    <row r="212" spans="3:15">
      <c r="D212">
        <v>0.80700000000000005</v>
      </c>
      <c r="E212">
        <v>0.755</v>
      </c>
      <c r="F212">
        <v>0.58799999999999997</v>
      </c>
      <c r="G212">
        <v>0.59399999999999997</v>
      </c>
      <c r="H212">
        <v>0.88800000000000001</v>
      </c>
      <c r="I212">
        <v>0.59</v>
      </c>
      <c r="J212">
        <v>0.81599999999999995</v>
      </c>
      <c r="K212">
        <v>0.59</v>
      </c>
      <c r="L212">
        <v>0.76800000000000002</v>
      </c>
      <c r="M212">
        <v>0.58199999999999996</v>
      </c>
      <c r="N212">
        <v>0.82699999999999996</v>
      </c>
      <c r="O212">
        <v>0.77</v>
      </c>
    </row>
    <row r="213" spans="3:15">
      <c r="D213">
        <v>0.80700000000000005</v>
      </c>
      <c r="E213">
        <v>0.755</v>
      </c>
      <c r="F213">
        <v>0.58799999999999997</v>
      </c>
      <c r="G213">
        <v>0.59299999999999997</v>
      </c>
      <c r="H213">
        <v>0.88800000000000001</v>
      </c>
      <c r="I213">
        <v>0.59</v>
      </c>
      <c r="J213">
        <v>0.81599999999999995</v>
      </c>
      <c r="K213">
        <v>0.59099999999999997</v>
      </c>
      <c r="L213">
        <v>0.76700000000000002</v>
      </c>
      <c r="M213">
        <v>0.58099999999999996</v>
      </c>
      <c r="N213">
        <v>0.82699999999999996</v>
      </c>
      <c r="O213">
        <v>0.76900000000000002</v>
      </c>
    </row>
    <row r="214" spans="3:15">
      <c r="D214">
        <v>0.80800000000000005</v>
      </c>
      <c r="E214">
        <v>0.753</v>
      </c>
      <c r="F214">
        <v>0.58799999999999997</v>
      </c>
      <c r="G214">
        <v>0.59399999999999997</v>
      </c>
      <c r="H214">
        <v>0.88700000000000001</v>
      </c>
      <c r="I214">
        <v>0.59</v>
      </c>
      <c r="J214">
        <v>0.81499999999999995</v>
      </c>
      <c r="K214">
        <v>0.59099999999999997</v>
      </c>
      <c r="L214">
        <v>0.76700000000000002</v>
      </c>
      <c r="M214">
        <v>0.58099999999999996</v>
      </c>
      <c r="N214">
        <v>0.82699999999999996</v>
      </c>
      <c r="O214">
        <v>0.76900000000000002</v>
      </c>
    </row>
    <row r="215" spans="3:15">
      <c r="D215">
        <v>0.80800000000000005</v>
      </c>
      <c r="E215">
        <v>0.753</v>
      </c>
      <c r="F215">
        <v>0.58699999999999997</v>
      </c>
      <c r="G215">
        <v>0.59599999999999997</v>
      </c>
      <c r="H215">
        <v>0.88900000000000001</v>
      </c>
      <c r="I215">
        <v>0.59099999999999997</v>
      </c>
      <c r="J215">
        <v>0.81699999999999995</v>
      </c>
      <c r="K215">
        <v>0.59</v>
      </c>
      <c r="L215">
        <v>0.76700000000000002</v>
      </c>
      <c r="M215">
        <v>0.58099999999999996</v>
      </c>
      <c r="N215">
        <v>0.82599999999999996</v>
      </c>
      <c r="O215">
        <v>0.76800000000000002</v>
      </c>
    </row>
    <row r="216" spans="3:15">
      <c r="D216">
        <v>0.80600000000000005</v>
      </c>
      <c r="E216">
        <v>0.753</v>
      </c>
      <c r="F216">
        <v>0.58599999999999997</v>
      </c>
      <c r="G216">
        <v>0.59199999999999997</v>
      </c>
      <c r="H216">
        <v>0.88600000000000001</v>
      </c>
      <c r="I216">
        <v>0.58899999999999997</v>
      </c>
      <c r="J216">
        <v>0.81399999999999995</v>
      </c>
      <c r="K216">
        <v>0.58799999999999997</v>
      </c>
      <c r="L216">
        <v>0.76700000000000002</v>
      </c>
      <c r="M216">
        <v>0.57999999999999996</v>
      </c>
      <c r="N216">
        <v>0.82499999999999996</v>
      </c>
      <c r="O216">
        <v>0.76800000000000002</v>
      </c>
    </row>
    <row r="217" spans="3:15">
      <c r="C217">
        <v>2000</v>
      </c>
      <c r="D217">
        <v>2</v>
      </c>
      <c r="E217">
        <v>2000</v>
      </c>
    </row>
    <row r="218" spans="3:15">
      <c r="C218" t="s">
        <v>19</v>
      </c>
    </row>
    <row r="219" spans="3:15">
      <c r="D219">
        <v>0.89700000000000002</v>
      </c>
      <c r="E219">
        <v>0.85099999999999998</v>
      </c>
      <c r="F219">
        <v>1.0529999999999999</v>
      </c>
      <c r="G219">
        <v>0.98299999999999998</v>
      </c>
      <c r="H219">
        <v>1.921</v>
      </c>
      <c r="I219">
        <v>0.93600000000000005</v>
      </c>
      <c r="J219">
        <v>3.83</v>
      </c>
      <c r="K219">
        <v>0.98099999999999998</v>
      </c>
      <c r="L219">
        <v>0.93600000000000005</v>
      </c>
      <c r="M219">
        <v>0.85</v>
      </c>
      <c r="N219">
        <v>0.93400000000000005</v>
      </c>
      <c r="O219">
        <v>0.93600000000000005</v>
      </c>
    </row>
    <row r="220" spans="3:15">
      <c r="D220">
        <v>0.89900000000000002</v>
      </c>
      <c r="E220">
        <v>0.85199999999999998</v>
      </c>
      <c r="F220">
        <v>1.056</v>
      </c>
      <c r="G220">
        <v>0.98399999999999999</v>
      </c>
      <c r="H220">
        <v>1.923</v>
      </c>
      <c r="I220">
        <v>0.93600000000000005</v>
      </c>
      <c r="J220">
        <v>3.83</v>
      </c>
      <c r="K220">
        <v>0.98199999999999998</v>
      </c>
      <c r="L220">
        <v>0.93600000000000005</v>
      </c>
      <c r="M220">
        <v>0.85099999999999998</v>
      </c>
      <c r="N220">
        <v>0.93500000000000005</v>
      </c>
      <c r="O220">
        <v>0.93700000000000006</v>
      </c>
    </row>
    <row r="221" spans="3:15">
      <c r="D221">
        <v>0.89700000000000002</v>
      </c>
      <c r="E221">
        <v>0.85</v>
      </c>
      <c r="F221">
        <v>1.0529999999999999</v>
      </c>
      <c r="G221">
        <v>0.98</v>
      </c>
      <c r="H221">
        <v>1.92</v>
      </c>
      <c r="I221">
        <v>0.92800000000000005</v>
      </c>
      <c r="J221">
        <v>3.827</v>
      </c>
      <c r="K221">
        <v>0.98</v>
      </c>
      <c r="L221">
        <v>0.93400000000000005</v>
      </c>
      <c r="M221">
        <v>0.84899999999999998</v>
      </c>
      <c r="N221">
        <v>0.93500000000000005</v>
      </c>
      <c r="O221">
        <v>0.93500000000000005</v>
      </c>
    </row>
    <row r="222" spans="3:15">
      <c r="D222">
        <v>0.89700000000000002</v>
      </c>
      <c r="E222">
        <v>0.85099999999999998</v>
      </c>
      <c r="F222">
        <v>1.052</v>
      </c>
      <c r="G222">
        <v>0.98099999999999998</v>
      </c>
      <c r="H222">
        <v>1.92</v>
      </c>
      <c r="I222">
        <v>0.93500000000000005</v>
      </c>
      <c r="J222">
        <v>3.8260000000000001</v>
      </c>
      <c r="K222">
        <v>0.98</v>
      </c>
      <c r="L222">
        <v>0.93500000000000005</v>
      </c>
      <c r="M222">
        <v>0.84899999999999998</v>
      </c>
      <c r="N222">
        <v>0.93400000000000005</v>
      </c>
      <c r="O222">
        <v>0.93500000000000005</v>
      </c>
    </row>
    <row r="223" spans="3:15">
      <c r="D223">
        <v>0.89700000000000002</v>
      </c>
      <c r="E223">
        <v>0.84899999999999998</v>
      </c>
      <c r="F223">
        <v>1.0529999999999999</v>
      </c>
      <c r="G223">
        <v>0.97899999999999998</v>
      </c>
      <c r="H223">
        <v>1.92</v>
      </c>
      <c r="I223">
        <v>0.93400000000000005</v>
      </c>
      <c r="J223">
        <v>3.8279999999999998</v>
      </c>
      <c r="K223">
        <v>0.97899999999999998</v>
      </c>
      <c r="L223">
        <v>0.93300000000000005</v>
      </c>
      <c r="M223">
        <v>0.84899999999999998</v>
      </c>
      <c r="N223">
        <v>0.93400000000000005</v>
      </c>
      <c r="O223">
        <v>0.93400000000000005</v>
      </c>
    </row>
    <row r="224" spans="3:15">
      <c r="D224">
        <v>0.89700000000000002</v>
      </c>
      <c r="E224">
        <v>0.85</v>
      </c>
      <c r="F224">
        <v>1.052</v>
      </c>
      <c r="G224">
        <v>0.98199999999999998</v>
      </c>
      <c r="H224">
        <v>1.921</v>
      </c>
      <c r="I224">
        <v>0.93400000000000005</v>
      </c>
      <c r="J224">
        <v>3.8279999999999998</v>
      </c>
      <c r="K224">
        <v>0.98</v>
      </c>
      <c r="L224">
        <v>0.93400000000000005</v>
      </c>
      <c r="M224">
        <v>0.85</v>
      </c>
      <c r="N224">
        <v>0.93500000000000005</v>
      </c>
      <c r="O224">
        <v>0.93500000000000005</v>
      </c>
    </row>
    <row r="225" spans="3:15">
      <c r="D225">
        <v>0.89700000000000002</v>
      </c>
      <c r="E225">
        <v>0.85</v>
      </c>
      <c r="F225">
        <v>1.0529999999999999</v>
      </c>
      <c r="G225">
        <v>0.98099999999999998</v>
      </c>
      <c r="H225">
        <v>1.92</v>
      </c>
      <c r="I225">
        <v>0.93400000000000005</v>
      </c>
      <c r="J225">
        <v>3.827</v>
      </c>
      <c r="K225">
        <v>0.98</v>
      </c>
      <c r="L225">
        <v>0.93400000000000005</v>
      </c>
      <c r="M225">
        <v>0.84899999999999998</v>
      </c>
      <c r="N225">
        <v>0.93500000000000005</v>
      </c>
      <c r="O225">
        <v>0.93500000000000005</v>
      </c>
    </row>
    <row r="226" spans="3:15">
      <c r="D226">
        <v>0.89700000000000002</v>
      </c>
      <c r="E226">
        <v>0.84899999999999998</v>
      </c>
      <c r="F226">
        <v>1.052</v>
      </c>
      <c r="G226">
        <v>0.98099999999999998</v>
      </c>
      <c r="H226">
        <v>1.921</v>
      </c>
      <c r="I226">
        <v>0.93400000000000005</v>
      </c>
      <c r="J226">
        <v>3.827</v>
      </c>
      <c r="K226">
        <v>0.98</v>
      </c>
      <c r="L226">
        <v>0.93400000000000005</v>
      </c>
      <c r="M226">
        <v>0.84799999999999998</v>
      </c>
      <c r="N226">
        <v>0.93400000000000005</v>
      </c>
      <c r="O226">
        <v>0.93400000000000005</v>
      </c>
    </row>
    <row r="227" spans="3:15">
      <c r="D227">
        <v>0.89600000000000002</v>
      </c>
      <c r="E227">
        <v>0.85</v>
      </c>
      <c r="F227">
        <v>1.052</v>
      </c>
      <c r="G227">
        <v>0.98299999999999998</v>
      </c>
      <c r="H227">
        <v>1.92</v>
      </c>
      <c r="I227">
        <v>0.93400000000000005</v>
      </c>
      <c r="J227">
        <v>3.827</v>
      </c>
      <c r="K227">
        <v>0.98099999999999998</v>
      </c>
      <c r="L227">
        <v>0.93400000000000005</v>
      </c>
      <c r="M227">
        <v>0.84899999999999998</v>
      </c>
      <c r="N227">
        <v>0.93500000000000005</v>
      </c>
      <c r="O227">
        <v>0.93500000000000005</v>
      </c>
    </row>
    <row r="228" spans="3:15">
      <c r="D228">
        <v>0.89700000000000002</v>
      </c>
      <c r="E228">
        <v>0.85099999999999998</v>
      </c>
      <c r="F228">
        <v>1.052</v>
      </c>
      <c r="G228">
        <v>0.98</v>
      </c>
      <c r="H228">
        <v>1.92</v>
      </c>
      <c r="I228">
        <v>0.93500000000000005</v>
      </c>
      <c r="J228">
        <v>3.8260000000000001</v>
      </c>
      <c r="K228">
        <v>0.98</v>
      </c>
      <c r="L228">
        <v>0.93400000000000005</v>
      </c>
      <c r="M228">
        <v>0.84899999999999998</v>
      </c>
      <c r="N228">
        <v>0.93400000000000005</v>
      </c>
      <c r="O228">
        <v>0.93500000000000005</v>
      </c>
    </row>
    <row r="229" spans="3:15">
      <c r="C229" t="s">
        <v>20</v>
      </c>
    </row>
    <row r="230" spans="3:15">
      <c r="D230">
        <v>1.65</v>
      </c>
      <c r="E230">
        <v>1.65</v>
      </c>
      <c r="F230">
        <v>1.157</v>
      </c>
      <c r="G230">
        <v>1.321</v>
      </c>
      <c r="H230">
        <v>2.2000000000000002</v>
      </c>
      <c r="I230">
        <v>1.282</v>
      </c>
      <c r="J230">
        <v>1.6919999999999999</v>
      </c>
      <c r="K230">
        <v>1.1579999999999999</v>
      </c>
      <c r="L230">
        <v>1.2829999999999999</v>
      </c>
      <c r="M230">
        <v>1.28</v>
      </c>
      <c r="N230">
        <v>1.286</v>
      </c>
      <c r="O230">
        <v>1.5249999999999999</v>
      </c>
    </row>
    <row r="231" spans="3:15">
      <c r="D231">
        <v>1.651</v>
      </c>
      <c r="E231">
        <v>1.649</v>
      </c>
      <c r="F231">
        <v>1.157</v>
      </c>
      <c r="G231">
        <v>1.3029999999999999</v>
      </c>
      <c r="H231">
        <v>2.1989999999999998</v>
      </c>
      <c r="I231">
        <v>1.28</v>
      </c>
      <c r="J231">
        <v>1.6919999999999999</v>
      </c>
      <c r="K231">
        <v>1.1579999999999999</v>
      </c>
      <c r="L231">
        <v>1.2829999999999999</v>
      </c>
      <c r="M231">
        <v>1.2809999999999999</v>
      </c>
      <c r="N231">
        <v>1.298</v>
      </c>
      <c r="O231">
        <v>1.5249999999999999</v>
      </c>
    </row>
    <row r="232" spans="3:15">
      <c r="D232">
        <v>1.651</v>
      </c>
      <c r="E232">
        <v>1.649</v>
      </c>
      <c r="F232">
        <v>1.1579999999999999</v>
      </c>
      <c r="G232">
        <v>1.3029999999999999</v>
      </c>
      <c r="H232">
        <v>2.2000000000000002</v>
      </c>
      <c r="I232">
        <v>1.28</v>
      </c>
      <c r="J232">
        <v>1.6930000000000001</v>
      </c>
      <c r="K232">
        <v>1.159</v>
      </c>
      <c r="L232">
        <v>1.282</v>
      </c>
      <c r="M232">
        <v>1.2809999999999999</v>
      </c>
      <c r="N232">
        <v>1.2869999999999999</v>
      </c>
      <c r="O232">
        <v>1.524</v>
      </c>
    </row>
    <row r="233" spans="3:15">
      <c r="D233">
        <v>1.651</v>
      </c>
      <c r="E233">
        <v>1.65</v>
      </c>
      <c r="F233">
        <v>1.159</v>
      </c>
      <c r="G233">
        <v>1.3029999999999999</v>
      </c>
      <c r="H233">
        <v>2.2000000000000002</v>
      </c>
      <c r="I233">
        <v>1.282</v>
      </c>
      <c r="J233">
        <v>1.6910000000000001</v>
      </c>
      <c r="K233">
        <v>1.1579999999999999</v>
      </c>
      <c r="L233">
        <v>1.2829999999999999</v>
      </c>
      <c r="M233">
        <v>1.2809999999999999</v>
      </c>
      <c r="N233">
        <v>1.286</v>
      </c>
      <c r="O233">
        <v>1.524</v>
      </c>
    </row>
    <row r="234" spans="3:15">
      <c r="D234">
        <v>1.65</v>
      </c>
      <c r="E234">
        <v>1.649</v>
      </c>
      <c r="F234">
        <v>1.1579999999999999</v>
      </c>
      <c r="G234">
        <v>1.3029999999999999</v>
      </c>
      <c r="H234">
        <v>2.1989999999999998</v>
      </c>
      <c r="I234">
        <v>1.2809999999999999</v>
      </c>
      <c r="J234">
        <v>1.6910000000000001</v>
      </c>
      <c r="K234">
        <v>1.1579999999999999</v>
      </c>
      <c r="L234">
        <v>1.282</v>
      </c>
      <c r="M234">
        <v>1.2809999999999999</v>
      </c>
      <c r="N234">
        <v>1.286</v>
      </c>
      <c r="O234">
        <v>1.524</v>
      </c>
    </row>
    <row r="235" spans="3:15">
      <c r="D235">
        <v>1.649</v>
      </c>
      <c r="E235">
        <v>1.649</v>
      </c>
      <c r="F235">
        <v>1.157</v>
      </c>
      <c r="G235">
        <v>1.302</v>
      </c>
      <c r="H235">
        <v>2.2010000000000001</v>
      </c>
      <c r="I235">
        <v>1.2809999999999999</v>
      </c>
      <c r="J235">
        <v>1.6919999999999999</v>
      </c>
      <c r="K235">
        <v>1.157</v>
      </c>
      <c r="L235">
        <v>1.282</v>
      </c>
      <c r="M235">
        <v>1.2809999999999999</v>
      </c>
      <c r="N235">
        <v>1.286</v>
      </c>
      <c r="O235">
        <v>1.524</v>
      </c>
    </row>
    <row r="236" spans="3:15">
      <c r="D236">
        <v>1.65</v>
      </c>
      <c r="E236">
        <v>1.65</v>
      </c>
      <c r="F236">
        <v>1.1579999999999999</v>
      </c>
      <c r="G236">
        <v>1.302</v>
      </c>
      <c r="H236">
        <v>2.2010000000000001</v>
      </c>
      <c r="I236">
        <v>1.2809999999999999</v>
      </c>
      <c r="J236">
        <v>1.6930000000000001</v>
      </c>
      <c r="K236">
        <v>1.157</v>
      </c>
      <c r="L236">
        <v>1.2809999999999999</v>
      </c>
      <c r="M236">
        <v>1.2809999999999999</v>
      </c>
      <c r="N236">
        <v>1.2869999999999999</v>
      </c>
      <c r="O236">
        <v>1.5249999999999999</v>
      </c>
    </row>
    <row r="237" spans="3:15">
      <c r="D237">
        <v>1.65</v>
      </c>
      <c r="E237">
        <v>1.65</v>
      </c>
      <c r="F237">
        <v>1.1659999999999999</v>
      </c>
      <c r="G237">
        <v>1.367</v>
      </c>
      <c r="H237">
        <v>2.2650000000000001</v>
      </c>
      <c r="I237">
        <v>1.345</v>
      </c>
      <c r="J237">
        <v>1.756</v>
      </c>
      <c r="K237">
        <v>1.2250000000000001</v>
      </c>
      <c r="L237">
        <v>1.347</v>
      </c>
      <c r="M237">
        <v>1.3460000000000001</v>
      </c>
      <c r="N237">
        <v>1.3520000000000001</v>
      </c>
      <c r="O237">
        <v>1.59</v>
      </c>
    </row>
    <row r="238" spans="3:15">
      <c r="D238">
        <v>1.6539999999999999</v>
      </c>
      <c r="E238">
        <v>1.653</v>
      </c>
      <c r="F238">
        <v>1.161</v>
      </c>
      <c r="G238">
        <v>1.306</v>
      </c>
      <c r="H238">
        <v>2.2069999999999999</v>
      </c>
      <c r="I238">
        <v>1.2829999999999999</v>
      </c>
      <c r="J238">
        <v>1.696</v>
      </c>
      <c r="K238">
        <v>1.161</v>
      </c>
      <c r="L238">
        <v>1.286</v>
      </c>
      <c r="M238">
        <v>1.2849999999999999</v>
      </c>
      <c r="N238">
        <v>1.29</v>
      </c>
      <c r="O238">
        <v>1.526</v>
      </c>
    </row>
    <row r="239" spans="3:15">
      <c r="D239">
        <v>1.649</v>
      </c>
      <c r="E239">
        <v>1.649</v>
      </c>
      <c r="F239">
        <v>1.157</v>
      </c>
      <c r="G239">
        <v>1.304</v>
      </c>
      <c r="H239">
        <v>2.2010000000000001</v>
      </c>
      <c r="I239">
        <v>1.2809999999999999</v>
      </c>
      <c r="J239">
        <v>1.694</v>
      </c>
      <c r="K239">
        <v>1.1579999999999999</v>
      </c>
      <c r="L239">
        <v>1.2829999999999999</v>
      </c>
      <c r="M239">
        <v>1.2809999999999999</v>
      </c>
      <c r="N239">
        <v>1.286</v>
      </c>
      <c r="O239">
        <v>1.524</v>
      </c>
    </row>
    <row r="240" spans="3:15">
      <c r="C240" t="s">
        <v>21</v>
      </c>
    </row>
    <row r="241" spans="3:15">
      <c r="D241">
        <v>0.90100000000000002</v>
      </c>
      <c r="E241">
        <v>0.85099999999999998</v>
      </c>
      <c r="F241">
        <v>1.153</v>
      </c>
      <c r="G241">
        <v>1.181</v>
      </c>
      <c r="H241">
        <v>1.68</v>
      </c>
      <c r="I241">
        <v>1.127</v>
      </c>
      <c r="J241">
        <v>1.6990000000000001</v>
      </c>
      <c r="K241">
        <v>1.23</v>
      </c>
      <c r="L241">
        <v>0.93799999999999994</v>
      </c>
      <c r="M241">
        <v>0.85099999999999998</v>
      </c>
      <c r="N241">
        <v>1.4770000000000001</v>
      </c>
      <c r="O241">
        <v>0.93799999999999994</v>
      </c>
    </row>
    <row r="242" spans="3:15">
      <c r="D242">
        <v>0.90200000000000002</v>
      </c>
      <c r="E242">
        <v>0.85199999999999998</v>
      </c>
      <c r="F242">
        <v>1.153</v>
      </c>
      <c r="G242">
        <v>1.1830000000000001</v>
      </c>
      <c r="H242">
        <v>1.6830000000000001</v>
      </c>
      <c r="I242">
        <v>1.129</v>
      </c>
      <c r="J242">
        <v>1.702</v>
      </c>
      <c r="K242">
        <v>1.2350000000000001</v>
      </c>
      <c r="L242">
        <v>0.93799999999999994</v>
      </c>
      <c r="M242">
        <v>0.85299999999999998</v>
      </c>
      <c r="N242">
        <v>1.4790000000000001</v>
      </c>
      <c r="O242">
        <v>0.93799999999999994</v>
      </c>
    </row>
    <row r="243" spans="3:15">
      <c r="D243">
        <v>0.90100000000000002</v>
      </c>
      <c r="E243">
        <v>0.85199999999999998</v>
      </c>
      <c r="F243">
        <v>1.1519999999999999</v>
      </c>
      <c r="G243">
        <v>1.181</v>
      </c>
      <c r="H243">
        <v>1.68</v>
      </c>
      <c r="I243">
        <v>1.129</v>
      </c>
      <c r="J243">
        <v>1.6990000000000001</v>
      </c>
      <c r="K243">
        <v>1.2330000000000001</v>
      </c>
      <c r="L243">
        <v>0.93700000000000006</v>
      </c>
      <c r="M243">
        <v>0.85199999999999998</v>
      </c>
      <c r="N243">
        <v>1.4750000000000001</v>
      </c>
      <c r="O243">
        <v>0.93799999999999994</v>
      </c>
    </row>
    <row r="244" spans="3:15">
      <c r="D244">
        <v>0.90100000000000002</v>
      </c>
      <c r="E244">
        <v>0.85099999999999998</v>
      </c>
      <c r="F244">
        <v>1.1539999999999999</v>
      </c>
      <c r="G244">
        <v>1.181</v>
      </c>
      <c r="H244">
        <v>1.679</v>
      </c>
      <c r="I244">
        <v>1.127</v>
      </c>
      <c r="J244">
        <v>1.6990000000000001</v>
      </c>
      <c r="K244">
        <v>1.232</v>
      </c>
      <c r="L244">
        <v>0.93799999999999994</v>
      </c>
      <c r="M244">
        <v>0.85099999999999998</v>
      </c>
      <c r="N244">
        <v>1.476</v>
      </c>
      <c r="O244">
        <v>0.93799999999999994</v>
      </c>
    </row>
    <row r="245" spans="3:15">
      <c r="D245">
        <v>0.9</v>
      </c>
      <c r="E245">
        <v>0.85099999999999998</v>
      </c>
      <c r="F245">
        <v>1.1519999999999999</v>
      </c>
      <c r="G245">
        <v>1.181</v>
      </c>
      <c r="H245">
        <v>1.679</v>
      </c>
      <c r="I245">
        <v>1.127</v>
      </c>
      <c r="J245">
        <v>1.6990000000000001</v>
      </c>
      <c r="K245">
        <v>1.2310000000000001</v>
      </c>
      <c r="L245">
        <v>0.93600000000000005</v>
      </c>
      <c r="M245">
        <v>0.85</v>
      </c>
      <c r="N245">
        <v>1.476</v>
      </c>
      <c r="O245">
        <v>0.93700000000000006</v>
      </c>
    </row>
    <row r="246" spans="3:15">
      <c r="D246">
        <v>0.90100000000000002</v>
      </c>
      <c r="E246">
        <v>0.85199999999999998</v>
      </c>
      <c r="F246">
        <v>1.153</v>
      </c>
      <c r="G246">
        <v>1.1819999999999999</v>
      </c>
      <c r="H246">
        <v>1.68</v>
      </c>
      <c r="I246">
        <v>1.1279999999999999</v>
      </c>
      <c r="J246">
        <v>1.6990000000000001</v>
      </c>
      <c r="K246">
        <v>1.232</v>
      </c>
      <c r="L246">
        <v>0.93700000000000006</v>
      </c>
      <c r="M246">
        <v>0.84899999999999998</v>
      </c>
      <c r="N246">
        <v>1.476</v>
      </c>
      <c r="O246">
        <v>0.93799999999999994</v>
      </c>
    </row>
    <row r="247" spans="3:15">
      <c r="D247">
        <v>0.90100000000000002</v>
      </c>
      <c r="E247">
        <v>0.85099999999999998</v>
      </c>
      <c r="F247">
        <v>1.1539999999999999</v>
      </c>
      <c r="G247">
        <v>1.1819999999999999</v>
      </c>
      <c r="H247">
        <v>1.68</v>
      </c>
      <c r="I247">
        <v>1.127</v>
      </c>
      <c r="J247">
        <v>1.6990000000000001</v>
      </c>
      <c r="K247">
        <v>1.2330000000000001</v>
      </c>
      <c r="L247">
        <v>0.93700000000000006</v>
      </c>
      <c r="M247">
        <v>0.85099999999999998</v>
      </c>
      <c r="N247">
        <v>1.476</v>
      </c>
      <c r="O247">
        <v>0.93799999999999994</v>
      </c>
    </row>
    <row r="248" spans="3:15">
      <c r="D248">
        <v>0.90200000000000002</v>
      </c>
      <c r="E248">
        <v>0.85199999999999998</v>
      </c>
      <c r="F248">
        <v>1.1519999999999999</v>
      </c>
      <c r="G248">
        <v>1.1819999999999999</v>
      </c>
      <c r="H248">
        <v>1.681</v>
      </c>
      <c r="I248">
        <v>1.1279999999999999</v>
      </c>
      <c r="J248">
        <v>1.7010000000000001</v>
      </c>
      <c r="K248">
        <v>1.236</v>
      </c>
      <c r="L248">
        <v>0.93700000000000006</v>
      </c>
      <c r="M248">
        <v>0.85099999999999998</v>
      </c>
      <c r="N248">
        <v>1.4770000000000001</v>
      </c>
      <c r="O248">
        <v>0.93799999999999994</v>
      </c>
    </row>
    <row r="249" spans="3:15">
      <c r="D249">
        <v>0.90100000000000002</v>
      </c>
      <c r="E249">
        <v>0.85099999999999998</v>
      </c>
      <c r="F249">
        <v>1.1539999999999999</v>
      </c>
      <c r="G249">
        <v>1.181</v>
      </c>
      <c r="H249">
        <v>1.679</v>
      </c>
      <c r="I249">
        <v>1.127</v>
      </c>
      <c r="J249">
        <v>1.6990000000000001</v>
      </c>
      <c r="K249">
        <v>1.234</v>
      </c>
      <c r="L249">
        <v>0.93700000000000006</v>
      </c>
      <c r="M249">
        <v>0.85</v>
      </c>
      <c r="N249">
        <v>1.476</v>
      </c>
      <c r="O249">
        <v>0.93799999999999994</v>
      </c>
    </row>
    <row r="250" spans="3:15">
      <c r="D250">
        <v>0.90100000000000002</v>
      </c>
      <c r="E250">
        <v>0.85199999999999998</v>
      </c>
      <c r="F250">
        <v>1.153</v>
      </c>
      <c r="G250">
        <v>1.1830000000000001</v>
      </c>
      <c r="H250">
        <v>1.68</v>
      </c>
      <c r="I250">
        <v>1.127</v>
      </c>
      <c r="J250">
        <v>1.7</v>
      </c>
      <c r="K250">
        <v>1.232</v>
      </c>
      <c r="L250">
        <v>0.93799999999999994</v>
      </c>
      <c r="M250">
        <v>0.85099999999999998</v>
      </c>
      <c r="N250">
        <v>1.476</v>
      </c>
      <c r="O250">
        <v>0.93700000000000006</v>
      </c>
    </row>
    <row r="251" spans="3:15">
      <c r="C251" t="s">
        <v>22</v>
      </c>
    </row>
    <row r="252" spans="3:15">
      <c r="D252">
        <v>1.6519999999999999</v>
      </c>
      <c r="E252">
        <v>1.65</v>
      </c>
      <c r="F252">
        <v>1.282</v>
      </c>
      <c r="G252">
        <v>1.3080000000000001</v>
      </c>
      <c r="H252">
        <v>2.0299999999999998</v>
      </c>
      <c r="I252">
        <v>1.1599999999999999</v>
      </c>
      <c r="J252">
        <v>1.706</v>
      </c>
      <c r="K252">
        <v>1.1619999999999999</v>
      </c>
      <c r="L252">
        <v>1.288</v>
      </c>
      <c r="M252">
        <v>1.0780000000000001</v>
      </c>
      <c r="N252">
        <v>1.839</v>
      </c>
      <c r="O252">
        <v>1.4059999999999999</v>
      </c>
    </row>
    <row r="253" spans="3:15">
      <c r="D253">
        <v>1.6539999999999999</v>
      </c>
      <c r="E253">
        <v>1.6539999999999999</v>
      </c>
      <c r="F253">
        <v>1.2849999999999999</v>
      </c>
      <c r="G253">
        <v>1.3120000000000001</v>
      </c>
      <c r="H253">
        <v>2.0350000000000001</v>
      </c>
      <c r="I253">
        <v>1.1639999999999999</v>
      </c>
      <c r="J253">
        <v>1.7110000000000001</v>
      </c>
      <c r="K253">
        <v>1.1639999999999999</v>
      </c>
      <c r="L253">
        <v>1.29</v>
      </c>
      <c r="M253">
        <v>1.08</v>
      </c>
      <c r="N253">
        <v>2.0379999999999998</v>
      </c>
      <c r="O253">
        <v>1.4079999999999999</v>
      </c>
    </row>
    <row r="254" spans="3:15">
      <c r="D254">
        <v>1.6519999999999999</v>
      </c>
      <c r="E254">
        <v>1.6519999999999999</v>
      </c>
      <c r="F254">
        <v>1.284</v>
      </c>
      <c r="G254">
        <v>1.31</v>
      </c>
      <c r="H254">
        <v>2.0299999999999998</v>
      </c>
      <c r="I254">
        <v>1.1619999999999999</v>
      </c>
      <c r="J254">
        <v>1.708</v>
      </c>
      <c r="K254">
        <v>1.1639999999999999</v>
      </c>
      <c r="L254">
        <v>1.288</v>
      </c>
      <c r="M254">
        <v>1.0780000000000001</v>
      </c>
      <c r="N254">
        <v>1.84</v>
      </c>
      <c r="O254">
        <v>1.4059999999999999</v>
      </c>
    </row>
    <row r="255" spans="3:15">
      <c r="D255">
        <v>1.651</v>
      </c>
      <c r="E255">
        <v>1.649</v>
      </c>
      <c r="F255">
        <v>1.2829999999999999</v>
      </c>
      <c r="G255">
        <v>1.3080000000000001</v>
      </c>
      <c r="H255">
        <v>2.0299999999999998</v>
      </c>
      <c r="I255">
        <v>1.1619999999999999</v>
      </c>
      <c r="J255">
        <v>1.708</v>
      </c>
      <c r="K255">
        <v>1.1619999999999999</v>
      </c>
      <c r="L255">
        <v>1.288</v>
      </c>
      <c r="M255">
        <v>1.079</v>
      </c>
      <c r="N255">
        <v>1.84</v>
      </c>
      <c r="O255">
        <v>1.4059999999999999</v>
      </c>
    </row>
    <row r="256" spans="3:15">
      <c r="D256">
        <v>1.651</v>
      </c>
      <c r="E256">
        <v>1.651</v>
      </c>
      <c r="F256">
        <v>1.2829999999999999</v>
      </c>
      <c r="G256">
        <v>1.3080000000000001</v>
      </c>
      <c r="H256">
        <v>2.0299999999999998</v>
      </c>
      <c r="I256">
        <v>1.1619999999999999</v>
      </c>
      <c r="J256">
        <v>1.7070000000000001</v>
      </c>
      <c r="K256">
        <v>1.1619999999999999</v>
      </c>
      <c r="L256">
        <v>1.2869999999999999</v>
      </c>
      <c r="M256">
        <v>1.077</v>
      </c>
      <c r="N256">
        <v>1.84</v>
      </c>
      <c r="O256">
        <v>1.4039999999999999</v>
      </c>
    </row>
    <row r="257" spans="4:15">
      <c r="D257">
        <v>1.6519999999999999</v>
      </c>
      <c r="E257">
        <v>1.6519999999999999</v>
      </c>
      <c r="F257">
        <v>1.284</v>
      </c>
      <c r="G257">
        <v>1.31</v>
      </c>
      <c r="H257">
        <v>2.0310000000000001</v>
      </c>
      <c r="I257">
        <v>1.1619999999999999</v>
      </c>
      <c r="J257">
        <v>1.708</v>
      </c>
      <c r="K257">
        <v>1.1619999999999999</v>
      </c>
      <c r="L257">
        <v>1.288</v>
      </c>
      <c r="M257">
        <v>1.077</v>
      </c>
      <c r="N257">
        <v>2.02</v>
      </c>
      <c r="O257">
        <v>1.4059999999999999</v>
      </c>
    </row>
    <row r="258" spans="4:15">
      <c r="D258">
        <v>1.6579999999999999</v>
      </c>
      <c r="E258">
        <v>1.657</v>
      </c>
      <c r="F258">
        <v>1.2829999999999999</v>
      </c>
      <c r="G258">
        <v>1.31</v>
      </c>
      <c r="H258">
        <v>2.0310000000000001</v>
      </c>
      <c r="I258">
        <v>1.1619999999999999</v>
      </c>
      <c r="J258">
        <v>1.7090000000000001</v>
      </c>
      <c r="K258">
        <v>1.1639999999999999</v>
      </c>
      <c r="L258">
        <v>1.288</v>
      </c>
      <c r="M258">
        <v>1.077</v>
      </c>
      <c r="N258">
        <v>1.8420000000000001</v>
      </c>
      <c r="O258">
        <v>1.4079999999999999</v>
      </c>
    </row>
    <row r="259" spans="4:15">
      <c r="D259">
        <v>1.651</v>
      </c>
      <c r="E259">
        <v>1.65</v>
      </c>
      <c r="F259">
        <v>1.282</v>
      </c>
      <c r="G259">
        <v>1.3089999999999999</v>
      </c>
      <c r="H259">
        <v>2.0310000000000001</v>
      </c>
      <c r="I259">
        <v>1.163</v>
      </c>
      <c r="J259">
        <v>1.71</v>
      </c>
      <c r="K259">
        <v>1.1619999999999999</v>
      </c>
      <c r="L259">
        <v>1.2889999999999999</v>
      </c>
      <c r="M259">
        <v>1.0780000000000001</v>
      </c>
      <c r="N259">
        <v>1.8380000000000001</v>
      </c>
      <c r="O259">
        <v>1.4059999999999999</v>
      </c>
    </row>
    <row r="260" spans="4:15">
      <c r="D260">
        <v>1.6519999999999999</v>
      </c>
      <c r="E260">
        <v>1.6519999999999999</v>
      </c>
      <c r="F260">
        <v>1.284</v>
      </c>
      <c r="G260">
        <v>1.3089999999999999</v>
      </c>
      <c r="H260">
        <v>2.0310000000000001</v>
      </c>
      <c r="I260">
        <v>1.1619999999999999</v>
      </c>
      <c r="J260">
        <v>1.708</v>
      </c>
      <c r="K260">
        <v>1.163</v>
      </c>
      <c r="L260">
        <v>1.2869999999999999</v>
      </c>
      <c r="M260">
        <v>1.0780000000000001</v>
      </c>
      <c r="N260">
        <v>1.841</v>
      </c>
      <c r="O260">
        <v>1.4059999999999999</v>
      </c>
    </row>
    <row r="261" spans="4:15">
      <c r="D261">
        <v>1.653</v>
      </c>
      <c r="E261">
        <v>1.6539999999999999</v>
      </c>
      <c r="F261">
        <v>1.282</v>
      </c>
      <c r="G261">
        <v>1.3080000000000001</v>
      </c>
      <c r="H261">
        <v>2.0299999999999998</v>
      </c>
      <c r="I261">
        <v>1.163</v>
      </c>
      <c r="J261">
        <v>1.708</v>
      </c>
      <c r="K261">
        <v>1.163</v>
      </c>
      <c r="L261">
        <v>1.2889999999999999</v>
      </c>
      <c r="M261">
        <v>1.08</v>
      </c>
      <c r="N261">
        <v>2.0369999999999999</v>
      </c>
      <c r="O261">
        <v>1.4079999999999999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3ABB92E-8969-DE4A-92A7-8093E8B2246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(2)</vt:lpstr>
      <vt:lpstr>Sheet1</vt:lpstr>
      <vt:lpstr>summary</vt:lpstr>
      <vt:lpstr>run1</vt:lpstr>
      <vt:lpstr>run2</vt:lpstr>
      <vt:lpstr>run3</vt:lpstr>
      <vt:lpstr>run4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Settgast</cp:lastModifiedBy>
  <dcterms:created xsi:type="dcterms:W3CDTF">2016-08-08T04:02:38Z</dcterms:created>
  <dcterms:modified xsi:type="dcterms:W3CDTF">2016-08-10T01:20:15Z</dcterms:modified>
</cp:coreProperties>
</file>