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rsettgast/Codes/geosx/cxx-utilities/src/tests/"/>
    </mc:Choice>
  </mc:AlternateContent>
  <bookViews>
    <workbookView xWindow="3220" yWindow="304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K60" i="1"/>
  <c r="N60" i="1"/>
  <c r="M60" i="1"/>
  <c r="L60" i="1"/>
  <c r="J60" i="1"/>
  <c r="I60" i="1"/>
  <c r="H60" i="1"/>
  <c r="G60" i="1"/>
  <c r="F60" i="1"/>
  <c r="E60" i="1"/>
  <c r="D60" i="1"/>
  <c r="C60" i="1"/>
  <c r="N46" i="1"/>
  <c r="M46" i="1"/>
  <c r="L46" i="1"/>
  <c r="K46" i="1"/>
  <c r="I46" i="1"/>
  <c r="H46" i="1"/>
  <c r="G46" i="1"/>
  <c r="F46" i="1"/>
  <c r="E46" i="1"/>
  <c r="D46" i="1"/>
  <c r="C46" i="1"/>
  <c r="N32" i="1"/>
  <c r="M32" i="1"/>
  <c r="L32" i="1"/>
  <c r="K32" i="1"/>
  <c r="J32" i="1"/>
  <c r="I32" i="1"/>
  <c r="H32" i="1"/>
  <c r="G32" i="1"/>
  <c r="F32" i="1"/>
  <c r="E32" i="1"/>
  <c r="D32" i="1"/>
  <c r="C32" i="1"/>
  <c r="N18" i="1"/>
  <c r="M18" i="1"/>
  <c r="L18" i="1"/>
  <c r="K18" i="1"/>
  <c r="J18" i="1"/>
  <c r="I18" i="1"/>
  <c r="H18" i="1"/>
  <c r="G18" i="1"/>
  <c r="F18" i="1"/>
  <c r="E18" i="1"/>
  <c r="D18" i="1"/>
  <c r="C18" i="1"/>
  <c r="O59" i="1"/>
  <c r="O45" i="1"/>
  <c r="O31" i="1"/>
  <c r="O17" i="1"/>
  <c r="N59" i="1"/>
  <c r="D59" i="1"/>
  <c r="M59" i="1"/>
  <c r="L59" i="1"/>
  <c r="K59" i="1"/>
  <c r="J59" i="1"/>
  <c r="I59" i="1"/>
  <c r="H59" i="1"/>
  <c r="G59" i="1"/>
  <c r="F59" i="1"/>
  <c r="E59" i="1"/>
  <c r="C59" i="1"/>
  <c r="C31" i="1"/>
  <c r="D31" i="1"/>
  <c r="E31" i="1"/>
  <c r="F31" i="1"/>
  <c r="G31" i="1"/>
  <c r="H31" i="1"/>
  <c r="I31" i="1"/>
  <c r="J31" i="1"/>
  <c r="K31" i="1"/>
  <c r="L31" i="1"/>
  <c r="M31" i="1"/>
  <c r="N31" i="1"/>
  <c r="N45" i="1"/>
  <c r="D45" i="1"/>
  <c r="M45" i="1"/>
  <c r="L45" i="1"/>
  <c r="K45" i="1"/>
  <c r="J45" i="1"/>
  <c r="I45" i="1"/>
  <c r="H45" i="1"/>
  <c r="G45" i="1"/>
  <c r="F45" i="1"/>
  <c r="E45" i="1"/>
  <c r="C45" i="1"/>
  <c r="D17" i="1"/>
  <c r="E17" i="1"/>
  <c r="F17" i="1"/>
  <c r="G17" i="1"/>
  <c r="H17" i="1"/>
  <c r="I17" i="1"/>
  <c r="J17" i="1"/>
  <c r="K17" i="1"/>
  <c r="L17" i="1"/>
  <c r="M17" i="1"/>
  <c r="N17" i="1"/>
  <c r="C17" i="1"/>
</calcChain>
</file>

<file path=xl/sharedStrings.xml><?xml version="1.0" encoding="utf-8"?>
<sst xmlns="http://schemas.openxmlformats.org/spreadsheetml/2006/main" count="25" uniqueCount="19">
  <si>
    <t>1d array</t>
  </si>
  <si>
    <t>1d array restrict</t>
  </si>
  <si>
    <t>2d native</t>
  </si>
  <si>
    <t>accessor</t>
  </si>
  <si>
    <t>gcc time</t>
  </si>
  <si>
    <t>gcc ratio</t>
  </si>
  <si>
    <t>clang time</t>
  </si>
  <si>
    <t>clang ratio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</si>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</sst>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0"/>
  <sheetViews>
    <sheetView tabSelected="1" workbookViewId="0">
      <selection activeCell="L2" sqref="L2"/>
    </sheetView>
  </sheetViews>
  <sheetFormatPr baseColWidth="10" defaultRowHeight="16" x14ac:dyDescent="0.2"/>
  <sheetData>
    <row r="4" spans="2:14" x14ac:dyDescent="0.2">
      <c r="F4" s="2" t="s">
        <v>3</v>
      </c>
      <c r="G4" s="2"/>
      <c r="H4" s="2"/>
      <c r="I4" s="2"/>
      <c r="J4" s="2"/>
      <c r="K4" s="2"/>
      <c r="L4" s="2"/>
      <c r="M4" s="2"/>
      <c r="N4" s="2"/>
    </row>
    <row r="5" spans="2:14" s="1" customFormat="1" ht="64" x14ac:dyDescent="0.2">
      <c r="C5" s="5" t="s">
        <v>0</v>
      </c>
      <c r="D5" s="3" t="s">
        <v>1</v>
      </c>
      <c r="E5" s="6" t="s">
        <v>2</v>
      </c>
      <c r="F5" s="5" t="s">
        <v>8</v>
      </c>
      <c r="G5" s="3" t="s">
        <v>9</v>
      </c>
      <c r="H5" s="3" t="s">
        <v>10</v>
      </c>
      <c r="I5" s="3" t="s">
        <v>11</v>
      </c>
      <c r="J5" s="6" t="s">
        <v>12</v>
      </c>
      <c r="K5" s="5" t="s">
        <v>13</v>
      </c>
      <c r="L5" s="3" t="s">
        <v>14</v>
      </c>
      <c r="M5" s="3" t="s">
        <v>15</v>
      </c>
      <c r="N5" s="6" t="s">
        <v>16</v>
      </c>
    </row>
    <row r="6" spans="2:14" hidden="1" x14ac:dyDescent="0.2">
      <c r="B6" s="4"/>
      <c r="C6" s="7">
        <v>1.76</v>
      </c>
      <c r="D6" s="4">
        <v>1.65</v>
      </c>
      <c r="E6" s="8">
        <v>1.988</v>
      </c>
      <c r="F6" s="7">
        <v>1.728</v>
      </c>
      <c r="G6" s="4">
        <v>1.6739999999999999</v>
      </c>
      <c r="H6" s="4">
        <v>1.728</v>
      </c>
      <c r="I6" s="4">
        <v>2.488</v>
      </c>
      <c r="J6" s="8">
        <v>1.726</v>
      </c>
      <c r="K6" s="7">
        <v>1.7270000000000001</v>
      </c>
      <c r="L6" s="4">
        <v>1.6479999999999999</v>
      </c>
      <c r="M6" s="4">
        <v>1.649</v>
      </c>
      <c r="N6" s="8">
        <v>1.653</v>
      </c>
    </row>
    <row r="7" spans="2:14" hidden="1" x14ac:dyDescent="0.2">
      <c r="B7" s="4"/>
      <c r="C7" s="7">
        <v>1.7509999999999999</v>
      </c>
      <c r="D7" s="4">
        <v>1.6419999999999999</v>
      </c>
      <c r="E7" s="8">
        <v>1.98</v>
      </c>
      <c r="F7" s="7">
        <v>1.72</v>
      </c>
      <c r="G7" s="4">
        <v>1.6659999999999999</v>
      </c>
      <c r="H7" s="4">
        <v>1.72</v>
      </c>
      <c r="I7" s="4">
        <v>2.4809999999999999</v>
      </c>
      <c r="J7" s="8">
        <v>1.718</v>
      </c>
      <c r="K7" s="7">
        <v>1.72</v>
      </c>
      <c r="L7" s="4">
        <v>1.64</v>
      </c>
      <c r="M7" s="4">
        <v>1.641</v>
      </c>
      <c r="N7" s="8">
        <v>1.645</v>
      </c>
    </row>
    <row r="8" spans="2:14" hidden="1" x14ac:dyDescent="0.2">
      <c r="B8" s="4"/>
      <c r="C8" s="7">
        <v>1.7589999999999999</v>
      </c>
      <c r="D8" s="4">
        <v>1.649</v>
      </c>
      <c r="E8" s="8">
        <v>1.9890000000000001</v>
      </c>
      <c r="F8" s="7">
        <v>1.7270000000000001</v>
      </c>
      <c r="G8" s="4">
        <v>1.6739999999999999</v>
      </c>
      <c r="H8" s="4">
        <v>1.728</v>
      </c>
      <c r="I8" s="4">
        <v>2.4870000000000001</v>
      </c>
      <c r="J8" s="8">
        <v>1.73</v>
      </c>
      <c r="K8" s="7">
        <v>1.7290000000000001</v>
      </c>
      <c r="L8" s="4">
        <v>1.65</v>
      </c>
      <c r="M8" s="4">
        <v>1.649</v>
      </c>
      <c r="N8" s="8">
        <v>1.653</v>
      </c>
    </row>
    <row r="9" spans="2:14" hidden="1" x14ac:dyDescent="0.2">
      <c r="B9" s="4"/>
      <c r="C9" s="7">
        <v>1.7549999999999999</v>
      </c>
      <c r="D9" s="4">
        <v>1.6439999999999999</v>
      </c>
      <c r="E9" s="8">
        <v>1.984</v>
      </c>
      <c r="F9" s="7">
        <v>1.722</v>
      </c>
      <c r="G9" s="4">
        <v>1.669</v>
      </c>
      <c r="H9" s="4">
        <v>1.742</v>
      </c>
      <c r="I9" s="4">
        <v>2.4860000000000002</v>
      </c>
      <c r="J9" s="8">
        <v>1.722</v>
      </c>
      <c r="K9" s="7">
        <v>1.722</v>
      </c>
      <c r="L9" s="4">
        <v>1.6439999999999999</v>
      </c>
      <c r="M9" s="4">
        <v>1.643</v>
      </c>
      <c r="N9" s="8">
        <v>1.6479999999999999</v>
      </c>
    </row>
    <row r="10" spans="2:14" hidden="1" x14ac:dyDescent="0.2">
      <c r="B10" s="4"/>
      <c r="C10" s="7">
        <v>1.7589999999999999</v>
      </c>
      <c r="D10" s="4">
        <v>1.649</v>
      </c>
      <c r="E10" s="8">
        <v>1.9890000000000001</v>
      </c>
      <c r="F10" s="7">
        <v>1.726</v>
      </c>
      <c r="G10" s="4">
        <v>1.675</v>
      </c>
      <c r="H10" s="4">
        <v>1.7270000000000001</v>
      </c>
      <c r="I10" s="4">
        <v>2.4910000000000001</v>
      </c>
      <c r="J10" s="8">
        <v>1.726</v>
      </c>
      <c r="K10" s="7">
        <v>1.7270000000000001</v>
      </c>
      <c r="L10" s="4">
        <v>1.649</v>
      </c>
      <c r="M10" s="4">
        <v>1.65</v>
      </c>
      <c r="N10" s="8">
        <v>1.653</v>
      </c>
    </row>
    <row r="11" spans="2:14" hidden="1" x14ac:dyDescent="0.2">
      <c r="B11" s="4"/>
      <c r="C11" s="7">
        <v>1.7509999999999999</v>
      </c>
      <c r="D11" s="4">
        <v>1.641</v>
      </c>
      <c r="E11" s="8">
        <v>1.9810000000000001</v>
      </c>
      <c r="F11" s="7">
        <v>1.72</v>
      </c>
      <c r="G11" s="4">
        <v>1.6659999999999999</v>
      </c>
      <c r="H11" s="4">
        <v>1.72</v>
      </c>
      <c r="I11" s="4">
        <v>2.4790000000000001</v>
      </c>
      <c r="J11" s="8">
        <v>1.718</v>
      </c>
      <c r="K11" s="7">
        <v>1.7210000000000001</v>
      </c>
      <c r="L11" s="4">
        <v>1.641</v>
      </c>
      <c r="M11" s="4">
        <v>1.641</v>
      </c>
      <c r="N11" s="8">
        <v>1.6459999999999999</v>
      </c>
    </row>
    <row r="12" spans="2:14" hidden="1" x14ac:dyDescent="0.2">
      <c r="B12" s="4"/>
      <c r="C12" s="7">
        <v>1.76</v>
      </c>
      <c r="D12" s="4">
        <v>1.65</v>
      </c>
      <c r="E12" s="8">
        <v>1.99</v>
      </c>
      <c r="F12" s="7">
        <v>1.7270000000000001</v>
      </c>
      <c r="G12" s="4">
        <v>1.6739999999999999</v>
      </c>
      <c r="H12" s="4">
        <v>1.728</v>
      </c>
      <c r="I12" s="4">
        <v>2.4889999999999999</v>
      </c>
      <c r="J12" s="8">
        <v>1.7270000000000001</v>
      </c>
      <c r="K12" s="7">
        <v>1.7270000000000001</v>
      </c>
      <c r="L12" s="4">
        <v>1.649</v>
      </c>
      <c r="M12" s="4">
        <v>1.65</v>
      </c>
      <c r="N12" s="8">
        <v>1.655</v>
      </c>
    </row>
    <row r="13" spans="2:14" hidden="1" x14ac:dyDescent="0.2">
      <c r="B13" s="4"/>
      <c r="C13" s="7">
        <v>1.754</v>
      </c>
      <c r="D13" s="4">
        <v>1.6439999999999999</v>
      </c>
      <c r="E13" s="8">
        <v>1.984</v>
      </c>
      <c r="F13" s="7">
        <v>1.7230000000000001</v>
      </c>
      <c r="G13" s="4">
        <v>1.6679999999999999</v>
      </c>
      <c r="H13" s="4">
        <v>1.724</v>
      </c>
      <c r="I13" s="4">
        <v>2.4860000000000002</v>
      </c>
      <c r="J13" s="8">
        <v>1.722</v>
      </c>
      <c r="K13" s="7">
        <v>1.722</v>
      </c>
      <c r="L13" s="4">
        <v>1.643</v>
      </c>
      <c r="M13" s="4">
        <v>1.6439999999999999</v>
      </c>
      <c r="N13" s="8">
        <v>1.6479999999999999</v>
      </c>
    </row>
    <row r="14" spans="2:14" hidden="1" x14ac:dyDescent="0.2">
      <c r="B14" s="4"/>
      <c r="C14" s="7">
        <v>1.7569999999999999</v>
      </c>
      <c r="D14" s="4">
        <v>1.6439999999999999</v>
      </c>
      <c r="E14" s="8">
        <v>1.986</v>
      </c>
      <c r="F14" s="7">
        <v>1.724</v>
      </c>
      <c r="G14" s="4">
        <v>1.6759999999999999</v>
      </c>
      <c r="H14" s="4">
        <v>1.7250000000000001</v>
      </c>
      <c r="I14" s="4">
        <v>2.4889999999999999</v>
      </c>
      <c r="J14" s="8">
        <v>1.722</v>
      </c>
      <c r="K14" s="7">
        <v>1.7230000000000001</v>
      </c>
      <c r="L14" s="4">
        <v>1.643</v>
      </c>
      <c r="M14" s="4">
        <v>1.643</v>
      </c>
      <c r="N14" s="8">
        <v>1.647</v>
      </c>
    </row>
    <row r="15" spans="2:14" hidden="1" x14ac:dyDescent="0.2">
      <c r="B15" s="4"/>
      <c r="C15" s="7">
        <v>1.75</v>
      </c>
      <c r="D15" s="4">
        <v>1.641</v>
      </c>
      <c r="E15" s="8">
        <v>1.9810000000000001</v>
      </c>
      <c r="F15" s="7">
        <v>1.72</v>
      </c>
      <c r="G15" s="4">
        <v>1.6659999999999999</v>
      </c>
      <c r="H15" s="4">
        <v>1.72</v>
      </c>
      <c r="I15" s="4">
        <v>2.4750000000000001</v>
      </c>
      <c r="J15" s="8">
        <v>1.7190000000000001</v>
      </c>
      <c r="K15" s="7">
        <v>1.7190000000000001</v>
      </c>
      <c r="L15" s="4">
        <v>1.641</v>
      </c>
      <c r="M15" s="4">
        <v>1.641</v>
      </c>
      <c r="N15" s="8">
        <v>1.6439999999999999</v>
      </c>
    </row>
    <row r="16" spans="2:14" hidden="1" x14ac:dyDescent="0.2">
      <c r="B16" s="4"/>
      <c r="C16" s="7"/>
      <c r="D16" s="4"/>
      <c r="E16" s="8"/>
      <c r="F16" s="7"/>
      <c r="G16" s="4"/>
      <c r="H16" s="4"/>
      <c r="I16" s="4"/>
      <c r="J16" s="8"/>
      <c r="K16" s="7"/>
      <c r="L16" s="4"/>
      <c r="M16" s="4"/>
      <c r="N16" s="8"/>
    </row>
    <row r="17" spans="1:15" x14ac:dyDescent="0.2">
      <c r="A17" t="s">
        <v>17</v>
      </c>
      <c r="B17" s="4" t="s">
        <v>4</v>
      </c>
      <c r="C17" s="9">
        <f t="shared" ref="C17:N17" si="0">MIN(C6:C15)</f>
        <v>1.75</v>
      </c>
      <c r="D17" s="10">
        <f t="shared" si="0"/>
        <v>1.641</v>
      </c>
      <c r="E17" s="11">
        <f t="shared" si="0"/>
        <v>1.98</v>
      </c>
      <c r="F17" s="9">
        <f t="shared" si="0"/>
        <v>1.72</v>
      </c>
      <c r="G17" s="10">
        <f t="shared" si="0"/>
        <v>1.6659999999999999</v>
      </c>
      <c r="H17" s="10">
        <f t="shared" si="0"/>
        <v>1.72</v>
      </c>
      <c r="I17" s="10">
        <f t="shared" si="0"/>
        <v>2.4750000000000001</v>
      </c>
      <c r="J17" s="11">
        <f t="shared" si="0"/>
        <v>1.718</v>
      </c>
      <c r="K17" s="9">
        <f t="shared" si="0"/>
        <v>1.7190000000000001</v>
      </c>
      <c r="L17" s="10">
        <f t="shared" si="0"/>
        <v>1.64</v>
      </c>
      <c r="M17" s="10">
        <f t="shared" si="0"/>
        <v>1.641</v>
      </c>
      <c r="N17" s="11">
        <f t="shared" si="0"/>
        <v>1.6439999999999999</v>
      </c>
      <c r="O17" s="12">
        <f>MIN(C17:N17)</f>
        <v>1.64</v>
      </c>
    </row>
    <row r="18" spans="1:15" x14ac:dyDescent="0.2">
      <c r="B18" s="4" t="s">
        <v>5</v>
      </c>
      <c r="C18" s="13">
        <f>C17/$O17</f>
        <v>1.0670731707317074</v>
      </c>
      <c r="D18" s="14">
        <f t="shared" ref="D18:N18" si="1">D17/$O17</f>
        <v>1.0006097560975611</v>
      </c>
      <c r="E18" s="15">
        <f t="shared" si="1"/>
        <v>1.2073170731707317</v>
      </c>
      <c r="F18" s="13">
        <f t="shared" si="1"/>
        <v>1.0487804878048781</v>
      </c>
      <c r="G18" s="14">
        <f t="shared" si="1"/>
        <v>1.0158536585365854</v>
      </c>
      <c r="H18" s="14">
        <f t="shared" si="1"/>
        <v>1.0487804878048781</v>
      </c>
      <c r="I18" s="14">
        <f t="shared" si="1"/>
        <v>1.5091463414634148</v>
      </c>
      <c r="J18" s="15">
        <f t="shared" si="1"/>
        <v>1.0475609756097561</v>
      </c>
      <c r="K18" s="13">
        <f t="shared" si="1"/>
        <v>1.0481707317073172</v>
      </c>
      <c r="L18" s="14">
        <f t="shared" si="1"/>
        <v>1</v>
      </c>
      <c r="M18" s="14">
        <f t="shared" si="1"/>
        <v>1.0006097560975611</v>
      </c>
      <c r="N18" s="15">
        <f t="shared" si="1"/>
        <v>1.0024390243902439</v>
      </c>
      <c r="O18" s="16"/>
    </row>
    <row r="19" spans="1:15" x14ac:dyDescent="0.2">
      <c r="B19" s="4"/>
      <c r="C19" s="9"/>
      <c r="D19" s="10"/>
      <c r="E19" s="11"/>
      <c r="F19" s="9"/>
      <c r="G19" s="10"/>
      <c r="H19" s="10"/>
      <c r="I19" s="10"/>
      <c r="J19" s="11"/>
      <c r="K19" s="9"/>
      <c r="L19" s="10"/>
      <c r="M19" s="10"/>
      <c r="N19" s="11"/>
      <c r="O19" s="16"/>
    </row>
    <row r="20" spans="1:15" hidden="1" x14ac:dyDescent="0.2">
      <c r="B20" s="4"/>
      <c r="C20" s="9">
        <v>1.7649999999999999</v>
      </c>
      <c r="D20" s="10">
        <v>1.649</v>
      </c>
      <c r="E20" s="11">
        <v>1.988</v>
      </c>
      <c r="F20" s="9">
        <v>1.77</v>
      </c>
      <c r="G20" s="10">
        <v>1.784</v>
      </c>
      <c r="H20" s="10">
        <v>1.772</v>
      </c>
      <c r="I20" s="10">
        <v>1.7849999999999999</v>
      </c>
      <c r="J20" s="11">
        <v>1.774</v>
      </c>
      <c r="K20" s="9">
        <v>1.73</v>
      </c>
      <c r="L20" s="10">
        <v>1.649</v>
      </c>
      <c r="M20" s="10">
        <v>1.7729999999999999</v>
      </c>
      <c r="N20" s="11">
        <v>1.7310000000000001</v>
      </c>
      <c r="O20" s="16"/>
    </row>
    <row r="21" spans="1:15" hidden="1" x14ac:dyDescent="0.2">
      <c r="B21" s="4"/>
      <c r="C21" s="9">
        <v>1.7549999999999999</v>
      </c>
      <c r="D21" s="10">
        <v>1.64</v>
      </c>
      <c r="E21" s="11">
        <v>1.9810000000000001</v>
      </c>
      <c r="F21" s="9">
        <v>1.762</v>
      </c>
      <c r="G21" s="10">
        <v>1.7769999999999999</v>
      </c>
      <c r="H21" s="10">
        <v>1.7649999999999999</v>
      </c>
      <c r="I21" s="10">
        <v>1.7769999999999999</v>
      </c>
      <c r="J21" s="11">
        <v>1.766</v>
      </c>
      <c r="K21" s="9">
        <v>1.724</v>
      </c>
      <c r="L21" s="10">
        <v>1.641</v>
      </c>
      <c r="M21" s="10">
        <v>1.7649999999999999</v>
      </c>
      <c r="N21" s="11">
        <v>1.7230000000000001</v>
      </c>
      <c r="O21" s="16"/>
    </row>
    <row r="22" spans="1:15" hidden="1" x14ac:dyDescent="0.2">
      <c r="B22" s="4"/>
      <c r="C22" s="9">
        <v>1.7609999999999999</v>
      </c>
      <c r="D22" s="10">
        <v>1.647</v>
      </c>
      <c r="E22" s="11">
        <v>1.9870000000000001</v>
      </c>
      <c r="F22" s="9">
        <v>1.7669999999999999</v>
      </c>
      <c r="G22" s="10">
        <v>1.7829999999999999</v>
      </c>
      <c r="H22" s="10">
        <v>1.7709999999999999</v>
      </c>
      <c r="I22" s="10">
        <v>1.782</v>
      </c>
      <c r="J22" s="11">
        <v>1.772</v>
      </c>
      <c r="K22" s="9">
        <v>1.7290000000000001</v>
      </c>
      <c r="L22" s="10">
        <v>1.645</v>
      </c>
      <c r="M22" s="10">
        <v>1.7709999999999999</v>
      </c>
      <c r="N22" s="11">
        <v>1.7310000000000001</v>
      </c>
      <c r="O22" s="16"/>
    </row>
    <row r="23" spans="1:15" hidden="1" x14ac:dyDescent="0.2">
      <c r="B23" s="4"/>
      <c r="C23" s="9">
        <v>1.7609999999999999</v>
      </c>
      <c r="D23" s="10">
        <v>1.6479999999999999</v>
      </c>
      <c r="E23" s="11">
        <v>1.988</v>
      </c>
      <c r="F23" s="9">
        <v>1.77</v>
      </c>
      <c r="G23" s="10">
        <v>1.784</v>
      </c>
      <c r="H23" s="10">
        <v>1.772</v>
      </c>
      <c r="I23" s="10">
        <v>1.784</v>
      </c>
      <c r="J23" s="11">
        <v>1.7729999999999999</v>
      </c>
      <c r="K23" s="9">
        <v>1.7310000000000001</v>
      </c>
      <c r="L23" s="10">
        <v>1.6479999999999999</v>
      </c>
      <c r="M23" s="10">
        <v>1.7729999999999999</v>
      </c>
      <c r="N23" s="11">
        <v>1.73</v>
      </c>
      <c r="O23" s="16"/>
    </row>
    <row r="24" spans="1:15" hidden="1" x14ac:dyDescent="0.2">
      <c r="B24" s="4"/>
      <c r="C24" s="9">
        <v>1.7669999999999999</v>
      </c>
      <c r="D24" s="10">
        <v>1.649</v>
      </c>
      <c r="E24" s="11">
        <v>1.9890000000000001</v>
      </c>
      <c r="F24" s="9">
        <v>1.77</v>
      </c>
      <c r="G24" s="10">
        <v>1.7849999999999999</v>
      </c>
      <c r="H24" s="10">
        <v>1.7749999999999999</v>
      </c>
      <c r="I24" s="10">
        <v>1.7849999999999999</v>
      </c>
      <c r="J24" s="11">
        <v>1.774</v>
      </c>
      <c r="K24" s="9">
        <v>1.732</v>
      </c>
      <c r="L24" s="10">
        <v>1.649</v>
      </c>
      <c r="M24" s="10">
        <v>1.7729999999999999</v>
      </c>
      <c r="N24" s="11">
        <v>1.732</v>
      </c>
      <c r="O24" s="16"/>
    </row>
    <row r="25" spans="1:15" hidden="1" x14ac:dyDescent="0.2">
      <c r="B25" s="4"/>
      <c r="C25" s="9">
        <v>1.7609999999999999</v>
      </c>
      <c r="D25" s="10">
        <v>1.6479999999999999</v>
      </c>
      <c r="E25" s="11">
        <v>1.9890000000000001</v>
      </c>
      <c r="F25" s="9">
        <v>1.7689999999999999</v>
      </c>
      <c r="G25" s="10">
        <v>1.784</v>
      </c>
      <c r="H25" s="10">
        <v>1.7729999999999999</v>
      </c>
      <c r="I25" s="10">
        <v>1.784</v>
      </c>
      <c r="J25" s="11">
        <v>1.774</v>
      </c>
      <c r="K25" s="9">
        <v>1.7310000000000001</v>
      </c>
      <c r="L25" s="10">
        <v>1.6479999999999999</v>
      </c>
      <c r="M25" s="10">
        <v>1.7729999999999999</v>
      </c>
      <c r="N25" s="11">
        <v>1.7310000000000001</v>
      </c>
      <c r="O25" s="16"/>
    </row>
    <row r="26" spans="1:15" hidden="1" x14ac:dyDescent="0.2">
      <c r="B26" s="4"/>
      <c r="C26" s="9">
        <v>1.7609999999999999</v>
      </c>
      <c r="D26" s="10">
        <v>1.6479999999999999</v>
      </c>
      <c r="E26" s="11">
        <v>1.9890000000000001</v>
      </c>
      <c r="F26" s="9">
        <v>1.77</v>
      </c>
      <c r="G26" s="10">
        <v>1.784</v>
      </c>
      <c r="H26" s="10">
        <v>1.774</v>
      </c>
      <c r="I26" s="10">
        <v>1.7849999999999999</v>
      </c>
      <c r="J26" s="11">
        <v>1.7749999999999999</v>
      </c>
      <c r="K26" s="9">
        <v>1.7310000000000001</v>
      </c>
      <c r="L26" s="10">
        <v>1.649</v>
      </c>
      <c r="M26" s="10">
        <v>1.774</v>
      </c>
      <c r="N26" s="11">
        <v>1.7310000000000001</v>
      </c>
      <c r="O26" s="16"/>
    </row>
    <row r="27" spans="1:15" hidden="1" x14ac:dyDescent="0.2">
      <c r="B27" s="4"/>
      <c r="C27" s="9">
        <v>1.7609999999999999</v>
      </c>
      <c r="D27" s="10">
        <v>1.6479999999999999</v>
      </c>
      <c r="E27" s="11">
        <v>1.9890000000000001</v>
      </c>
      <c r="F27" s="9">
        <v>1.7689999999999999</v>
      </c>
      <c r="G27" s="10">
        <v>1.784</v>
      </c>
      <c r="H27" s="10">
        <v>1.772</v>
      </c>
      <c r="I27" s="10">
        <v>1.784</v>
      </c>
      <c r="J27" s="11">
        <v>1.7729999999999999</v>
      </c>
      <c r="K27" s="9">
        <v>1.7310000000000001</v>
      </c>
      <c r="L27" s="10">
        <v>1.6479999999999999</v>
      </c>
      <c r="M27" s="10">
        <v>1.7729999999999999</v>
      </c>
      <c r="N27" s="11">
        <v>1.73</v>
      </c>
      <c r="O27" s="16"/>
    </row>
    <row r="28" spans="1:15" hidden="1" x14ac:dyDescent="0.2">
      <c r="B28" s="4"/>
      <c r="C28" s="9">
        <v>1.7609999999999999</v>
      </c>
      <c r="D28" s="10">
        <v>1.6479999999999999</v>
      </c>
      <c r="E28" s="11">
        <v>1.9890000000000001</v>
      </c>
      <c r="F28" s="9">
        <v>1.77</v>
      </c>
      <c r="G28" s="10">
        <v>1.7849999999999999</v>
      </c>
      <c r="H28" s="10">
        <v>1.774</v>
      </c>
      <c r="I28" s="10">
        <v>1.7849999999999999</v>
      </c>
      <c r="J28" s="11">
        <v>1.7729999999999999</v>
      </c>
      <c r="K28" s="9">
        <v>1.7310000000000001</v>
      </c>
      <c r="L28" s="10">
        <v>1.65</v>
      </c>
      <c r="M28" s="10">
        <v>1.772</v>
      </c>
      <c r="N28" s="11">
        <v>1.7310000000000001</v>
      </c>
      <c r="O28" s="16"/>
    </row>
    <row r="29" spans="1:15" hidden="1" x14ac:dyDescent="0.2">
      <c r="B29" s="4"/>
      <c r="C29" s="9">
        <v>1.7609999999999999</v>
      </c>
      <c r="D29" s="10">
        <v>1.649</v>
      </c>
      <c r="E29" s="11">
        <v>1.988</v>
      </c>
      <c r="F29" s="9">
        <v>1.7689999999999999</v>
      </c>
      <c r="G29" s="10">
        <v>1.784</v>
      </c>
      <c r="H29" s="10">
        <v>1.7729999999999999</v>
      </c>
      <c r="I29" s="10">
        <v>1.784</v>
      </c>
      <c r="J29" s="11">
        <v>1.7729999999999999</v>
      </c>
      <c r="K29" s="9">
        <v>1.7310000000000001</v>
      </c>
      <c r="L29" s="10">
        <v>1.649</v>
      </c>
      <c r="M29" s="10">
        <v>1.772</v>
      </c>
      <c r="N29" s="11">
        <v>1.73</v>
      </c>
      <c r="O29" s="16"/>
    </row>
    <row r="30" spans="1:15" hidden="1" x14ac:dyDescent="0.2">
      <c r="B30" s="4"/>
      <c r="C30" s="9"/>
      <c r="D30" s="10"/>
      <c r="E30" s="11"/>
      <c r="F30" s="9"/>
      <c r="G30" s="10"/>
      <c r="H30" s="10"/>
      <c r="I30" s="10"/>
      <c r="J30" s="11"/>
      <c r="K30" s="9"/>
      <c r="L30" s="10"/>
      <c r="M30" s="10"/>
      <c r="N30" s="11"/>
      <c r="O30" s="16"/>
    </row>
    <row r="31" spans="1:15" x14ac:dyDescent="0.2">
      <c r="A31" t="s">
        <v>18</v>
      </c>
      <c r="B31" s="4" t="s">
        <v>4</v>
      </c>
      <c r="C31" s="9">
        <f>MIN(C20:C29)</f>
        <v>1.7549999999999999</v>
      </c>
      <c r="D31" s="10">
        <f>MIN(D20:D29)</f>
        <v>1.64</v>
      </c>
      <c r="E31" s="11">
        <f>MIN(E20:E29)</f>
        <v>1.9810000000000001</v>
      </c>
      <c r="F31" s="9">
        <f>MIN(F20:F29)</f>
        <v>1.762</v>
      </c>
      <c r="G31" s="10">
        <f>MIN(G20:G29)</f>
        <v>1.7769999999999999</v>
      </c>
      <c r="H31" s="10">
        <f>MIN(H20:H29)</f>
        <v>1.7649999999999999</v>
      </c>
      <c r="I31" s="10">
        <f>MIN(I20:I29)</f>
        <v>1.7769999999999999</v>
      </c>
      <c r="J31" s="11">
        <f>MIN(J20:J29)</f>
        <v>1.766</v>
      </c>
      <c r="K31" s="9">
        <f>MIN(K20:K29)</f>
        <v>1.724</v>
      </c>
      <c r="L31" s="10">
        <f>MIN(L20:L29)</f>
        <v>1.641</v>
      </c>
      <c r="M31" s="10">
        <f>MIN(M20:M29)</f>
        <v>1.7649999999999999</v>
      </c>
      <c r="N31" s="11">
        <f>MIN(N20:N29)</f>
        <v>1.7230000000000001</v>
      </c>
      <c r="O31" s="12">
        <f>MIN(C31:N31)</f>
        <v>1.64</v>
      </c>
    </row>
    <row r="32" spans="1:15" x14ac:dyDescent="0.2">
      <c r="B32" s="4" t="s">
        <v>5</v>
      </c>
      <c r="C32" s="13">
        <f>C31/$O31</f>
        <v>1.0701219512195121</v>
      </c>
      <c r="D32" s="14">
        <f t="shared" ref="D32" si="2">D31/$O31</f>
        <v>1</v>
      </c>
      <c r="E32" s="15">
        <f t="shared" ref="E32" si="3">E31/$O31</f>
        <v>1.2079268292682928</v>
      </c>
      <c r="F32" s="13">
        <f t="shared" ref="F32" si="4">F31/$O31</f>
        <v>1.0743902439024391</v>
      </c>
      <c r="G32" s="14">
        <f t="shared" ref="G32" si="5">G31/$O31</f>
        <v>1.0835365853658536</v>
      </c>
      <c r="H32" s="14">
        <f t="shared" ref="H32" si="6">H31/$O31</f>
        <v>1.0762195121951219</v>
      </c>
      <c r="I32" s="14">
        <f t="shared" ref="I32" si="7">I31/$O31</f>
        <v>1.0835365853658536</v>
      </c>
      <c r="J32" s="15">
        <f t="shared" ref="J32" si="8">J31/$O31</f>
        <v>1.076829268292683</v>
      </c>
      <c r="K32" s="13">
        <f t="shared" ref="K32" si="9">K31/$O31</f>
        <v>1.051219512195122</v>
      </c>
      <c r="L32" s="14">
        <f t="shared" ref="L32" si="10">L31/$O31</f>
        <v>1.0006097560975611</v>
      </c>
      <c r="M32" s="14">
        <f t="shared" ref="M32" si="11">M31/$O31</f>
        <v>1.0762195121951219</v>
      </c>
      <c r="N32" s="15">
        <f t="shared" ref="N32" si="12">N31/$O31</f>
        <v>1.0506097560975611</v>
      </c>
      <c r="O32" s="16"/>
    </row>
    <row r="33" spans="1:15" x14ac:dyDescent="0.2">
      <c r="B33" s="4"/>
      <c r="C33" s="9"/>
      <c r="D33" s="10"/>
      <c r="E33" s="11"/>
      <c r="F33" s="9"/>
      <c r="G33" s="10"/>
      <c r="H33" s="10"/>
      <c r="I33" s="10"/>
      <c r="J33" s="11"/>
      <c r="K33" s="9"/>
      <c r="L33" s="10"/>
      <c r="M33" s="10"/>
      <c r="N33" s="11"/>
      <c r="O33" s="16"/>
    </row>
    <row r="34" spans="1:15" hidden="1" x14ac:dyDescent="0.2">
      <c r="B34" s="4"/>
      <c r="C34" s="9">
        <v>1.6619999999999999</v>
      </c>
      <c r="D34" s="10">
        <v>1.8380000000000001</v>
      </c>
      <c r="E34" s="11">
        <v>1.6</v>
      </c>
      <c r="F34" s="9">
        <v>1.611</v>
      </c>
      <c r="G34" s="10">
        <v>2.5950000000000002</v>
      </c>
      <c r="H34" s="10">
        <v>1.6040000000000001</v>
      </c>
      <c r="I34" s="10">
        <v>2.5649999999999999</v>
      </c>
      <c r="J34" s="11">
        <v>1.621</v>
      </c>
      <c r="K34" s="9">
        <v>1.605</v>
      </c>
      <c r="L34" s="10">
        <v>1.6040000000000001</v>
      </c>
      <c r="M34" s="10">
        <v>1.6479999999999999</v>
      </c>
      <c r="N34" s="11">
        <v>1.6519999999999999</v>
      </c>
      <c r="O34" s="16"/>
    </row>
    <row r="35" spans="1:15" hidden="1" x14ac:dyDescent="0.2">
      <c r="B35" s="4"/>
      <c r="C35" s="9">
        <v>1.657</v>
      </c>
      <c r="D35" s="10">
        <v>1.831</v>
      </c>
      <c r="E35" s="11">
        <v>1.595</v>
      </c>
      <c r="F35" s="9">
        <v>1.605</v>
      </c>
      <c r="G35" s="10">
        <v>2.597</v>
      </c>
      <c r="H35" s="10">
        <v>1.5980000000000001</v>
      </c>
      <c r="I35" s="10">
        <v>2.56</v>
      </c>
      <c r="J35" s="11">
        <v>1.6</v>
      </c>
      <c r="K35" s="9">
        <v>1.5980000000000001</v>
      </c>
      <c r="L35" s="10">
        <v>1.599</v>
      </c>
      <c r="M35" s="10">
        <v>1.643</v>
      </c>
      <c r="N35" s="11">
        <v>1.6439999999999999</v>
      </c>
      <c r="O35" s="16"/>
    </row>
    <row r="36" spans="1:15" hidden="1" x14ac:dyDescent="0.2">
      <c r="B36" s="4"/>
      <c r="C36" s="9">
        <v>1.665</v>
      </c>
      <c r="D36" s="10">
        <v>1.839</v>
      </c>
      <c r="E36" s="11">
        <v>1.601</v>
      </c>
      <c r="F36" s="9">
        <v>1.61</v>
      </c>
      <c r="G36" s="10">
        <v>2.6</v>
      </c>
      <c r="H36" s="10">
        <v>1.605</v>
      </c>
      <c r="I36" s="10">
        <v>2.5670000000000002</v>
      </c>
      <c r="J36" s="11">
        <v>1.6060000000000001</v>
      </c>
      <c r="K36" s="9">
        <v>1.605</v>
      </c>
      <c r="L36" s="10">
        <v>1.605</v>
      </c>
      <c r="M36" s="10">
        <v>1.6479999999999999</v>
      </c>
      <c r="N36" s="11">
        <v>1.651</v>
      </c>
      <c r="O36" s="16"/>
    </row>
    <row r="37" spans="1:15" hidden="1" x14ac:dyDescent="0.2">
      <c r="B37" s="4"/>
      <c r="C37" s="9">
        <v>1.651</v>
      </c>
      <c r="D37" s="10">
        <v>1.827</v>
      </c>
      <c r="E37" s="11">
        <v>1.59</v>
      </c>
      <c r="F37" s="9">
        <v>1.599</v>
      </c>
      <c r="G37" s="10">
        <v>2.589</v>
      </c>
      <c r="H37" s="10">
        <v>1.593</v>
      </c>
      <c r="I37" s="10">
        <v>2.556</v>
      </c>
      <c r="J37" s="11">
        <v>1.5940000000000001</v>
      </c>
      <c r="K37" s="9">
        <v>1.5940000000000001</v>
      </c>
      <c r="L37" s="10">
        <v>1.593</v>
      </c>
      <c r="M37" s="10">
        <v>1.6379999999999999</v>
      </c>
      <c r="N37" s="11">
        <v>1.639</v>
      </c>
      <c r="O37" s="16"/>
    </row>
    <row r="38" spans="1:15" hidden="1" x14ac:dyDescent="0.2">
      <c r="B38" s="4"/>
      <c r="C38" s="9">
        <v>1.6619999999999999</v>
      </c>
      <c r="D38" s="10">
        <v>1.837</v>
      </c>
      <c r="E38" s="11">
        <v>1.6</v>
      </c>
      <c r="F38" s="9">
        <v>1.61</v>
      </c>
      <c r="G38" s="10">
        <v>2.5990000000000002</v>
      </c>
      <c r="H38" s="10">
        <v>1.605</v>
      </c>
      <c r="I38" s="10">
        <v>2.5630000000000002</v>
      </c>
      <c r="J38" s="11">
        <v>1.6060000000000001</v>
      </c>
      <c r="K38" s="9">
        <v>1.6040000000000001</v>
      </c>
      <c r="L38" s="10">
        <v>1.6040000000000001</v>
      </c>
      <c r="M38" s="10">
        <v>1.6479999999999999</v>
      </c>
      <c r="N38" s="11">
        <v>1.65</v>
      </c>
      <c r="O38" s="16"/>
    </row>
    <row r="39" spans="1:15" hidden="1" x14ac:dyDescent="0.2">
      <c r="B39" s="4"/>
      <c r="C39" s="9">
        <v>1.657</v>
      </c>
      <c r="D39" s="10">
        <v>1.831</v>
      </c>
      <c r="E39" s="11">
        <v>1.595</v>
      </c>
      <c r="F39" s="9">
        <v>1.6040000000000001</v>
      </c>
      <c r="G39" s="10">
        <v>2.589</v>
      </c>
      <c r="H39" s="10">
        <v>1.5980000000000001</v>
      </c>
      <c r="I39" s="10">
        <v>2.56</v>
      </c>
      <c r="J39" s="11">
        <v>1.599</v>
      </c>
      <c r="K39" s="9">
        <v>1.599</v>
      </c>
      <c r="L39" s="10">
        <v>1.5980000000000001</v>
      </c>
      <c r="M39" s="10">
        <v>1.643</v>
      </c>
      <c r="N39" s="11">
        <v>1.6439999999999999</v>
      </c>
      <c r="O39" s="16"/>
    </row>
    <row r="40" spans="1:15" hidden="1" x14ac:dyDescent="0.2">
      <c r="B40" s="4"/>
      <c r="C40" s="9">
        <v>1.661</v>
      </c>
      <c r="D40" s="10">
        <v>1.8380000000000001</v>
      </c>
      <c r="E40" s="11">
        <v>1.6</v>
      </c>
      <c r="F40" s="9">
        <v>1.62</v>
      </c>
      <c r="G40" s="10">
        <v>2.6070000000000002</v>
      </c>
      <c r="H40" s="10">
        <v>1.605</v>
      </c>
      <c r="I40" s="10">
        <v>2.5670000000000002</v>
      </c>
      <c r="J40" s="11">
        <v>1.6060000000000001</v>
      </c>
      <c r="K40" s="9">
        <v>1.6040000000000001</v>
      </c>
      <c r="L40" s="10">
        <v>1.603</v>
      </c>
      <c r="M40" s="10">
        <v>1.6479999999999999</v>
      </c>
      <c r="N40" s="11">
        <v>1.6559999999999999</v>
      </c>
      <c r="O40" s="16"/>
    </row>
    <row r="41" spans="1:15" hidden="1" x14ac:dyDescent="0.2">
      <c r="B41" s="4"/>
      <c r="C41" s="9">
        <v>1.6559999999999999</v>
      </c>
      <c r="D41" s="10">
        <v>1.8320000000000001</v>
      </c>
      <c r="E41" s="11">
        <v>1.595</v>
      </c>
      <c r="F41" s="9">
        <v>1.6040000000000001</v>
      </c>
      <c r="G41" s="10">
        <v>2.5920000000000001</v>
      </c>
      <c r="H41" s="10">
        <v>1.599</v>
      </c>
      <c r="I41" s="10">
        <v>2.556</v>
      </c>
      <c r="J41" s="11">
        <v>1.6</v>
      </c>
      <c r="K41" s="9">
        <v>1.5980000000000001</v>
      </c>
      <c r="L41" s="10">
        <v>1.599</v>
      </c>
      <c r="M41" s="10">
        <v>1.6419999999999999</v>
      </c>
      <c r="N41" s="11">
        <v>1.645</v>
      </c>
      <c r="O41" s="16"/>
    </row>
    <row r="42" spans="1:15" hidden="1" x14ac:dyDescent="0.2">
      <c r="B42" s="4"/>
      <c r="C42" s="9">
        <v>1.663</v>
      </c>
      <c r="D42" s="10">
        <v>1.839</v>
      </c>
      <c r="E42" s="11">
        <v>1.6</v>
      </c>
      <c r="F42" s="9">
        <v>1.611</v>
      </c>
      <c r="G42" s="10">
        <v>2.5979999999999999</v>
      </c>
      <c r="H42" s="10">
        <v>1.605</v>
      </c>
      <c r="I42" s="10">
        <v>2.5619999999999998</v>
      </c>
      <c r="J42" s="11">
        <v>1.605</v>
      </c>
      <c r="K42" s="9">
        <v>1.605</v>
      </c>
      <c r="L42" s="10">
        <v>1.605</v>
      </c>
      <c r="M42" s="10">
        <v>1.655</v>
      </c>
      <c r="N42" s="11">
        <v>1.6539999999999999</v>
      </c>
      <c r="O42" s="16"/>
    </row>
    <row r="43" spans="1:15" hidden="1" x14ac:dyDescent="0.2">
      <c r="B43" s="4"/>
      <c r="C43" s="9">
        <v>1.659</v>
      </c>
      <c r="D43" s="10">
        <v>1.83</v>
      </c>
      <c r="E43" s="11">
        <v>1.593</v>
      </c>
      <c r="F43" s="9">
        <v>1.601</v>
      </c>
      <c r="G43" s="10">
        <v>2.5880000000000001</v>
      </c>
      <c r="H43" s="10">
        <v>1.5960000000000001</v>
      </c>
      <c r="I43" s="10">
        <v>2.5550000000000002</v>
      </c>
      <c r="J43" s="11">
        <v>1.597</v>
      </c>
      <c r="K43" s="9">
        <v>1.5960000000000001</v>
      </c>
      <c r="L43" s="10">
        <v>1.5960000000000001</v>
      </c>
      <c r="M43" s="10">
        <v>1.64</v>
      </c>
      <c r="N43" s="11">
        <v>1.641</v>
      </c>
      <c r="O43" s="16"/>
    </row>
    <row r="44" spans="1:15" hidden="1" x14ac:dyDescent="0.2">
      <c r="B44" s="4"/>
      <c r="C44" s="9"/>
      <c r="D44" s="10"/>
      <c r="E44" s="11"/>
      <c r="F44" s="9"/>
      <c r="G44" s="10"/>
      <c r="H44" s="10"/>
      <c r="I44" s="10"/>
      <c r="J44" s="11"/>
      <c r="K44" s="9"/>
      <c r="L44" s="10"/>
      <c r="M44" s="10"/>
      <c r="N44" s="11"/>
      <c r="O44" s="16"/>
    </row>
    <row r="45" spans="1:15" x14ac:dyDescent="0.2">
      <c r="A45" t="s">
        <v>17</v>
      </c>
      <c r="B45" s="4" t="s">
        <v>6</v>
      </c>
      <c r="C45" s="9">
        <f>MIN(C34:C43)</f>
        <v>1.651</v>
      </c>
      <c r="D45" s="10">
        <f>MIN(D34:D43)</f>
        <v>1.827</v>
      </c>
      <c r="E45" s="11">
        <f>MIN(E34:E43)</f>
        <v>1.59</v>
      </c>
      <c r="F45" s="9">
        <f>MIN(F34:F43)</f>
        <v>1.599</v>
      </c>
      <c r="G45" s="10">
        <f>MIN(G34:G43)</f>
        <v>2.5880000000000001</v>
      </c>
      <c r="H45" s="10">
        <f>MIN(H34:H43)</f>
        <v>1.593</v>
      </c>
      <c r="I45" s="10">
        <f>MIN(I34:I43)</f>
        <v>2.5550000000000002</v>
      </c>
      <c r="J45" s="11">
        <f>MIN(J34:J43)</f>
        <v>1.5940000000000001</v>
      </c>
      <c r="K45" s="9">
        <f>MIN(K34:K43)</f>
        <v>1.5940000000000001</v>
      </c>
      <c r="L45" s="10">
        <f>MIN(L34:L43)</f>
        <v>1.593</v>
      </c>
      <c r="M45" s="10">
        <f>MIN(M34:M43)</f>
        <v>1.6379999999999999</v>
      </c>
      <c r="N45" s="11">
        <f>MIN(N34:N43)</f>
        <v>1.639</v>
      </c>
      <c r="O45" s="12">
        <f>MIN(C45:N45)</f>
        <v>1.59</v>
      </c>
    </row>
    <row r="46" spans="1:15" x14ac:dyDescent="0.2">
      <c r="B46" s="4" t="s">
        <v>7</v>
      </c>
      <c r="C46" s="13">
        <f>C45/$O45</f>
        <v>1.0383647798742137</v>
      </c>
      <c r="D46" s="14">
        <f t="shared" ref="D46" si="13">D45/$O45</f>
        <v>1.1490566037735848</v>
      </c>
      <c r="E46" s="15">
        <f t="shared" ref="E46" si="14">E45/$O45</f>
        <v>1</v>
      </c>
      <c r="F46" s="13">
        <f t="shared" ref="F46" si="15">F45/$O45</f>
        <v>1.0056603773584905</v>
      </c>
      <c r="G46" s="14">
        <f t="shared" ref="G46" si="16">G45/$O45</f>
        <v>1.6276729559748426</v>
      </c>
      <c r="H46" s="14">
        <f t="shared" ref="H46" si="17">H45/$O45</f>
        <v>1.0018867924528301</v>
      </c>
      <c r="I46" s="14">
        <f t="shared" ref="I46" si="18">I45/$O45</f>
        <v>1.6069182389937107</v>
      </c>
      <c r="J46" s="15">
        <f>J45/$O45</f>
        <v>1.0025157232704403</v>
      </c>
      <c r="K46" s="13">
        <f t="shared" ref="K46" si="19">K45/$O45</f>
        <v>1.0025157232704403</v>
      </c>
      <c r="L46" s="14">
        <f t="shared" ref="L46" si="20">L45/$O45</f>
        <v>1.0018867924528301</v>
      </c>
      <c r="M46" s="14">
        <f t="shared" ref="M46" si="21">M45/$O45</f>
        <v>1.030188679245283</v>
      </c>
      <c r="N46" s="15">
        <f t="shared" ref="N46" si="22">N45/$O45</f>
        <v>1.030817610062893</v>
      </c>
      <c r="O46" s="16"/>
    </row>
    <row r="47" spans="1:15" x14ac:dyDescent="0.2">
      <c r="B47" s="4"/>
      <c r="C47" s="9"/>
      <c r="D47" s="10"/>
      <c r="E47" s="11"/>
      <c r="F47" s="9"/>
      <c r="G47" s="10"/>
      <c r="H47" s="10"/>
      <c r="I47" s="10"/>
      <c r="J47" s="11"/>
      <c r="K47" s="9"/>
      <c r="L47" s="10"/>
      <c r="M47" s="10"/>
      <c r="N47" s="11"/>
      <c r="O47" s="16"/>
    </row>
    <row r="48" spans="1:15" hidden="1" x14ac:dyDescent="0.2">
      <c r="B48" s="4"/>
      <c r="C48" s="9">
        <v>1.663</v>
      </c>
      <c r="D48" s="10">
        <v>1.8380000000000001</v>
      </c>
      <c r="E48" s="11">
        <v>1.6020000000000001</v>
      </c>
      <c r="F48" s="9">
        <v>1.61</v>
      </c>
      <c r="G48" s="10">
        <v>1.681</v>
      </c>
      <c r="H48" s="10">
        <v>1.605</v>
      </c>
      <c r="I48" s="10">
        <v>1.6679999999999999</v>
      </c>
      <c r="J48" s="11">
        <v>1.605</v>
      </c>
      <c r="K48" s="9">
        <v>1.649</v>
      </c>
      <c r="L48" s="10">
        <v>1.6060000000000001</v>
      </c>
      <c r="M48" s="10">
        <v>1.6759999999999999</v>
      </c>
      <c r="N48" s="11">
        <v>1.65</v>
      </c>
      <c r="O48" s="16"/>
    </row>
    <row r="49" spans="1:15" hidden="1" x14ac:dyDescent="0.2">
      <c r="B49" s="4"/>
      <c r="C49" s="9">
        <v>1.665</v>
      </c>
      <c r="D49" s="10">
        <v>1.839</v>
      </c>
      <c r="E49" s="11">
        <v>1.603</v>
      </c>
      <c r="F49" s="9">
        <v>1.61</v>
      </c>
      <c r="G49" s="10">
        <v>1.68</v>
      </c>
      <c r="H49" s="10">
        <v>1.6060000000000001</v>
      </c>
      <c r="I49" s="10">
        <v>1.67</v>
      </c>
      <c r="J49" s="11">
        <v>1.605</v>
      </c>
      <c r="K49" s="9">
        <v>1.65</v>
      </c>
      <c r="L49" s="10">
        <v>1.607</v>
      </c>
      <c r="M49" s="10">
        <v>1.6759999999999999</v>
      </c>
      <c r="N49" s="11">
        <v>1.651</v>
      </c>
      <c r="O49" s="16"/>
    </row>
    <row r="50" spans="1:15" hidden="1" x14ac:dyDescent="0.2">
      <c r="B50" s="4"/>
      <c r="C50" s="9">
        <v>1.663</v>
      </c>
      <c r="D50" s="10">
        <v>1.8380000000000001</v>
      </c>
      <c r="E50" s="11">
        <v>1.603</v>
      </c>
      <c r="F50" s="9">
        <v>1.61</v>
      </c>
      <c r="G50" s="10">
        <v>1.6839999999999999</v>
      </c>
      <c r="H50" s="10">
        <v>1.605</v>
      </c>
      <c r="I50" s="10">
        <v>1.661</v>
      </c>
      <c r="J50" s="11">
        <v>1.5980000000000001</v>
      </c>
      <c r="K50" s="9">
        <v>1.6419999999999999</v>
      </c>
      <c r="L50" s="10">
        <v>1.5980000000000001</v>
      </c>
      <c r="M50" s="10">
        <v>1.669</v>
      </c>
      <c r="N50" s="11">
        <v>1.6419999999999999</v>
      </c>
      <c r="O50" s="16"/>
    </row>
    <row r="51" spans="1:15" hidden="1" x14ac:dyDescent="0.2">
      <c r="B51" s="4"/>
      <c r="C51" s="9">
        <v>1.663</v>
      </c>
      <c r="D51" s="10">
        <v>1.839</v>
      </c>
      <c r="E51" s="11">
        <v>1.6040000000000001</v>
      </c>
      <c r="F51" s="9">
        <v>1.611</v>
      </c>
      <c r="G51" s="10">
        <v>1.681</v>
      </c>
      <c r="H51" s="10">
        <v>1.6060000000000001</v>
      </c>
      <c r="I51" s="10">
        <v>1.669</v>
      </c>
      <c r="J51" s="11">
        <v>1.605</v>
      </c>
      <c r="K51" s="9">
        <v>1.65</v>
      </c>
      <c r="L51" s="10">
        <v>1.607</v>
      </c>
      <c r="M51" s="10">
        <v>1.677</v>
      </c>
      <c r="N51" s="11">
        <v>1.6519999999999999</v>
      </c>
      <c r="O51" s="16"/>
    </row>
    <row r="52" spans="1:15" hidden="1" x14ac:dyDescent="0.2">
      <c r="B52" s="4"/>
      <c r="C52" s="9">
        <v>1.663</v>
      </c>
      <c r="D52" s="10">
        <v>1.837</v>
      </c>
      <c r="E52" s="11">
        <v>1.61</v>
      </c>
      <c r="F52" s="9">
        <v>1.6160000000000001</v>
      </c>
      <c r="G52" s="10">
        <v>1.681</v>
      </c>
      <c r="H52" s="10">
        <v>1.611</v>
      </c>
      <c r="I52" s="10">
        <v>1.669</v>
      </c>
      <c r="J52" s="11">
        <v>1.611</v>
      </c>
      <c r="K52" s="9">
        <v>1.649</v>
      </c>
      <c r="L52" s="10">
        <v>1.613</v>
      </c>
      <c r="M52" s="10">
        <v>1.675</v>
      </c>
      <c r="N52" s="11">
        <v>1.65</v>
      </c>
      <c r="O52" s="16"/>
    </row>
    <row r="53" spans="1:15" hidden="1" x14ac:dyDescent="0.2">
      <c r="B53" s="4"/>
      <c r="C53" s="9">
        <v>1.6639999999999999</v>
      </c>
      <c r="D53" s="10">
        <v>1.839</v>
      </c>
      <c r="E53" s="11">
        <v>1.603</v>
      </c>
      <c r="F53" s="9">
        <v>1.61</v>
      </c>
      <c r="G53" s="10">
        <v>1.681</v>
      </c>
      <c r="H53" s="10">
        <v>1.605</v>
      </c>
      <c r="I53" s="10">
        <v>1.67</v>
      </c>
      <c r="J53" s="11">
        <v>1.6060000000000001</v>
      </c>
      <c r="K53" s="9">
        <v>1.651</v>
      </c>
      <c r="L53" s="10">
        <v>1.6080000000000001</v>
      </c>
      <c r="M53" s="10">
        <v>1.677</v>
      </c>
      <c r="N53" s="11">
        <v>1.651</v>
      </c>
      <c r="O53" s="16"/>
    </row>
    <row r="54" spans="1:15" hidden="1" x14ac:dyDescent="0.2">
      <c r="B54" s="4"/>
      <c r="C54" s="9">
        <v>1.6639999999999999</v>
      </c>
      <c r="D54" s="10">
        <v>1.8380000000000001</v>
      </c>
      <c r="E54" s="11">
        <v>1.6020000000000001</v>
      </c>
      <c r="F54" s="9">
        <v>1.61</v>
      </c>
      <c r="G54" s="10">
        <v>1.681</v>
      </c>
      <c r="H54" s="10">
        <v>1.605</v>
      </c>
      <c r="I54" s="10">
        <v>1.669</v>
      </c>
      <c r="J54" s="11">
        <v>1.6040000000000001</v>
      </c>
      <c r="K54" s="9">
        <v>1.65</v>
      </c>
      <c r="L54" s="10">
        <v>1.6060000000000001</v>
      </c>
      <c r="M54" s="10">
        <v>1.6759999999999999</v>
      </c>
      <c r="N54" s="11">
        <v>1.651</v>
      </c>
      <c r="O54" s="16"/>
    </row>
    <row r="55" spans="1:15" hidden="1" x14ac:dyDescent="0.2">
      <c r="B55" s="4"/>
      <c r="C55" s="9">
        <v>1.6639999999999999</v>
      </c>
      <c r="D55" s="10">
        <v>1.839</v>
      </c>
      <c r="E55" s="11">
        <v>1.609</v>
      </c>
      <c r="F55" s="9">
        <v>1.617</v>
      </c>
      <c r="G55" s="10">
        <v>1.681</v>
      </c>
      <c r="H55" s="10">
        <v>1.6120000000000001</v>
      </c>
      <c r="I55" s="10">
        <v>1.67</v>
      </c>
      <c r="J55" s="11">
        <v>1.6120000000000001</v>
      </c>
      <c r="K55" s="9">
        <v>1.65</v>
      </c>
      <c r="L55" s="10">
        <v>1.613</v>
      </c>
      <c r="M55" s="10">
        <v>1.677</v>
      </c>
      <c r="N55" s="11">
        <v>1.65</v>
      </c>
      <c r="O55" s="16"/>
    </row>
    <row r="56" spans="1:15" hidden="1" x14ac:dyDescent="0.2">
      <c r="B56" s="4"/>
      <c r="C56" s="9">
        <v>1.6679999999999999</v>
      </c>
      <c r="D56" s="10">
        <v>1.8380000000000001</v>
      </c>
      <c r="E56" s="11">
        <v>1.603</v>
      </c>
      <c r="F56" s="9">
        <v>1.61</v>
      </c>
      <c r="G56" s="10">
        <v>1.68</v>
      </c>
      <c r="H56" s="10">
        <v>1.605</v>
      </c>
      <c r="I56" s="10">
        <v>1.669</v>
      </c>
      <c r="J56" s="11">
        <v>1.605</v>
      </c>
      <c r="K56" s="9">
        <v>1.649</v>
      </c>
      <c r="L56" s="10">
        <v>1.6060000000000001</v>
      </c>
      <c r="M56" s="10">
        <v>1.6759999999999999</v>
      </c>
      <c r="N56" s="11">
        <v>1.65</v>
      </c>
      <c r="O56" s="16"/>
    </row>
    <row r="57" spans="1:15" hidden="1" x14ac:dyDescent="0.2">
      <c r="B57" s="4"/>
      <c r="C57" s="9">
        <v>1.6639999999999999</v>
      </c>
      <c r="D57" s="10">
        <v>1.84</v>
      </c>
      <c r="E57" s="11">
        <v>1.603</v>
      </c>
      <c r="F57" s="9">
        <v>1.611</v>
      </c>
      <c r="G57" s="10">
        <v>1.6819999999999999</v>
      </c>
      <c r="H57" s="10">
        <v>1.6060000000000001</v>
      </c>
      <c r="I57" s="10">
        <v>1.67</v>
      </c>
      <c r="J57" s="11">
        <v>1.6060000000000001</v>
      </c>
      <c r="K57" s="9">
        <v>1.651</v>
      </c>
      <c r="L57" s="10">
        <v>1.6080000000000001</v>
      </c>
      <c r="M57" s="10">
        <v>1.6779999999999999</v>
      </c>
      <c r="N57" s="11">
        <v>1.6519999999999999</v>
      </c>
      <c r="O57" s="16"/>
    </row>
    <row r="58" spans="1:15" hidden="1" x14ac:dyDescent="0.2">
      <c r="B58" s="4"/>
      <c r="C58" s="9"/>
      <c r="D58" s="10"/>
      <c r="E58" s="11"/>
      <c r="F58" s="9"/>
      <c r="G58" s="10"/>
      <c r="H58" s="10"/>
      <c r="I58" s="10"/>
      <c r="J58" s="11"/>
      <c r="K58" s="9"/>
      <c r="L58" s="10"/>
      <c r="M58" s="10"/>
      <c r="N58" s="11"/>
      <c r="O58" s="16"/>
    </row>
    <row r="59" spans="1:15" x14ac:dyDescent="0.2">
      <c r="A59" t="s">
        <v>18</v>
      </c>
      <c r="B59" s="4" t="s">
        <v>6</v>
      </c>
      <c r="C59" s="9">
        <f t="shared" ref="C59:N59" si="23">MIN(C48:C57)</f>
        <v>1.663</v>
      </c>
      <c r="D59" s="10">
        <f t="shared" si="23"/>
        <v>1.837</v>
      </c>
      <c r="E59" s="11">
        <f t="shared" si="23"/>
        <v>1.6020000000000001</v>
      </c>
      <c r="F59" s="9">
        <f t="shared" si="23"/>
        <v>1.61</v>
      </c>
      <c r="G59" s="10">
        <f t="shared" si="23"/>
        <v>1.68</v>
      </c>
      <c r="H59" s="10">
        <f t="shared" si="23"/>
        <v>1.605</v>
      </c>
      <c r="I59" s="10">
        <f t="shared" si="23"/>
        <v>1.661</v>
      </c>
      <c r="J59" s="11">
        <f t="shared" si="23"/>
        <v>1.5980000000000001</v>
      </c>
      <c r="K59" s="9">
        <f t="shared" si="23"/>
        <v>1.6419999999999999</v>
      </c>
      <c r="L59" s="10">
        <f t="shared" si="23"/>
        <v>1.5980000000000001</v>
      </c>
      <c r="M59" s="10">
        <f t="shared" si="23"/>
        <v>1.669</v>
      </c>
      <c r="N59" s="11">
        <f t="shared" si="23"/>
        <v>1.6419999999999999</v>
      </c>
      <c r="O59" s="12">
        <f>MIN(C59:N59)</f>
        <v>1.5980000000000001</v>
      </c>
    </row>
    <row r="60" spans="1:15" x14ac:dyDescent="0.2">
      <c r="B60" s="4" t="s">
        <v>7</v>
      </c>
      <c r="C60" s="13">
        <f>C59/$O59</f>
        <v>1.0406758448060074</v>
      </c>
      <c r="D60" s="14">
        <f t="shared" ref="D60" si="24">D59/$O59</f>
        <v>1.1495619524405507</v>
      </c>
      <c r="E60" s="15">
        <f t="shared" ref="E60" si="25">E59/$O59</f>
        <v>1.002503128911139</v>
      </c>
      <c r="F60" s="13">
        <f t="shared" ref="F60" si="26">F59/$O59</f>
        <v>1.0075093867334168</v>
      </c>
      <c r="G60" s="14">
        <f t="shared" ref="G60" si="27">G59/$O59</f>
        <v>1.0513141426783479</v>
      </c>
      <c r="H60" s="14">
        <f t="shared" ref="H60" si="28">H59/$O59</f>
        <v>1.0043804755944929</v>
      </c>
      <c r="I60" s="14">
        <f t="shared" ref="I60" si="29">I59/$O59</f>
        <v>1.0394242803504381</v>
      </c>
      <c r="J60" s="15">
        <f t="shared" ref="J60" si="30">J59/$O59</f>
        <v>1</v>
      </c>
      <c r="K60" s="13">
        <f>K59/$O59</f>
        <v>1.0275344180225281</v>
      </c>
      <c r="L60" s="14">
        <f t="shared" ref="L60" si="31">L59/$O59</f>
        <v>1</v>
      </c>
      <c r="M60" s="14">
        <f t="shared" ref="M60" si="32">M59/$O59</f>
        <v>1.0444305381727159</v>
      </c>
      <c r="N60" s="15">
        <f t="shared" ref="N60" si="33">N59/$O59</f>
        <v>1.0275344180225281</v>
      </c>
      <c r="O60" s="16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R. Settgast</cp:lastModifiedBy>
  <dcterms:created xsi:type="dcterms:W3CDTF">2016-08-08T04:02:38Z</dcterms:created>
  <dcterms:modified xsi:type="dcterms:W3CDTF">2016-08-09T17:51:11Z</dcterms:modified>
</cp:coreProperties>
</file>