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drawings/drawing6.xml" ContentType="application/vnd.openxmlformats-officedocument.drawingml.chartshapes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60" windowWidth="18855" windowHeight="8445" firstSheet="3" activeTab="3"/>
  </bookViews>
  <sheets>
    <sheet name="Diag_106.1" sheetId="4" r:id="rId1"/>
    <sheet name="Diag_120" sheetId="5" r:id="rId2"/>
    <sheet name="Diag_121" sheetId="6" r:id="rId3"/>
    <sheet name="Höhenentwicklung" sheetId="1" r:id="rId4"/>
    <sheet name="Tabelle3" sheetId="3" r:id="rId5"/>
  </sheets>
  <calcPr calcId="145621"/>
</workbook>
</file>

<file path=xl/calcChain.xml><?xml version="1.0" encoding="utf-8"?>
<calcChain xmlns="http://schemas.openxmlformats.org/spreadsheetml/2006/main">
  <c r="U7" i="1" l="1"/>
  <c r="U8" i="1"/>
  <c r="U9" i="1"/>
  <c r="U10" i="1"/>
  <c r="U11" i="1"/>
  <c r="U12" i="1"/>
  <c r="U13" i="1"/>
  <c r="U14" i="1"/>
  <c r="U15" i="1"/>
  <c r="U16" i="1"/>
  <c r="U17" i="1"/>
  <c r="U23" i="1"/>
  <c r="U24" i="1"/>
  <c r="U25" i="1"/>
  <c r="U26" i="1"/>
  <c r="U27" i="1"/>
  <c r="U28" i="1"/>
  <c r="U29" i="1"/>
  <c r="U31" i="1"/>
  <c r="U32" i="1"/>
  <c r="U33" i="1"/>
  <c r="U34" i="1"/>
  <c r="U39" i="1"/>
  <c r="U40" i="1"/>
  <c r="U41" i="1"/>
  <c r="U42" i="1"/>
  <c r="U43" i="1"/>
  <c r="U44" i="1"/>
  <c r="U45" i="1"/>
  <c r="U46" i="1"/>
  <c r="U47" i="1"/>
  <c r="U48" i="1"/>
  <c r="U49" i="1"/>
  <c r="U50" i="1"/>
  <c r="U55" i="1"/>
  <c r="U56" i="1"/>
  <c r="U57" i="1"/>
  <c r="U58" i="1"/>
  <c r="U59" i="1"/>
  <c r="U60" i="1"/>
  <c r="U61" i="1"/>
  <c r="U62" i="1"/>
  <c r="U63" i="1"/>
  <c r="U64" i="1"/>
  <c r="U65" i="1"/>
  <c r="U66" i="1"/>
  <c r="U6" i="1"/>
  <c r="U68" i="1" s="1"/>
</calcChain>
</file>

<file path=xl/sharedStrings.xml><?xml version="1.0" encoding="utf-8"?>
<sst xmlns="http://schemas.openxmlformats.org/spreadsheetml/2006/main" count="58" uniqueCount="14">
  <si>
    <t>106.1</t>
  </si>
  <si>
    <t>2002</t>
  </si>
  <si>
    <t>2004</t>
  </si>
  <si>
    <t>2005</t>
  </si>
  <si>
    <t>2006</t>
  </si>
  <si>
    <t>2008</t>
  </si>
  <si>
    <t>Durchschnitt Höhenänderung 2011-2014</t>
  </si>
  <si>
    <t>Position</t>
  </si>
  <si>
    <t>EUREF</t>
  </si>
  <si>
    <t>Höhen EUREF</t>
  </si>
  <si>
    <t>30.(31.05.2021</t>
  </si>
  <si>
    <t>dH 2021-2014</t>
  </si>
  <si>
    <t>Durchschnitt Höhenänderung 2021-2014</t>
  </si>
  <si>
    <t>ITRF = EUREF - 1,08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</si>
</sst>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14" fontId="1" fillId="2" borderId="3" xfId="0" applyNumberFormat="1" applyFont="1" applyFill="1" applyBorder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2" fontId="1" fillId="0" borderId="3" xfId="0" applyNumberFormat="1" applyFont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2" fontId="1" fillId="0" borderId="1" xfId="0" applyNumberFormat="1" applyFont="1" applyBorder="1" applyAlignment="1">
      <alignment horizontal="center"/>
    </xf>
    <xf numFmtId="49" fontId="1" fillId="0" borderId="3" xfId="0" applyNumberFormat="1" applyFont="1" applyBorder="1" applyAlignment="1">
      <alignment horizontal="center"/>
    </xf>
    <xf numFmtId="2" fontId="1" fillId="0" borderId="4" xfId="0" applyNumberFormat="1" applyFont="1" applyBorder="1" applyAlignment="1">
      <alignment horizontal="center"/>
    </xf>
    <xf numFmtId="0" fontId="2" fillId="0" borderId="0" xfId="0" applyFont="1"/>
    <xf numFmtId="2" fontId="2" fillId="0" borderId="0" xfId="0" applyNumberFormat="1" applyFont="1" applyAlignment="1"/>
    <xf numFmtId="49" fontId="1" fillId="0" borderId="0" xfId="0" applyNumberFormat="1" applyFont="1" applyBorder="1" applyAlignment="1">
      <alignment horizontal="center"/>
    </xf>
    <xf numFmtId="0" fontId="1" fillId="0" borderId="0" xfId="0" applyFont="1"/>
    <xf numFmtId="14" fontId="1" fillId="0" borderId="0" xfId="0" applyNumberFormat="1" applyFont="1" applyAlignment="1">
      <alignment horizontal="right"/>
    </xf>
    <xf numFmtId="2" fontId="1" fillId="0" borderId="2" xfId="0" applyNumberFormat="1" applyFont="1" applyBorder="1" applyAlignment="1">
      <alignment horizontal="center"/>
    </xf>
    <xf numFmtId="2" fontId="1" fillId="0" borderId="5" xfId="0" applyNumberFormat="1" applyFont="1" applyBorder="1" applyAlignment="1">
      <alignment horizontal="center"/>
    </xf>
    <xf numFmtId="2" fontId="1" fillId="0" borderId="3" xfId="0" applyNumberFormat="1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2" fontId="1" fillId="0" borderId="1" xfId="0" applyNumberFormat="1" applyFont="1" applyFill="1" applyBorder="1" applyAlignment="1">
      <alignment horizontal="center"/>
    </xf>
    <xf numFmtId="14" fontId="1" fillId="4" borderId="3" xfId="0" applyNumberFormat="1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3" xfId="0" applyBorder="1" applyAlignment="1">
      <alignment horizontal="center"/>
    </xf>
    <xf numFmtId="0" fontId="0" fillId="6" borderId="3" xfId="0" applyFill="1" applyBorder="1"/>
    <xf numFmtId="0" fontId="0" fillId="6" borderId="3" xfId="0" applyFill="1" applyBorder="1" applyAlignment="1">
      <alignment horizontal="center"/>
    </xf>
    <xf numFmtId="0" fontId="4" fillId="0" borderId="0" xfId="0" applyFont="1" applyAlignment="1">
      <alignment horizontal="center"/>
    </xf>
    <xf numFmtId="14" fontId="0" fillId="6" borderId="3" xfId="0" applyNumberForma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49" fontId="3" fillId="0" borderId="3" xfId="0" applyNumberFormat="1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0" fontId="0" fillId="0" borderId="3" xfId="0" applyBorder="1" applyAlignment="1"/>
    <xf numFmtId="0" fontId="1" fillId="3" borderId="1" xfId="0" applyFont="1" applyFill="1" applyBorder="1" applyAlignment="1">
      <alignment horizontal="center"/>
    </xf>
    <xf numFmtId="2" fontId="5" fillId="5" borderId="3" xfId="0" applyNumberFormat="1" applyFont="1" applyFill="1" applyBorder="1" applyAlignment="1">
      <alignment horizontal="center"/>
    </xf>
    <xf numFmtId="0" fontId="6" fillId="0" borderId="0" xfId="0" applyFont="1"/>
    <xf numFmtId="0" fontId="7" fillId="0" borderId="0" xfId="0" applyFont="1"/>
    <xf numFmtId="0" fontId="4" fillId="0" borderId="3" xfId="0" applyFont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3.xml"/><Relationship Id="rId7" Type="http://schemas.openxmlformats.org/officeDocument/2006/relationships/styles" Target="style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2.xml"/><Relationship Id="rId4" Type="http://schemas.openxmlformats.org/officeDocument/2006/relationships/worksheet" Target="worksheets/sheet1.xml"/><Relationship Id="rId9" Type="http://schemas.openxmlformats.org/officeDocument/2006/relationships/calcChain" Target="calcChain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106.1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Höhenentwicklung!$D$6</c:f>
              <c:strCache>
                <c:ptCount val="1"/>
                <c:pt idx="0">
                  <c:v>1991</c:v>
                </c:pt>
              </c:strCache>
            </c:strRef>
          </c:tx>
          <c:cat>
            <c:numRef>
              <c:f>Höhenentwicklung!$E$3:$P$3</c:f>
              <c:numCache>
                <c:formatCode>General</c:formatCode>
                <c:ptCount val="12"/>
                <c:pt idx="0">
                  <c:v>1991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1999</c:v>
                </c:pt>
                <c:pt idx="5">
                  <c:v>2002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2008</c:v>
                </c:pt>
                <c:pt idx="10">
                  <c:v>2011</c:v>
                </c:pt>
                <c:pt idx="11">
                  <c:v>2014</c:v>
                </c:pt>
              </c:numCache>
            </c:numRef>
          </c:cat>
          <c:val>
            <c:numRef>
              <c:f>Höhenentwicklung!$E$6:$P$6</c:f>
              <c:numCache>
                <c:formatCode>General</c:formatCode>
                <c:ptCount val="12"/>
                <c:pt idx="0">
                  <c:v>1180.82</c:v>
                </c:pt>
                <c:pt idx="1">
                  <c:v>1180.23</c:v>
                </c:pt>
                <c:pt idx="2">
                  <c:v>1180.05</c:v>
                </c:pt>
                <c:pt idx="3">
                  <c:v>1179.3800000000001</c:v>
                </c:pt>
                <c:pt idx="4">
                  <c:v>1179.3499999999999</c:v>
                </c:pt>
                <c:pt idx="5">
                  <c:v>1178.6300000000001</c:v>
                </c:pt>
                <c:pt idx="6" formatCode="0.00">
                  <c:v>1176.8868</c:v>
                </c:pt>
                <c:pt idx="7" formatCode="0.00">
                  <c:v>1176.4704999999999</c:v>
                </c:pt>
                <c:pt idx="10" formatCode="0.00">
                  <c:v>1169.7170000000001</c:v>
                </c:pt>
                <c:pt idx="11" formatCode="0.00">
                  <c:v>1166.4229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Höhenentwicklung!$D$7</c:f>
              <c:strCache>
                <c:ptCount val="1"/>
                <c:pt idx="0">
                  <c:v>1994</c:v>
                </c:pt>
              </c:strCache>
            </c:strRef>
          </c:tx>
          <c:cat>
            <c:numRef>
              <c:f>Höhenentwicklung!$E$3:$P$3</c:f>
              <c:numCache>
                <c:formatCode>General</c:formatCode>
                <c:ptCount val="12"/>
                <c:pt idx="0">
                  <c:v>1991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1999</c:v>
                </c:pt>
                <c:pt idx="5">
                  <c:v>2002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2008</c:v>
                </c:pt>
                <c:pt idx="10">
                  <c:v>2011</c:v>
                </c:pt>
                <c:pt idx="11">
                  <c:v>2014</c:v>
                </c:pt>
              </c:numCache>
            </c:numRef>
          </c:cat>
          <c:val>
            <c:numRef>
              <c:f>Höhenentwicklung!$E$7:$P$7</c:f>
              <c:numCache>
                <c:formatCode>0.00</c:formatCode>
                <c:ptCount val="12"/>
                <c:pt idx="1">
                  <c:v>1176.4000000000001</c:v>
                </c:pt>
                <c:pt idx="2">
                  <c:v>1175.3</c:v>
                </c:pt>
                <c:pt idx="3" formatCode="General">
                  <c:v>1174.5899999999999</c:v>
                </c:pt>
                <c:pt idx="4" formatCode="General">
                  <c:v>1174.1300000000001</c:v>
                </c:pt>
                <c:pt idx="5" formatCode="General">
                  <c:v>1173.5899999999999</c:v>
                </c:pt>
                <c:pt idx="6">
                  <c:v>1172.0817999999999</c:v>
                </c:pt>
                <c:pt idx="7">
                  <c:v>1171.8799666666666</c:v>
                </c:pt>
                <c:pt idx="8">
                  <c:v>1171.5726999999999</c:v>
                </c:pt>
                <c:pt idx="9">
                  <c:v>1168.9463000000001</c:v>
                </c:pt>
                <c:pt idx="10">
                  <c:v>1164.8821</c:v>
                </c:pt>
                <c:pt idx="11">
                  <c:v>1161.2321999999999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Höhenentwicklung!$D$8</c:f>
              <c:strCache>
                <c:ptCount val="1"/>
                <c:pt idx="0">
                  <c:v>1995</c:v>
                </c:pt>
              </c:strCache>
            </c:strRef>
          </c:tx>
          <c:cat>
            <c:numRef>
              <c:f>Höhenentwicklung!$E$3:$P$3</c:f>
              <c:numCache>
                <c:formatCode>General</c:formatCode>
                <c:ptCount val="12"/>
                <c:pt idx="0">
                  <c:v>1991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1999</c:v>
                </c:pt>
                <c:pt idx="5">
                  <c:v>2002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2008</c:v>
                </c:pt>
                <c:pt idx="10">
                  <c:v>2011</c:v>
                </c:pt>
                <c:pt idx="11">
                  <c:v>2014</c:v>
                </c:pt>
              </c:numCache>
            </c:numRef>
          </c:cat>
          <c:val>
            <c:numRef>
              <c:f>Höhenentwicklung!$E$8:$P$8</c:f>
              <c:numCache>
                <c:formatCode>General</c:formatCode>
                <c:ptCount val="12"/>
                <c:pt idx="2">
                  <c:v>1174.21</c:v>
                </c:pt>
                <c:pt idx="3">
                  <c:v>1172.99</c:v>
                </c:pt>
                <c:pt idx="4">
                  <c:v>1172.68</c:v>
                </c:pt>
                <c:pt idx="5">
                  <c:v>1171.74</c:v>
                </c:pt>
                <c:pt idx="6" formatCode="0.00">
                  <c:v>1170.2524000000001</c:v>
                </c:pt>
                <c:pt idx="8" formatCode="0.00">
                  <c:v>1169.83</c:v>
                </c:pt>
                <c:pt idx="9" formatCode="0.00">
                  <c:v>1167.4668999999999</c:v>
                </c:pt>
                <c:pt idx="10" formatCode="0.00">
                  <c:v>1164.2047</c:v>
                </c:pt>
                <c:pt idx="11" formatCode="0.00">
                  <c:v>1159.6569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Höhenentwicklung!$D$9</c:f>
              <c:strCache>
                <c:ptCount val="1"/>
                <c:pt idx="0">
                  <c:v>1996</c:v>
                </c:pt>
              </c:strCache>
            </c:strRef>
          </c:tx>
          <c:cat>
            <c:numRef>
              <c:f>Höhenentwicklung!$E$3:$P$3</c:f>
              <c:numCache>
                <c:formatCode>General</c:formatCode>
                <c:ptCount val="12"/>
                <c:pt idx="0">
                  <c:v>1991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1999</c:v>
                </c:pt>
                <c:pt idx="5">
                  <c:v>2002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2008</c:v>
                </c:pt>
                <c:pt idx="10">
                  <c:v>2011</c:v>
                </c:pt>
                <c:pt idx="11">
                  <c:v>2014</c:v>
                </c:pt>
              </c:numCache>
            </c:numRef>
          </c:cat>
          <c:val>
            <c:numRef>
              <c:f>Höhenentwicklung!$E$9:$P$9</c:f>
              <c:numCache>
                <c:formatCode>General</c:formatCode>
                <c:ptCount val="12"/>
                <c:pt idx="3">
                  <c:v>1172.07</c:v>
                </c:pt>
                <c:pt idx="4">
                  <c:v>1171.03</c:v>
                </c:pt>
                <c:pt idx="5">
                  <c:v>1169.98</c:v>
                </c:pt>
                <c:pt idx="6" formatCode="0.00">
                  <c:v>1168.5524</c:v>
                </c:pt>
                <c:pt idx="7" formatCode="0.00">
                  <c:v>1168.4306999999999</c:v>
                </c:pt>
                <c:pt idx="8" formatCode="0.00">
                  <c:v>1167.8352</c:v>
                </c:pt>
                <c:pt idx="9" formatCode="0.00">
                  <c:v>1165.7964999999999</c:v>
                </c:pt>
                <c:pt idx="10" formatCode="0.00">
                  <c:v>1162.2754</c:v>
                </c:pt>
                <c:pt idx="11" formatCode="0.00">
                  <c:v>1157.7001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Höhenentwicklung!$D$10</c:f>
              <c:strCache>
                <c:ptCount val="1"/>
                <c:pt idx="0">
                  <c:v>1999</c:v>
                </c:pt>
              </c:strCache>
            </c:strRef>
          </c:tx>
          <c:cat>
            <c:numRef>
              <c:f>Höhenentwicklung!$E$3:$P$3</c:f>
              <c:numCache>
                <c:formatCode>General</c:formatCode>
                <c:ptCount val="12"/>
                <c:pt idx="0">
                  <c:v>1991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1999</c:v>
                </c:pt>
                <c:pt idx="5">
                  <c:v>2002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2008</c:v>
                </c:pt>
                <c:pt idx="10">
                  <c:v>2011</c:v>
                </c:pt>
                <c:pt idx="11">
                  <c:v>2014</c:v>
                </c:pt>
              </c:numCache>
            </c:numRef>
          </c:cat>
          <c:val>
            <c:numRef>
              <c:f>Höhenentwicklung!$E$10:$P$10</c:f>
              <c:numCache>
                <c:formatCode>General</c:formatCode>
                <c:ptCount val="12"/>
                <c:pt idx="4">
                  <c:v>1165.83</c:v>
                </c:pt>
                <c:pt idx="5">
                  <c:v>1164.05</c:v>
                </c:pt>
                <c:pt idx="6" formatCode="0.00">
                  <c:v>1162.2211</c:v>
                </c:pt>
                <c:pt idx="7" formatCode="0.00">
                  <c:v>1161.7586000000001</c:v>
                </c:pt>
                <c:pt idx="8" formatCode="0.00">
                  <c:v>1161.5701999999999</c:v>
                </c:pt>
                <c:pt idx="9" formatCode="0.00">
                  <c:v>1159.6206</c:v>
                </c:pt>
                <c:pt idx="10" formatCode="0.00">
                  <c:v>1156.0454999999999</c:v>
                </c:pt>
                <c:pt idx="11" formatCode="0.00">
                  <c:v>1151.7725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Höhenentwicklung!$D$11</c:f>
              <c:strCache>
                <c:ptCount val="1"/>
                <c:pt idx="0">
                  <c:v>2002</c:v>
                </c:pt>
              </c:strCache>
            </c:strRef>
          </c:tx>
          <c:cat>
            <c:numRef>
              <c:f>Höhenentwicklung!$E$3:$P$3</c:f>
              <c:numCache>
                <c:formatCode>General</c:formatCode>
                <c:ptCount val="12"/>
                <c:pt idx="0">
                  <c:v>1991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1999</c:v>
                </c:pt>
                <c:pt idx="5">
                  <c:v>2002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2008</c:v>
                </c:pt>
                <c:pt idx="10">
                  <c:v>2011</c:v>
                </c:pt>
                <c:pt idx="11">
                  <c:v>2014</c:v>
                </c:pt>
              </c:numCache>
            </c:numRef>
          </c:cat>
          <c:val>
            <c:numRef>
              <c:f>Höhenentwicklung!$E$11:$P$11</c:f>
              <c:numCache>
                <c:formatCode>General</c:formatCode>
                <c:ptCount val="12"/>
                <c:pt idx="5">
                  <c:v>1157.9100000000001</c:v>
                </c:pt>
                <c:pt idx="6" formatCode="0.00">
                  <c:v>1155.67</c:v>
                </c:pt>
                <c:pt idx="7" formatCode="0.00">
                  <c:v>1155.2419333333332</c:v>
                </c:pt>
                <c:pt idx="8" formatCode="0.00">
                  <c:v>1154.7296999999999</c:v>
                </c:pt>
                <c:pt idx="9" formatCode="0.00">
                  <c:v>1152.5840000000001</c:v>
                </c:pt>
                <c:pt idx="10" formatCode="0.00">
                  <c:v>1149.5111999999999</c:v>
                </c:pt>
                <c:pt idx="11" formatCode="0.00">
                  <c:v>1144.4244000000001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Höhenentwicklung!$D$12:$E$12</c:f>
              <c:strCache>
                <c:ptCount val="1"/>
                <c:pt idx="0">
                  <c:v>2004</c:v>
                </c:pt>
              </c:strCache>
            </c:strRef>
          </c:tx>
          <c:cat>
            <c:numRef>
              <c:f>Höhenentwicklung!$E$3:$P$3</c:f>
              <c:numCache>
                <c:formatCode>General</c:formatCode>
                <c:ptCount val="12"/>
                <c:pt idx="0">
                  <c:v>1991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1999</c:v>
                </c:pt>
                <c:pt idx="5">
                  <c:v>2002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2008</c:v>
                </c:pt>
                <c:pt idx="10">
                  <c:v>2011</c:v>
                </c:pt>
                <c:pt idx="11">
                  <c:v>2014</c:v>
                </c:pt>
              </c:numCache>
            </c:numRef>
          </c:cat>
          <c:val>
            <c:numRef>
              <c:f>Höhenentwicklung!$E$12:$P$12</c:f>
              <c:numCache>
                <c:formatCode>General</c:formatCode>
                <c:ptCount val="12"/>
                <c:pt idx="6" formatCode="0.00">
                  <c:v>1152.6704</c:v>
                </c:pt>
                <c:pt idx="7" formatCode="0.00">
                  <c:v>1151.2670000000001</c:v>
                </c:pt>
                <c:pt idx="8" formatCode="0.00">
                  <c:v>1150.9694999999999</c:v>
                </c:pt>
                <c:pt idx="9" formatCode="0.00">
                  <c:v>1148.8175000000001</c:v>
                </c:pt>
                <c:pt idx="10" formatCode="0.00">
                  <c:v>1145.0746999999999</c:v>
                </c:pt>
                <c:pt idx="11" formatCode="0.00">
                  <c:v>1140.8812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Höhenentwicklung!$D$13</c:f>
              <c:strCache>
                <c:ptCount val="1"/>
                <c:pt idx="0">
                  <c:v>2005</c:v>
                </c:pt>
              </c:strCache>
            </c:strRef>
          </c:tx>
          <c:cat>
            <c:numRef>
              <c:f>Höhenentwicklung!$E$3:$P$3</c:f>
              <c:numCache>
                <c:formatCode>General</c:formatCode>
                <c:ptCount val="12"/>
                <c:pt idx="0">
                  <c:v>1991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1999</c:v>
                </c:pt>
                <c:pt idx="5">
                  <c:v>2002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2008</c:v>
                </c:pt>
                <c:pt idx="10">
                  <c:v>2011</c:v>
                </c:pt>
                <c:pt idx="11">
                  <c:v>2014</c:v>
                </c:pt>
              </c:numCache>
            </c:numRef>
          </c:cat>
          <c:val>
            <c:numRef>
              <c:f>Höhenentwicklung!$E$13:$P$13</c:f>
              <c:numCache>
                <c:formatCode>General</c:formatCode>
                <c:ptCount val="12"/>
                <c:pt idx="8" formatCode="0.00">
                  <c:v>1149.7496000000001</c:v>
                </c:pt>
                <c:pt idx="9" formatCode="0.00">
                  <c:v>1147.211</c:v>
                </c:pt>
                <c:pt idx="10" formatCode="0.00">
                  <c:v>1143.7831000000001</c:v>
                </c:pt>
                <c:pt idx="11" formatCode="0.00">
                  <c:v>1139.0193999999999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Höhenentwicklung!$D$14</c:f>
              <c:strCache>
                <c:ptCount val="1"/>
                <c:pt idx="0">
                  <c:v>2006</c:v>
                </c:pt>
              </c:strCache>
            </c:strRef>
          </c:tx>
          <c:cat>
            <c:numRef>
              <c:f>Höhenentwicklung!$E$3:$P$3</c:f>
              <c:numCache>
                <c:formatCode>General</c:formatCode>
                <c:ptCount val="12"/>
                <c:pt idx="0">
                  <c:v>1991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1999</c:v>
                </c:pt>
                <c:pt idx="5">
                  <c:v>2002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2008</c:v>
                </c:pt>
                <c:pt idx="10">
                  <c:v>2011</c:v>
                </c:pt>
                <c:pt idx="11">
                  <c:v>2014</c:v>
                </c:pt>
              </c:numCache>
            </c:numRef>
          </c:cat>
          <c:val>
            <c:numRef>
              <c:f>Höhenentwicklung!$E$14:$P$14</c:f>
              <c:numCache>
                <c:formatCode>General</c:formatCode>
                <c:ptCount val="12"/>
                <c:pt idx="9" formatCode="0.00">
                  <c:v>1146.2176999999999</c:v>
                </c:pt>
                <c:pt idx="10" formatCode="0.00">
                  <c:v>1143.0862</c:v>
                </c:pt>
                <c:pt idx="11" formatCode="0.00">
                  <c:v>1138.0794000000001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Höhenentwicklung!$D$15</c:f>
              <c:strCache>
                <c:ptCount val="1"/>
                <c:pt idx="0">
                  <c:v>2008</c:v>
                </c:pt>
              </c:strCache>
            </c:strRef>
          </c:tx>
          <c:cat>
            <c:numRef>
              <c:f>Höhenentwicklung!$E$3:$P$3</c:f>
              <c:numCache>
                <c:formatCode>General</c:formatCode>
                <c:ptCount val="12"/>
                <c:pt idx="0">
                  <c:v>1991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1999</c:v>
                </c:pt>
                <c:pt idx="5">
                  <c:v>2002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2008</c:v>
                </c:pt>
                <c:pt idx="10">
                  <c:v>2011</c:v>
                </c:pt>
                <c:pt idx="11">
                  <c:v>2014</c:v>
                </c:pt>
              </c:numCache>
            </c:numRef>
          </c:cat>
          <c:val>
            <c:numRef>
              <c:f>Höhenentwicklung!$E$15:$P$15</c:f>
              <c:numCache>
                <c:formatCode>General</c:formatCode>
                <c:ptCount val="12"/>
                <c:pt idx="9" formatCode="0.00">
                  <c:v>1148.9469999999999</c:v>
                </c:pt>
                <c:pt idx="10" formatCode="0.00">
                  <c:v>1143.3459</c:v>
                </c:pt>
                <c:pt idx="11" formatCode="0.00">
                  <c:v>1139.4423999999999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Höhenentwicklung!$D$16</c:f>
              <c:strCache>
                <c:ptCount val="1"/>
                <c:pt idx="0">
                  <c:v>2011</c:v>
                </c:pt>
              </c:strCache>
            </c:strRef>
          </c:tx>
          <c:cat>
            <c:numRef>
              <c:f>Höhenentwicklung!$E$3:$P$3</c:f>
              <c:numCache>
                <c:formatCode>General</c:formatCode>
                <c:ptCount val="12"/>
                <c:pt idx="0">
                  <c:v>1991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1999</c:v>
                </c:pt>
                <c:pt idx="5">
                  <c:v>2002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2008</c:v>
                </c:pt>
                <c:pt idx="10">
                  <c:v>2011</c:v>
                </c:pt>
                <c:pt idx="11">
                  <c:v>2014</c:v>
                </c:pt>
              </c:numCache>
            </c:numRef>
          </c:cat>
          <c:val>
            <c:numRef>
              <c:f>Höhenentwicklung!$E$16:$P$16</c:f>
              <c:numCache>
                <c:formatCode>General</c:formatCode>
                <c:ptCount val="12"/>
                <c:pt idx="10" formatCode="0.00">
                  <c:v>1151.1149</c:v>
                </c:pt>
                <c:pt idx="11" formatCode="0.00">
                  <c:v>1144.4881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Höhenentwicklung!$D$17</c:f>
              <c:strCache>
                <c:ptCount val="1"/>
                <c:pt idx="0">
                  <c:v>2014</c:v>
                </c:pt>
              </c:strCache>
            </c:strRef>
          </c:tx>
          <c:cat>
            <c:numRef>
              <c:f>Höhenentwicklung!$E$3:$P$3</c:f>
              <c:numCache>
                <c:formatCode>General</c:formatCode>
                <c:ptCount val="12"/>
                <c:pt idx="0">
                  <c:v>1991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1999</c:v>
                </c:pt>
                <c:pt idx="5">
                  <c:v>2002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2008</c:v>
                </c:pt>
                <c:pt idx="10">
                  <c:v>2011</c:v>
                </c:pt>
                <c:pt idx="11">
                  <c:v>2014</c:v>
                </c:pt>
              </c:numCache>
            </c:numRef>
          </c:cat>
          <c:val>
            <c:numRef>
              <c:f>Höhenentwicklung!$E$17:$P$17</c:f>
              <c:numCache>
                <c:formatCode>General</c:formatCode>
                <c:ptCount val="12"/>
                <c:pt idx="11" formatCode="0.00">
                  <c:v>1152.3981000000001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662848"/>
        <c:axId val="203664768"/>
      </c:lineChart>
      <c:catAx>
        <c:axId val="203662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Jahr [a]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3664768"/>
        <c:crosses val="autoZero"/>
        <c:auto val="1"/>
        <c:lblAlgn val="ctr"/>
        <c:lblOffset val="100"/>
        <c:noMultiLvlLbl val="0"/>
      </c:catAx>
      <c:valAx>
        <c:axId val="203664768"/>
        <c:scaling>
          <c:orientation val="minMax"/>
          <c:min val="113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ellip. Höhe [m]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3662848"/>
        <c:crosses val="autoZero"/>
        <c:crossBetween val="between"/>
        <c:majorUnit val="5"/>
      </c:valAx>
    </c:plotArea>
    <c:legend>
      <c:legendPos val="r"/>
      <c:overlay val="0"/>
    </c:legend>
    <c:plotVisOnly val="1"/>
    <c:dispBlanksAs val="span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120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Höhenentwicklung!$D$23</c:f>
              <c:strCache>
                <c:ptCount val="1"/>
                <c:pt idx="0">
                  <c:v>1991</c:v>
                </c:pt>
              </c:strCache>
            </c:strRef>
          </c:tx>
          <c:cat>
            <c:numRef>
              <c:f>Höhenentwicklung!$E$3:$P$3</c:f>
              <c:numCache>
                <c:formatCode>General</c:formatCode>
                <c:ptCount val="12"/>
                <c:pt idx="0">
                  <c:v>1991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1999</c:v>
                </c:pt>
                <c:pt idx="5">
                  <c:v>2002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2008</c:v>
                </c:pt>
                <c:pt idx="10">
                  <c:v>2011</c:v>
                </c:pt>
                <c:pt idx="11">
                  <c:v>2014</c:v>
                </c:pt>
              </c:numCache>
            </c:numRef>
          </c:cat>
          <c:val>
            <c:numRef>
              <c:f>Höhenentwicklung!$E$23:$P$23</c:f>
              <c:numCache>
                <c:formatCode>General</c:formatCode>
                <c:ptCount val="12"/>
                <c:pt idx="0">
                  <c:v>1193.83</c:v>
                </c:pt>
                <c:pt idx="2">
                  <c:v>1193.93</c:v>
                </c:pt>
                <c:pt idx="3">
                  <c:v>1193.48</c:v>
                </c:pt>
                <c:pt idx="4" formatCode="0.00">
                  <c:v>1193.2</c:v>
                </c:pt>
                <c:pt idx="5">
                  <c:v>1192.67</c:v>
                </c:pt>
                <c:pt idx="7" formatCode="0.00">
                  <c:v>1191.0205666666666</c:v>
                </c:pt>
                <c:pt idx="8" formatCode="0.00">
                  <c:v>1190.8005000000001</c:v>
                </c:pt>
                <c:pt idx="9" formatCode="0.00">
                  <c:v>1189.3308</c:v>
                </c:pt>
                <c:pt idx="10" formatCode="0.00">
                  <c:v>1186.4652000000001</c:v>
                </c:pt>
                <c:pt idx="11" formatCode="0.00">
                  <c:v>1182.2356</c:v>
                </c:pt>
              </c:numCache>
            </c:numRef>
          </c:val>
          <c:smooth val="0"/>
        </c:ser>
        <c:ser>
          <c:idx val="5"/>
          <c:order val="1"/>
          <c:tx>
            <c:strRef>
              <c:f>Höhenentwicklung!$D$24</c:f>
              <c:strCache>
                <c:ptCount val="1"/>
                <c:pt idx="0">
                  <c:v>1994</c:v>
                </c:pt>
              </c:strCache>
            </c:strRef>
          </c:tx>
          <c:cat>
            <c:numRef>
              <c:f>Höhenentwicklung!$E$3:$P$3</c:f>
              <c:numCache>
                <c:formatCode>General</c:formatCode>
                <c:ptCount val="12"/>
                <c:pt idx="0">
                  <c:v>1991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1999</c:v>
                </c:pt>
                <c:pt idx="5">
                  <c:v>2002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2008</c:v>
                </c:pt>
                <c:pt idx="10">
                  <c:v>2011</c:v>
                </c:pt>
                <c:pt idx="11">
                  <c:v>2014</c:v>
                </c:pt>
              </c:numCache>
            </c:numRef>
          </c:cat>
          <c:val>
            <c:numRef>
              <c:f>Höhenentwicklung!$E$24:$P$24</c:f>
              <c:numCache>
                <c:formatCode>General</c:formatCode>
                <c:ptCount val="12"/>
                <c:pt idx="1">
                  <c:v>1190.97</c:v>
                </c:pt>
                <c:pt idx="2">
                  <c:v>1190.46</c:v>
                </c:pt>
                <c:pt idx="3">
                  <c:v>1189.8499999999999</c:v>
                </c:pt>
                <c:pt idx="4" formatCode="0.00">
                  <c:v>1189.8800000000001</c:v>
                </c:pt>
                <c:pt idx="5">
                  <c:v>1189.47</c:v>
                </c:pt>
                <c:pt idx="6" formatCode="0.00">
                  <c:v>1187.9159999999999</c:v>
                </c:pt>
                <c:pt idx="7" formatCode="0.00">
                  <c:v>1187.8734999999999</c:v>
                </c:pt>
                <c:pt idx="8" formatCode="0.00">
                  <c:v>1187.5569</c:v>
                </c:pt>
                <c:pt idx="9" formatCode="0.00">
                  <c:v>1185.7706000000001</c:v>
                </c:pt>
                <c:pt idx="10" formatCode="0.00">
                  <c:v>1182.9813999999999</c:v>
                </c:pt>
                <c:pt idx="11" formatCode="0.00">
                  <c:v>1178.6357</c:v>
                </c:pt>
              </c:numCache>
            </c:numRef>
          </c:val>
          <c:smooth val="0"/>
        </c:ser>
        <c:ser>
          <c:idx val="6"/>
          <c:order val="2"/>
          <c:tx>
            <c:strRef>
              <c:f>Höhenentwicklung!$D$25</c:f>
              <c:strCache>
                <c:ptCount val="1"/>
                <c:pt idx="0">
                  <c:v>1995</c:v>
                </c:pt>
              </c:strCache>
            </c:strRef>
          </c:tx>
          <c:cat>
            <c:numRef>
              <c:f>Höhenentwicklung!$E$3:$P$3</c:f>
              <c:numCache>
                <c:formatCode>General</c:formatCode>
                <c:ptCount val="12"/>
                <c:pt idx="0">
                  <c:v>1991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1999</c:v>
                </c:pt>
                <c:pt idx="5">
                  <c:v>2002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2008</c:v>
                </c:pt>
                <c:pt idx="10">
                  <c:v>2011</c:v>
                </c:pt>
                <c:pt idx="11">
                  <c:v>2014</c:v>
                </c:pt>
              </c:numCache>
            </c:numRef>
          </c:cat>
          <c:val>
            <c:numRef>
              <c:f>Höhenentwicklung!$E$25:$P$25</c:f>
              <c:numCache>
                <c:formatCode>General</c:formatCode>
                <c:ptCount val="12"/>
                <c:pt idx="2">
                  <c:v>1189.51</c:v>
                </c:pt>
                <c:pt idx="3">
                  <c:v>1188.5899999999999</c:v>
                </c:pt>
                <c:pt idx="4" formatCode="0.00">
                  <c:v>1188.5</c:v>
                </c:pt>
                <c:pt idx="5">
                  <c:v>1188.19</c:v>
                </c:pt>
                <c:pt idx="6" formatCode="0.00">
                  <c:v>1186.7225000000001</c:v>
                </c:pt>
                <c:pt idx="7" formatCode="0.00">
                  <c:v>1186.4914666666666</c:v>
                </c:pt>
                <c:pt idx="8" formatCode="0.00">
                  <c:v>1186.0222000000001</c:v>
                </c:pt>
                <c:pt idx="9" formatCode="0.00">
                  <c:v>1184.3958</c:v>
                </c:pt>
                <c:pt idx="10" formatCode="0.00">
                  <c:v>1181.2954999999999</c:v>
                </c:pt>
                <c:pt idx="11" formatCode="0.00">
                  <c:v>1177.3827000000001</c:v>
                </c:pt>
              </c:numCache>
            </c:numRef>
          </c:val>
          <c:smooth val="0"/>
        </c:ser>
        <c:ser>
          <c:idx val="7"/>
          <c:order val="3"/>
          <c:tx>
            <c:strRef>
              <c:f>Höhenentwicklung!$D$26</c:f>
              <c:strCache>
                <c:ptCount val="1"/>
                <c:pt idx="0">
                  <c:v>1996</c:v>
                </c:pt>
              </c:strCache>
            </c:strRef>
          </c:tx>
          <c:cat>
            <c:numRef>
              <c:f>Höhenentwicklung!$E$3:$P$3</c:f>
              <c:numCache>
                <c:formatCode>General</c:formatCode>
                <c:ptCount val="12"/>
                <c:pt idx="0">
                  <c:v>1991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1999</c:v>
                </c:pt>
                <c:pt idx="5">
                  <c:v>2002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2008</c:v>
                </c:pt>
                <c:pt idx="10">
                  <c:v>2011</c:v>
                </c:pt>
                <c:pt idx="11">
                  <c:v>2014</c:v>
                </c:pt>
              </c:numCache>
            </c:numRef>
          </c:cat>
          <c:val>
            <c:numRef>
              <c:f>Höhenentwicklung!$E$26:$P$26</c:f>
              <c:numCache>
                <c:formatCode>General</c:formatCode>
                <c:ptCount val="12"/>
                <c:pt idx="3" formatCode="0.00">
                  <c:v>1187.5</c:v>
                </c:pt>
                <c:pt idx="4" formatCode="0.00">
                  <c:v>1187.31</c:v>
                </c:pt>
                <c:pt idx="5" formatCode="0.00">
                  <c:v>1186.7</c:v>
                </c:pt>
                <c:pt idx="6" formatCode="0.00">
                  <c:v>1185.2470000000001</c:v>
                </c:pt>
                <c:pt idx="7" formatCode="0.00">
                  <c:v>1185.2159333333332</c:v>
                </c:pt>
                <c:pt idx="8" formatCode="0.00">
                  <c:v>1184.5489</c:v>
                </c:pt>
                <c:pt idx="9" formatCode="0.00">
                  <c:v>1182.9075</c:v>
                </c:pt>
                <c:pt idx="10" formatCode="0.00">
                  <c:v>1179.7554</c:v>
                </c:pt>
                <c:pt idx="11" formatCode="0.00">
                  <c:v>1175.9141</c:v>
                </c:pt>
              </c:numCache>
            </c:numRef>
          </c:val>
          <c:smooth val="0"/>
        </c:ser>
        <c:ser>
          <c:idx val="8"/>
          <c:order val="4"/>
          <c:tx>
            <c:strRef>
              <c:f>Höhenentwicklung!$D$27</c:f>
              <c:strCache>
                <c:ptCount val="1"/>
                <c:pt idx="0">
                  <c:v>1999</c:v>
                </c:pt>
              </c:strCache>
            </c:strRef>
          </c:tx>
          <c:cat>
            <c:numRef>
              <c:f>Höhenentwicklung!$E$3:$P$3</c:f>
              <c:numCache>
                <c:formatCode>General</c:formatCode>
                <c:ptCount val="12"/>
                <c:pt idx="0">
                  <c:v>1991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1999</c:v>
                </c:pt>
                <c:pt idx="5">
                  <c:v>2002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2008</c:v>
                </c:pt>
                <c:pt idx="10">
                  <c:v>2011</c:v>
                </c:pt>
                <c:pt idx="11">
                  <c:v>2014</c:v>
                </c:pt>
              </c:numCache>
            </c:numRef>
          </c:cat>
          <c:val>
            <c:numRef>
              <c:f>Höhenentwicklung!$E$27:$P$27</c:f>
              <c:numCache>
                <c:formatCode>General</c:formatCode>
                <c:ptCount val="12"/>
                <c:pt idx="4" formatCode="0.00">
                  <c:v>1182.1300000000001</c:v>
                </c:pt>
                <c:pt idx="5">
                  <c:v>1181.72</c:v>
                </c:pt>
                <c:pt idx="6" formatCode="0.00">
                  <c:v>1179.9318000000001</c:v>
                </c:pt>
                <c:pt idx="7" formatCode="0.00">
                  <c:v>1179.8091333333332</c:v>
                </c:pt>
                <c:pt idx="8" formatCode="0.00">
                  <c:v>1179.2358000000002</c:v>
                </c:pt>
                <c:pt idx="9" formatCode="0.00">
                  <c:v>1177.5108</c:v>
                </c:pt>
                <c:pt idx="10" formatCode="0.00">
                  <c:v>1174.4914000000001</c:v>
                </c:pt>
                <c:pt idx="11" formatCode="0.00">
                  <c:v>1169.9619</c:v>
                </c:pt>
              </c:numCache>
            </c:numRef>
          </c:val>
          <c:smooth val="0"/>
        </c:ser>
        <c:ser>
          <c:idx val="9"/>
          <c:order val="5"/>
          <c:tx>
            <c:strRef>
              <c:f>Höhenentwicklung!$D$28</c:f>
              <c:strCache>
                <c:ptCount val="1"/>
                <c:pt idx="0">
                  <c:v>2002</c:v>
                </c:pt>
              </c:strCache>
            </c:strRef>
          </c:tx>
          <c:cat>
            <c:numRef>
              <c:f>Höhenentwicklung!$E$3:$P$3</c:f>
              <c:numCache>
                <c:formatCode>General</c:formatCode>
                <c:ptCount val="12"/>
                <c:pt idx="0">
                  <c:v>1991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1999</c:v>
                </c:pt>
                <c:pt idx="5">
                  <c:v>2002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2008</c:v>
                </c:pt>
                <c:pt idx="10">
                  <c:v>2011</c:v>
                </c:pt>
                <c:pt idx="11">
                  <c:v>2014</c:v>
                </c:pt>
              </c:numCache>
            </c:numRef>
          </c:cat>
          <c:val>
            <c:numRef>
              <c:f>Höhenentwicklung!$E$28:$P$28</c:f>
              <c:numCache>
                <c:formatCode>General</c:formatCode>
                <c:ptCount val="12"/>
                <c:pt idx="5">
                  <c:v>1175.29</c:v>
                </c:pt>
                <c:pt idx="6" formatCode="0.00">
                  <c:v>1173.7414000000001</c:v>
                </c:pt>
                <c:pt idx="7" formatCode="0.00">
                  <c:v>1173.5067999999999</c:v>
                </c:pt>
                <c:pt idx="8" formatCode="0.00">
                  <c:v>1173.2079000000001</c:v>
                </c:pt>
                <c:pt idx="9" formatCode="0.00">
                  <c:v>1171.0429999999999</c:v>
                </c:pt>
                <c:pt idx="10" formatCode="0.00">
                  <c:v>1168.1206999999999</c:v>
                </c:pt>
                <c:pt idx="11" formatCode="0.00">
                  <c:v>1163.7193</c:v>
                </c:pt>
              </c:numCache>
            </c:numRef>
          </c:val>
          <c:smooth val="0"/>
        </c:ser>
        <c:ser>
          <c:idx val="10"/>
          <c:order val="6"/>
          <c:tx>
            <c:strRef>
              <c:f>Höhenentwicklung!$D$29</c:f>
              <c:strCache>
                <c:ptCount val="1"/>
                <c:pt idx="0">
                  <c:v>2004</c:v>
                </c:pt>
              </c:strCache>
            </c:strRef>
          </c:tx>
          <c:cat>
            <c:numRef>
              <c:f>Höhenentwicklung!$E$3:$P$3</c:f>
              <c:numCache>
                <c:formatCode>General</c:formatCode>
                <c:ptCount val="12"/>
                <c:pt idx="0">
                  <c:v>1991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1999</c:v>
                </c:pt>
                <c:pt idx="5">
                  <c:v>2002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2008</c:v>
                </c:pt>
                <c:pt idx="10">
                  <c:v>2011</c:v>
                </c:pt>
                <c:pt idx="11">
                  <c:v>2014</c:v>
                </c:pt>
              </c:numCache>
            </c:numRef>
          </c:cat>
          <c:val>
            <c:numRef>
              <c:f>Höhenentwicklung!$E$29:$P$29</c:f>
              <c:numCache>
                <c:formatCode>General</c:formatCode>
                <c:ptCount val="12"/>
                <c:pt idx="6" formatCode="0.00">
                  <c:v>1169.4014999999999</c:v>
                </c:pt>
                <c:pt idx="7" formatCode="0.00">
                  <c:v>1168.9722333333334</c:v>
                </c:pt>
                <c:pt idx="8" formatCode="0.00">
                  <c:v>1168.3101999999999</c:v>
                </c:pt>
                <c:pt idx="9" formatCode="0.00">
                  <c:v>1166.3522</c:v>
                </c:pt>
                <c:pt idx="10" formatCode="0.00">
                  <c:v>1163.2937999999999</c:v>
                </c:pt>
                <c:pt idx="11" formatCode="0.00">
                  <c:v>1158.9034999999999</c:v>
                </c:pt>
              </c:numCache>
            </c:numRef>
          </c:val>
          <c:smooth val="0"/>
        </c:ser>
        <c:ser>
          <c:idx val="11"/>
          <c:order val="7"/>
          <c:tx>
            <c:strRef>
              <c:f>Höhenentwicklung!$D$30</c:f>
              <c:strCache>
                <c:ptCount val="1"/>
                <c:pt idx="0">
                  <c:v>2005</c:v>
                </c:pt>
              </c:strCache>
            </c:strRef>
          </c:tx>
          <c:cat>
            <c:numRef>
              <c:f>Höhenentwicklung!$E$3:$P$3</c:f>
              <c:numCache>
                <c:formatCode>General</c:formatCode>
                <c:ptCount val="12"/>
                <c:pt idx="0">
                  <c:v>1991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1999</c:v>
                </c:pt>
                <c:pt idx="5">
                  <c:v>2002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2008</c:v>
                </c:pt>
                <c:pt idx="10">
                  <c:v>2011</c:v>
                </c:pt>
                <c:pt idx="11">
                  <c:v>2014</c:v>
                </c:pt>
              </c:numCache>
            </c:numRef>
          </c:cat>
          <c:val>
            <c:numRef>
              <c:f>Höhenentwicklung!$E$30:$P$30</c:f>
              <c:numCache>
                <c:formatCode>General</c:formatCode>
                <c:ptCount val="12"/>
                <c:pt idx="7" formatCode="0.00">
                  <c:v>1166.6908999999998</c:v>
                </c:pt>
                <c:pt idx="8" formatCode="0.00">
                  <c:v>1165.9967999999999</c:v>
                </c:pt>
                <c:pt idx="9" formatCode="0.00">
                  <c:v>1163.6995999999999</c:v>
                </c:pt>
              </c:numCache>
            </c:numRef>
          </c:val>
          <c:smooth val="0"/>
        </c:ser>
        <c:ser>
          <c:idx val="0"/>
          <c:order val="8"/>
          <c:tx>
            <c:strRef>
              <c:f>Höhenentwicklung!$D$31</c:f>
              <c:strCache>
                <c:ptCount val="1"/>
                <c:pt idx="0">
                  <c:v>2006</c:v>
                </c:pt>
              </c:strCache>
            </c:strRef>
          </c:tx>
          <c:cat>
            <c:numRef>
              <c:f>Höhenentwicklung!$E$3:$P$3</c:f>
              <c:numCache>
                <c:formatCode>General</c:formatCode>
                <c:ptCount val="12"/>
                <c:pt idx="0">
                  <c:v>1991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1999</c:v>
                </c:pt>
                <c:pt idx="5">
                  <c:v>2002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2008</c:v>
                </c:pt>
                <c:pt idx="10">
                  <c:v>2011</c:v>
                </c:pt>
                <c:pt idx="11">
                  <c:v>2014</c:v>
                </c:pt>
              </c:numCache>
            </c:numRef>
          </c:cat>
          <c:val>
            <c:numRef>
              <c:f>Höhenentwicklung!$E$31:$P$31</c:f>
              <c:numCache>
                <c:formatCode>General</c:formatCode>
                <c:ptCount val="12"/>
                <c:pt idx="8" formatCode="0.00">
                  <c:v>1163.5593000000001</c:v>
                </c:pt>
                <c:pt idx="9" formatCode="0.00">
                  <c:v>1161.6303</c:v>
                </c:pt>
                <c:pt idx="10" formatCode="0.00">
                  <c:v>1157.9218000000001</c:v>
                </c:pt>
                <c:pt idx="11" formatCode="0.00">
                  <c:v>1154.0492999999999</c:v>
                </c:pt>
              </c:numCache>
            </c:numRef>
          </c:val>
          <c:smooth val="0"/>
        </c:ser>
        <c:ser>
          <c:idx val="1"/>
          <c:order val="9"/>
          <c:tx>
            <c:strRef>
              <c:f>Höhenentwicklung!$D$32</c:f>
              <c:strCache>
                <c:ptCount val="1"/>
                <c:pt idx="0">
                  <c:v>2008</c:v>
                </c:pt>
              </c:strCache>
            </c:strRef>
          </c:tx>
          <c:cat>
            <c:numRef>
              <c:f>Höhenentwicklung!$E$3:$P$3</c:f>
              <c:numCache>
                <c:formatCode>General</c:formatCode>
                <c:ptCount val="12"/>
                <c:pt idx="0">
                  <c:v>1991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1999</c:v>
                </c:pt>
                <c:pt idx="5">
                  <c:v>2002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2008</c:v>
                </c:pt>
                <c:pt idx="10">
                  <c:v>2011</c:v>
                </c:pt>
                <c:pt idx="11">
                  <c:v>2014</c:v>
                </c:pt>
              </c:numCache>
            </c:numRef>
          </c:cat>
          <c:val>
            <c:numRef>
              <c:f>Höhenentwicklung!$E$32:$P$32</c:f>
              <c:numCache>
                <c:formatCode>General</c:formatCode>
                <c:ptCount val="12"/>
                <c:pt idx="9" formatCode="0.00">
                  <c:v>1156.3154</c:v>
                </c:pt>
                <c:pt idx="10" formatCode="0.00">
                  <c:v>1152.9186</c:v>
                </c:pt>
                <c:pt idx="11" formatCode="0.00">
                  <c:v>1148.777</c:v>
                </c:pt>
              </c:numCache>
            </c:numRef>
          </c:val>
          <c:smooth val="0"/>
        </c:ser>
        <c:ser>
          <c:idx val="2"/>
          <c:order val="10"/>
          <c:tx>
            <c:strRef>
              <c:f>Höhenentwicklung!$D$33</c:f>
              <c:strCache>
                <c:ptCount val="1"/>
                <c:pt idx="0">
                  <c:v>2011</c:v>
                </c:pt>
              </c:strCache>
            </c:strRef>
          </c:tx>
          <c:cat>
            <c:numRef>
              <c:f>Höhenentwicklung!$E$3:$P$3</c:f>
              <c:numCache>
                <c:formatCode>General</c:formatCode>
                <c:ptCount val="12"/>
                <c:pt idx="0">
                  <c:v>1991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1999</c:v>
                </c:pt>
                <c:pt idx="5">
                  <c:v>2002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2008</c:v>
                </c:pt>
                <c:pt idx="10">
                  <c:v>2011</c:v>
                </c:pt>
                <c:pt idx="11">
                  <c:v>2014</c:v>
                </c:pt>
              </c:numCache>
            </c:numRef>
          </c:cat>
          <c:val>
            <c:numRef>
              <c:f>Höhenentwicklung!$E$33:$P$33</c:f>
              <c:numCache>
                <c:formatCode>General</c:formatCode>
                <c:ptCount val="12"/>
                <c:pt idx="10" formatCode="0.00">
                  <c:v>1147.2950000000001</c:v>
                </c:pt>
                <c:pt idx="11" formatCode="0.00">
                  <c:v>1142.6914999999999</c:v>
                </c:pt>
              </c:numCache>
            </c:numRef>
          </c:val>
          <c:smooth val="0"/>
        </c:ser>
        <c:ser>
          <c:idx val="3"/>
          <c:order val="11"/>
          <c:tx>
            <c:strRef>
              <c:f>Höhenentwicklung!$D$34</c:f>
              <c:strCache>
                <c:ptCount val="1"/>
                <c:pt idx="0">
                  <c:v>2014</c:v>
                </c:pt>
              </c:strCache>
            </c:strRef>
          </c:tx>
          <c:cat>
            <c:numRef>
              <c:f>Höhenentwicklung!$E$3:$P$3</c:f>
              <c:numCache>
                <c:formatCode>General</c:formatCode>
                <c:ptCount val="12"/>
                <c:pt idx="0">
                  <c:v>1991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1999</c:v>
                </c:pt>
                <c:pt idx="5">
                  <c:v>2002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2008</c:v>
                </c:pt>
                <c:pt idx="10">
                  <c:v>2011</c:v>
                </c:pt>
                <c:pt idx="11">
                  <c:v>2014</c:v>
                </c:pt>
              </c:numCache>
            </c:numRef>
          </c:cat>
          <c:val>
            <c:numRef>
              <c:f>Höhenentwicklung!$E$34:$P$34</c:f>
              <c:numCache>
                <c:formatCode>General</c:formatCode>
                <c:ptCount val="12"/>
                <c:pt idx="11" formatCode="0.00">
                  <c:v>1141.8318999999999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986048"/>
        <c:axId val="203987968"/>
      </c:lineChart>
      <c:catAx>
        <c:axId val="203986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Jahr [a]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3987968"/>
        <c:crosses val="autoZero"/>
        <c:auto val="1"/>
        <c:lblAlgn val="ctr"/>
        <c:lblOffset val="100"/>
        <c:noMultiLvlLbl val="0"/>
      </c:catAx>
      <c:valAx>
        <c:axId val="203987968"/>
        <c:scaling>
          <c:orientation val="minMax"/>
          <c:max val="1195"/>
          <c:min val="114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ellip. Höhe [m]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3986048"/>
        <c:crosses val="autoZero"/>
        <c:crossBetween val="between"/>
        <c:majorUnit val="5"/>
      </c:valAx>
    </c:plotArea>
    <c:legend>
      <c:legendPos val="r"/>
      <c:overlay val="0"/>
    </c:legend>
    <c:plotVisOnly val="1"/>
    <c:dispBlanksAs val="span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121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Höhenentwicklung!$D$39</c:f>
              <c:strCache>
                <c:ptCount val="1"/>
                <c:pt idx="0">
                  <c:v>1991</c:v>
                </c:pt>
              </c:strCache>
            </c:strRef>
          </c:tx>
          <c:cat>
            <c:numRef>
              <c:f>Höhenentwicklung!$E$3:$P$3</c:f>
              <c:numCache>
                <c:formatCode>General</c:formatCode>
                <c:ptCount val="12"/>
                <c:pt idx="0">
                  <c:v>1991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1999</c:v>
                </c:pt>
                <c:pt idx="5">
                  <c:v>2002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2008</c:v>
                </c:pt>
                <c:pt idx="10">
                  <c:v>2011</c:v>
                </c:pt>
                <c:pt idx="11">
                  <c:v>2014</c:v>
                </c:pt>
              </c:numCache>
            </c:numRef>
          </c:cat>
          <c:val>
            <c:numRef>
              <c:f>Höhenentwicklung!$E$39:$P$39</c:f>
              <c:numCache>
                <c:formatCode>General</c:formatCode>
                <c:ptCount val="12"/>
                <c:pt idx="0">
                  <c:v>1197.8900000000001</c:v>
                </c:pt>
                <c:pt idx="2">
                  <c:v>1197.55</c:v>
                </c:pt>
                <c:pt idx="3">
                  <c:v>1196.1600000000001</c:v>
                </c:pt>
                <c:pt idx="4">
                  <c:v>1196.83</c:v>
                </c:pt>
                <c:pt idx="5">
                  <c:v>1196.3399999999999</c:v>
                </c:pt>
                <c:pt idx="6" formatCode="0.00">
                  <c:v>1194.4811</c:v>
                </c:pt>
                <c:pt idx="10" formatCode="0.00">
                  <c:v>1188.0539000000001</c:v>
                </c:pt>
                <c:pt idx="11" formatCode="0.00">
                  <c:v>1183.9438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Höhenentwicklung!$D$40</c:f>
              <c:strCache>
                <c:ptCount val="1"/>
                <c:pt idx="0">
                  <c:v>1994</c:v>
                </c:pt>
              </c:strCache>
            </c:strRef>
          </c:tx>
          <c:cat>
            <c:numRef>
              <c:f>Höhenentwicklung!$E$3:$P$3</c:f>
              <c:numCache>
                <c:formatCode>General</c:formatCode>
                <c:ptCount val="12"/>
                <c:pt idx="0">
                  <c:v>1991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1999</c:v>
                </c:pt>
                <c:pt idx="5">
                  <c:v>2002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2008</c:v>
                </c:pt>
                <c:pt idx="10">
                  <c:v>2011</c:v>
                </c:pt>
                <c:pt idx="11">
                  <c:v>2014</c:v>
                </c:pt>
              </c:numCache>
            </c:numRef>
          </c:cat>
          <c:val>
            <c:numRef>
              <c:f>Höhenentwicklung!$E$40:$P$40</c:f>
              <c:numCache>
                <c:formatCode>General</c:formatCode>
                <c:ptCount val="12"/>
                <c:pt idx="1">
                  <c:v>1192.72</c:v>
                </c:pt>
                <c:pt idx="2">
                  <c:v>1192.55</c:v>
                </c:pt>
                <c:pt idx="3">
                  <c:v>1191.76</c:v>
                </c:pt>
                <c:pt idx="4">
                  <c:v>1191.26</c:v>
                </c:pt>
                <c:pt idx="5">
                  <c:v>1190.51</c:v>
                </c:pt>
                <c:pt idx="6" formatCode="0.00">
                  <c:v>1188.6574000000001</c:v>
                </c:pt>
                <c:pt idx="7" formatCode="0.00">
                  <c:v>1189.0053666666668</c:v>
                </c:pt>
                <c:pt idx="8" formatCode="0.00">
                  <c:v>1188.4553000000001</c:v>
                </c:pt>
                <c:pt idx="9" formatCode="0.00">
                  <c:v>1186.3095000000001</c:v>
                </c:pt>
                <c:pt idx="10" formatCode="0.00">
                  <c:v>1183.1378999999999</c:v>
                </c:pt>
                <c:pt idx="11" formatCode="0.00">
                  <c:v>1179.0844999999999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Höhenentwicklung!$D$41</c:f>
              <c:strCache>
                <c:ptCount val="1"/>
                <c:pt idx="0">
                  <c:v>1995</c:v>
                </c:pt>
              </c:strCache>
            </c:strRef>
          </c:tx>
          <c:cat>
            <c:numRef>
              <c:f>Höhenentwicklung!$E$3:$P$3</c:f>
              <c:numCache>
                <c:formatCode>General</c:formatCode>
                <c:ptCount val="12"/>
                <c:pt idx="0">
                  <c:v>1991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1999</c:v>
                </c:pt>
                <c:pt idx="5">
                  <c:v>2002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2008</c:v>
                </c:pt>
                <c:pt idx="10">
                  <c:v>2011</c:v>
                </c:pt>
                <c:pt idx="11">
                  <c:v>2014</c:v>
                </c:pt>
              </c:numCache>
            </c:numRef>
          </c:cat>
          <c:val>
            <c:numRef>
              <c:f>Höhenentwicklung!$E$41:$P$41</c:f>
              <c:numCache>
                <c:formatCode>General</c:formatCode>
                <c:ptCount val="12"/>
                <c:pt idx="2">
                  <c:v>1190.92</c:v>
                </c:pt>
                <c:pt idx="3" formatCode="0.00">
                  <c:v>1189.9000000000001</c:v>
                </c:pt>
                <c:pt idx="4">
                  <c:v>1189.77</c:v>
                </c:pt>
                <c:pt idx="5">
                  <c:v>1188.6600000000001</c:v>
                </c:pt>
                <c:pt idx="6" formatCode="0.00">
                  <c:v>1186.9393</c:v>
                </c:pt>
                <c:pt idx="7" formatCode="0.00">
                  <c:v>1187.1781000000001</c:v>
                </c:pt>
                <c:pt idx="8" formatCode="0.00">
                  <c:v>1186.6582000000001</c:v>
                </c:pt>
                <c:pt idx="9" formatCode="0.00">
                  <c:v>1184.9409000000001</c:v>
                </c:pt>
                <c:pt idx="10" formatCode="0.00">
                  <c:v>1181.2375</c:v>
                </c:pt>
                <c:pt idx="11" formatCode="0.00">
                  <c:v>1176.8751999999999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Höhenentwicklung!$D$42</c:f>
              <c:strCache>
                <c:ptCount val="1"/>
                <c:pt idx="0">
                  <c:v>1996</c:v>
                </c:pt>
              </c:strCache>
            </c:strRef>
          </c:tx>
          <c:cat>
            <c:numRef>
              <c:f>Höhenentwicklung!$E$3:$P$3</c:f>
              <c:numCache>
                <c:formatCode>General</c:formatCode>
                <c:ptCount val="12"/>
                <c:pt idx="0">
                  <c:v>1991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1999</c:v>
                </c:pt>
                <c:pt idx="5">
                  <c:v>2002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2008</c:v>
                </c:pt>
                <c:pt idx="10">
                  <c:v>2011</c:v>
                </c:pt>
                <c:pt idx="11">
                  <c:v>2014</c:v>
                </c:pt>
              </c:numCache>
            </c:numRef>
          </c:cat>
          <c:val>
            <c:numRef>
              <c:f>Höhenentwicklung!$E$42:$P$42</c:f>
              <c:numCache>
                <c:formatCode>General</c:formatCode>
                <c:ptCount val="12"/>
                <c:pt idx="3" formatCode="0.00">
                  <c:v>1188.3</c:v>
                </c:pt>
                <c:pt idx="4">
                  <c:v>1187.8599999999999</c:v>
                </c:pt>
                <c:pt idx="5">
                  <c:v>1186.8699999999999</c:v>
                </c:pt>
                <c:pt idx="6" formatCode="0.00">
                  <c:v>1185.2773</c:v>
                </c:pt>
                <c:pt idx="7" formatCode="0.00">
                  <c:v>1184.6421666666668</c:v>
                </c:pt>
                <c:pt idx="8" formatCode="0.00">
                  <c:v>1184.6748</c:v>
                </c:pt>
                <c:pt idx="9" formatCode="0.00">
                  <c:v>1182.6723</c:v>
                </c:pt>
                <c:pt idx="10" formatCode="0.00">
                  <c:v>1179.2262000000001</c:v>
                </c:pt>
                <c:pt idx="11" formatCode="0.00">
                  <c:v>1174.9041999999999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Höhenentwicklung!$D$43</c:f>
              <c:strCache>
                <c:ptCount val="1"/>
                <c:pt idx="0">
                  <c:v>1999</c:v>
                </c:pt>
              </c:strCache>
            </c:strRef>
          </c:tx>
          <c:cat>
            <c:numRef>
              <c:f>Höhenentwicklung!$E$3:$P$3</c:f>
              <c:numCache>
                <c:formatCode>General</c:formatCode>
                <c:ptCount val="12"/>
                <c:pt idx="0">
                  <c:v>1991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1999</c:v>
                </c:pt>
                <c:pt idx="5">
                  <c:v>2002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2008</c:v>
                </c:pt>
                <c:pt idx="10">
                  <c:v>2011</c:v>
                </c:pt>
                <c:pt idx="11">
                  <c:v>2014</c:v>
                </c:pt>
              </c:numCache>
            </c:numRef>
          </c:cat>
          <c:val>
            <c:numRef>
              <c:f>Höhenentwicklung!$E$43:$P$43</c:f>
              <c:numCache>
                <c:formatCode>General</c:formatCode>
                <c:ptCount val="12"/>
                <c:pt idx="4">
                  <c:v>1182.04</c:v>
                </c:pt>
                <c:pt idx="5" formatCode="0.00">
                  <c:v>1181.0999999999999</c:v>
                </c:pt>
                <c:pt idx="6" formatCode="0.00">
                  <c:v>1179.3524</c:v>
                </c:pt>
                <c:pt idx="7" formatCode="0.00">
                  <c:v>1179.1045333333334</c:v>
                </c:pt>
                <c:pt idx="8" formatCode="0.00">
                  <c:v>1178.7609</c:v>
                </c:pt>
                <c:pt idx="9" formatCode="0.00">
                  <c:v>1176.8914</c:v>
                </c:pt>
                <c:pt idx="10" formatCode="0.00">
                  <c:v>1173.6323</c:v>
                </c:pt>
                <c:pt idx="11" formatCode="0.00">
                  <c:v>1169.2129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Höhenentwicklung!$D$44</c:f>
              <c:strCache>
                <c:ptCount val="1"/>
                <c:pt idx="0">
                  <c:v>2002</c:v>
                </c:pt>
              </c:strCache>
            </c:strRef>
          </c:tx>
          <c:cat>
            <c:numRef>
              <c:f>Höhenentwicklung!$E$3:$P$3</c:f>
              <c:numCache>
                <c:formatCode>General</c:formatCode>
                <c:ptCount val="12"/>
                <c:pt idx="0">
                  <c:v>1991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1999</c:v>
                </c:pt>
                <c:pt idx="5">
                  <c:v>2002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2008</c:v>
                </c:pt>
                <c:pt idx="10">
                  <c:v>2011</c:v>
                </c:pt>
                <c:pt idx="11">
                  <c:v>2014</c:v>
                </c:pt>
              </c:numCache>
            </c:numRef>
          </c:cat>
          <c:val>
            <c:numRef>
              <c:f>Höhenentwicklung!$E$44:$P$44</c:f>
              <c:numCache>
                <c:formatCode>General</c:formatCode>
                <c:ptCount val="12"/>
                <c:pt idx="5">
                  <c:v>1175.45</c:v>
                </c:pt>
                <c:pt idx="6" formatCode="0.00">
                  <c:v>1174.1949</c:v>
                </c:pt>
                <c:pt idx="7" formatCode="0.00">
                  <c:v>1173.8977</c:v>
                </c:pt>
                <c:pt idx="8" formatCode="0.00">
                  <c:v>1173.0529999999999</c:v>
                </c:pt>
                <c:pt idx="9" formatCode="0.00">
                  <c:v>1171.1202000000001</c:v>
                </c:pt>
                <c:pt idx="10" formatCode="0.00">
                  <c:v>1167.5034000000001</c:v>
                </c:pt>
                <c:pt idx="11" formatCode="0.00">
                  <c:v>1163.5352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Höhenentwicklung!$D$45</c:f>
              <c:strCache>
                <c:ptCount val="1"/>
                <c:pt idx="0">
                  <c:v>2004</c:v>
                </c:pt>
              </c:strCache>
            </c:strRef>
          </c:tx>
          <c:cat>
            <c:numRef>
              <c:f>Höhenentwicklung!$E$3:$P$3</c:f>
              <c:numCache>
                <c:formatCode>General</c:formatCode>
                <c:ptCount val="12"/>
                <c:pt idx="0">
                  <c:v>1991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1999</c:v>
                </c:pt>
                <c:pt idx="5">
                  <c:v>2002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2008</c:v>
                </c:pt>
                <c:pt idx="10">
                  <c:v>2011</c:v>
                </c:pt>
                <c:pt idx="11">
                  <c:v>2014</c:v>
                </c:pt>
              </c:numCache>
            </c:numRef>
          </c:cat>
          <c:val>
            <c:numRef>
              <c:f>Höhenentwicklung!$E$45:$P$45</c:f>
              <c:numCache>
                <c:formatCode>General</c:formatCode>
                <c:ptCount val="12"/>
                <c:pt idx="6" formatCode="0.00">
                  <c:v>1170.7392</c:v>
                </c:pt>
                <c:pt idx="7" formatCode="0.00">
                  <c:v>1170.5053</c:v>
                </c:pt>
                <c:pt idx="8" formatCode="0.00">
                  <c:v>1170.0094999999999</c:v>
                </c:pt>
                <c:pt idx="9" formatCode="0.00">
                  <c:v>1167.0762</c:v>
                </c:pt>
                <c:pt idx="10" formatCode="0.00">
                  <c:v>1164.3376000000001</c:v>
                </c:pt>
                <c:pt idx="11" formatCode="0.00">
                  <c:v>1159.8929000000001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Höhenentwicklung!$D$46</c:f>
              <c:strCache>
                <c:ptCount val="1"/>
                <c:pt idx="0">
                  <c:v>2005</c:v>
                </c:pt>
              </c:strCache>
            </c:strRef>
          </c:tx>
          <c:cat>
            <c:numRef>
              <c:f>Höhenentwicklung!$E$3:$P$3</c:f>
              <c:numCache>
                <c:formatCode>General</c:formatCode>
                <c:ptCount val="12"/>
                <c:pt idx="0">
                  <c:v>1991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1999</c:v>
                </c:pt>
                <c:pt idx="5">
                  <c:v>2002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2008</c:v>
                </c:pt>
                <c:pt idx="10">
                  <c:v>2011</c:v>
                </c:pt>
                <c:pt idx="11">
                  <c:v>2014</c:v>
                </c:pt>
              </c:numCache>
            </c:numRef>
          </c:cat>
          <c:val>
            <c:numRef>
              <c:f>Höhenentwicklung!$E$46:$P$46</c:f>
              <c:numCache>
                <c:formatCode>General</c:formatCode>
                <c:ptCount val="12"/>
                <c:pt idx="7" formatCode="0.00">
                  <c:v>1168.7946000000002</c:v>
                </c:pt>
                <c:pt idx="8" formatCode="0.00">
                  <c:v>1168.4436999999998</c:v>
                </c:pt>
                <c:pt idx="9" formatCode="0.00">
                  <c:v>1165.9291000000001</c:v>
                </c:pt>
                <c:pt idx="10" formatCode="0.00">
                  <c:v>1162.4874</c:v>
                </c:pt>
                <c:pt idx="11" formatCode="0.00">
                  <c:v>1158.4021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Höhenentwicklung!$D$47</c:f>
              <c:strCache>
                <c:ptCount val="1"/>
                <c:pt idx="0">
                  <c:v>2006</c:v>
                </c:pt>
              </c:strCache>
            </c:strRef>
          </c:tx>
          <c:cat>
            <c:numRef>
              <c:f>Höhenentwicklung!$E$3:$P$3</c:f>
              <c:numCache>
                <c:formatCode>General</c:formatCode>
                <c:ptCount val="12"/>
                <c:pt idx="0">
                  <c:v>1991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1999</c:v>
                </c:pt>
                <c:pt idx="5">
                  <c:v>2002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2008</c:v>
                </c:pt>
                <c:pt idx="10">
                  <c:v>2011</c:v>
                </c:pt>
                <c:pt idx="11">
                  <c:v>2014</c:v>
                </c:pt>
              </c:numCache>
            </c:numRef>
          </c:cat>
          <c:val>
            <c:numRef>
              <c:f>Höhenentwicklung!$E$47:$P$47</c:f>
              <c:numCache>
                <c:formatCode>General</c:formatCode>
                <c:ptCount val="12"/>
                <c:pt idx="8" formatCode="0.00">
                  <c:v>1166.5512000000001</c:v>
                </c:pt>
                <c:pt idx="9" formatCode="0.00">
                  <c:v>1164.4377999999999</c:v>
                </c:pt>
                <c:pt idx="10" formatCode="0.00">
                  <c:v>1160.6594</c:v>
                </c:pt>
                <c:pt idx="11" formatCode="0.00">
                  <c:v>1156.4232999999999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Höhenentwicklung!$D$48</c:f>
              <c:strCache>
                <c:ptCount val="1"/>
                <c:pt idx="0">
                  <c:v>2008</c:v>
                </c:pt>
              </c:strCache>
            </c:strRef>
          </c:tx>
          <c:cat>
            <c:numRef>
              <c:f>Höhenentwicklung!$E$3:$P$3</c:f>
              <c:numCache>
                <c:formatCode>General</c:formatCode>
                <c:ptCount val="12"/>
                <c:pt idx="0">
                  <c:v>1991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1999</c:v>
                </c:pt>
                <c:pt idx="5">
                  <c:v>2002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2008</c:v>
                </c:pt>
                <c:pt idx="10">
                  <c:v>2011</c:v>
                </c:pt>
                <c:pt idx="11">
                  <c:v>2014</c:v>
                </c:pt>
              </c:numCache>
            </c:numRef>
          </c:cat>
          <c:val>
            <c:numRef>
              <c:f>Höhenentwicklung!$E$48:$P$48</c:f>
              <c:numCache>
                <c:formatCode>General</c:formatCode>
                <c:ptCount val="12"/>
                <c:pt idx="9" formatCode="0.00">
                  <c:v>1160.6641</c:v>
                </c:pt>
                <c:pt idx="10" formatCode="0.00">
                  <c:v>1157.2709</c:v>
                </c:pt>
                <c:pt idx="11" formatCode="0.00">
                  <c:v>1152.6415999999999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Höhenentwicklung!$D$49</c:f>
              <c:strCache>
                <c:ptCount val="1"/>
                <c:pt idx="0">
                  <c:v>2011</c:v>
                </c:pt>
              </c:strCache>
            </c:strRef>
          </c:tx>
          <c:cat>
            <c:numRef>
              <c:f>Höhenentwicklung!$E$3:$P$3</c:f>
              <c:numCache>
                <c:formatCode>General</c:formatCode>
                <c:ptCount val="12"/>
                <c:pt idx="0">
                  <c:v>1991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1999</c:v>
                </c:pt>
                <c:pt idx="5">
                  <c:v>2002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2008</c:v>
                </c:pt>
                <c:pt idx="10">
                  <c:v>2011</c:v>
                </c:pt>
                <c:pt idx="11">
                  <c:v>2014</c:v>
                </c:pt>
              </c:numCache>
            </c:numRef>
          </c:cat>
          <c:val>
            <c:numRef>
              <c:f>Höhenentwicklung!$E$49:$P$49</c:f>
              <c:numCache>
                <c:formatCode>General</c:formatCode>
                <c:ptCount val="12"/>
                <c:pt idx="10" formatCode="0.00">
                  <c:v>1150.3995</c:v>
                </c:pt>
                <c:pt idx="11" formatCode="0.00">
                  <c:v>1146.1208999999999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Höhenentwicklung!$D$50</c:f>
              <c:strCache>
                <c:ptCount val="1"/>
                <c:pt idx="0">
                  <c:v>2014</c:v>
                </c:pt>
              </c:strCache>
            </c:strRef>
          </c:tx>
          <c:cat>
            <c:numRef>
              <c:f>Höhenentwicklung!$E$3:$P$3</c:f>
              <c:numCache>
                <c:formatCode>General</c:formatCode>
                <c:ptCount val="12"/>
                <c:pt idx="0">
                  <c:v>1991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1999</c:v>
                </c:pt>
                <c:pt idx="5">
                  <c:v>2002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2008</c:v>
                </c:pt>
                <c:pt idx="10">
                  <c:v>2011</c:v>
                </c:pt>
                <c:pt idx="11">
                  <c:v>2014</c:v>
                </c:pt>
              </c:numCache>
            </c:numRef>
          </c:cat>
          <c:val>
            <c:numRef>
              <c:f>Höhenentwicklung!$E$50:$P$50</c:f>
              <c:numCache>
                <c:formatCode>General</c:formatCode>
                <c:ptCount val="12"/>
                <c:pt idx="11" formatCode="0.00">
                  <c:v>1139.4665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801344"/>
        <c:axId val="203803264"/>
      </c:lineChart>
      <c:catAx>
        <c:axId val="203801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Jahr [a]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3803264"/>
        <c:crosses val="autoZero"/>
        <c:auto val="1"/>
        <c:lblAlgn val="ctr"/>
        <c:lblOffset val="100"/>
        <c:noMultiLvlLbl val="0"/>
      </c:catAx>
      <c:valAx>
        <c:axId val="203803264"/>
        <c:scaling>
          <c:orientation val="minMax"/>
          <c:max val="1200"/>
          <c:min val="113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ellip. Höhe [m]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3801344"/>
        <c:crosses val="autoZero"/>
        <c:crossBetween val="between"/>
        <c:majorUnit val="5"/>
      </c:valAx>
    </c:plotArea>
    <c:legend>
      <c:legendPos val="r"/>
      <c:overlay val="0"/>
    </c:legend>
    <c:plotVisOnly val="1"/>
    <c:dispBlanksAs val="span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 sz="1200"/>
              <a:t>Höhen entlanmg Fließlinie 2021, Punkt</a:t>
            </a:r>
            <a:r>
              <a:rPr lang="de-DE" sz="1200" baseline="0"/>
              <a:t> 120</a:t>
            </a:r>
            <a:endParaRPr lang="de-DE" sz="1200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dLbls>
            <c:dLbl>
              <c:idx val="10"/>
              <c:layout>
                <c:manualLayout>
                  <c:x val="-1.3888888888888888E-2"/>
                  <c:y val="2.777777777777777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Höhenentwicklung!$R$23:$R$34</c:f>
              <c:numCache>
                <c:formatCode>0.00</c:formatCode>
                <c:ptCount val="12"/>
                <c:pt idx="0">
                  <c:v>1177.25</c:v>
                </c:pt>
                <c:pt idx="1">
                  <c:v>1174.22</c:v>
                </c:pt>
                <c:pt idx="2">
                  <c:v>1172.6300000000001</c:v>
                </c:pt>
                <c:pt idx="3">
                  <c:v>1171.3699999999999</c:v>
                </c:pt>
                <c:pt idx="4">
                  <c:v>1166.01</c:v>
                </c:pt>
                <c:pt idx="5">
                  <c:v>1158.96</c:v>
                </c:pt>
                <c:pt idx="6">
                  <c:v>1154.45</c:v>
                </c:pt>
                <c:pt idx="8">
                  <c:v>1148.78</c:v>
                </c:pt>
                <c:pt idx="9">
                  <c:v>1143.3599999999999</c:v>
                </c:pt>
                <c:pt idx="10">
                  <c:v>1137.6099999999999</c:v>
                </c:pt>
                <c:pt idx="11">
                  <c:v>1136.49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78798976"/>
        <c:axId val="178801664"/>
      </c:lineChart>
      <c:catAx>
        <c:axId val="178798976"/>
        <c:scaling>
          <c:orientation val="minMax"/>
        </c:scaling>
        <c:delete val="0"/>
        <c:axPos val="b"/>
        <c:majorTickMark val="none"/>
        <c:minorTickMark val="none"/>
        <c:tickLblPos val="nextTo"/>
        <c:crossAx val="178801664"/>
        <c:crosses val="autoZero"/>
        <c:auto val="1"/>
        <c:lblAlgn val="ctr"/>
        <c:lblOffset val="100"/>
        <c:noMultiLvlLbl val="0"/>
      </c:catAx>
      <c:valAx>
        <c:axId val="178801664"/>
        <c:scaling>
          <c:orientation val="minMax"/>
        </c:scaling>
        <c:delete val="1"/>
        <c:axPos val="l"/>
        <c:numFmt formatCode="0.00" sourceLinked="1"/>
        <c:majorTickMark val="out"/>
        <c:minorTickMark val="none"/>
        <c:tickLblPos val="nextTo"/>
        <c:crossAx val="178798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Höhenentwicklung!$R$39:$R$50</c:f>
              <c:numCache>
                <c:formatCode>0.00</c:formatCode>
                <c:ptCount val="12"/>
                <c:pt idx="0">
                  <c:v>1179.4819217391305</c:v>
                </c:pt>
                <c:pt idx="1">
                  <c:v>1174.178508</c:v>
                </c:pt>
                <c:pt idx="2">
                  <c:v>1172.3026291666665</c:v>
                </c:pt>
                <c:pt idx="3">
                  <c:v>1170.4312959999997</c:v>
                </c:pt>
                <c:pt idx="4">
                  <c:v>1164.0717041666664</c:v>
                </c:pt>
                <c:pt idx="5">
                  <c:v>1158.9540619047618</c:v>
                </c:pt>
                <c:pt idx="6">
                  <c:v>1155.0718458333329</c:v>
                </c:pt>
                <c:pt idx="7">
                  <c:v>1153.0792631578947</c:v>
                </c:pt>
                <c:pt idx="8">
                  <c:v>1151.4554714285712</c:v>
                </c:pt>
                <c:pt idx="9">
                  <c:v>1147.4548736842103</c:v>
                </c:pt>
                <c:pt idx="10">
                  <c:v>1140.338536</c:v>
                </c:pt>
                <c:pt idx="11">
                  <c:v>1134.5443166666664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825856"/>
        <c:axId val="178827648"/>
      </c:lineChart>
      <c:catAx>
        <c:axId val="178825856"/>
        <c:scaling>
          <c:orientation val="minMax"/>
        </c:scaling>
        <c:delete val="0"/>
        <c:axPos val="b"/>
        <c:majorTickMark val="out"/>
        <c:minorTickMark val="none"/>
        <c:tickLblPos val="nextTo"/>
        <c:crossAx val="178827648"/>
        <c:crosses val="autoZero"/>
        <c:auto val="1"/>
        <c:lblAlgn val="ctr"/>
        <c:lblOffset val="100"/>
        <c:noMultiLvlLbl val="0"/>
      </c:catAx>
      <c:valAx>
        <c:axId val="17882764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788258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Höhenentwicklung!$R$55:$R$66</c:f>
              <c:numCache>
                <c:formatCode>0.00</c:formatCode>
                <c:ptCount val="12"/>
                <c:pt idx="0">
                  <c:v>1174.6199999999999</c:v>
                </c:pt>
                <c:pt idx="1">
                  <c:v>1170.54</c:v>
                </c:pt>
                <c:pt idx="2">
                  <c:v>1168.83</c:v>
                </c:pt>
                <c:pt idx="3">
                  <c:v>1166.8800000000001</c:v>
                </c:pt>
                <c:pt idx="4">
                  <c:v>1160.82</c:v>
                </c:pt>
                <c:pt idx="5">
                  <c:v>1155.22</c:v>
                </c:pt>
                <c:pt idx="6">
                  <c:v>1150.25</c:v>
                </c:pt>
                <c:pt idx="7">
                  <c:v>1148.01</c:v>
                </c:pt>
                <c:pt idx="8">
                  <c:v>1145.2</c:v>
                </c:pt>
                <c:pt idx="9">
                  <c:v>1140.67</c:v>
                </c:pt>
                <c:pt idx="10">
                  <c:v>1135.5899999999999</c:v>
                </c:pt>
                <c:pt idx="11">
                  <c:v>1135.26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538624"/>
        <c:axId val="204540160"/>
      </c:lineChart>
      <c:catAx>
        <c:axId val="204538624"/>
        <c:scaling>
          <c:orientation val="minMax"/>
        </c:scaling>
        <c:delete val="0"/>
        <c:axPos val="b"/>
        <c:majorTickMark val="out"/>
        <c:minorTickMark val="none"/>
        <c:tickLblPos val="nextTo"/>
        <c:crossAx val="204540160"/>
        <c:crosses val="autoZero"/>
        <c:auto val="1"/>
        <c:lblAlgn val="ctr"/>
        <c:lblOffset val="100"/>
        <c:noMultiLvlLbl val="0"/>
      </c:catAx>
      <c:valAx>
        <c:axId val="20454016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045386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de-DE" sz="1200" b="1" i="0" baseline="0">
                <a:effectLst/>
              </a:rPr>
              <a:t>Höhen entlanmg Fließlinie 2021, Punkt 106</a:t>
            </a:r>
            <a:endParaRPr lang="de-DE" sz="1200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de-DE" sz="1200"/>
              <a:t>l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Höhenentwicklung!$R$6:$R$17</c:f>
              <c:numCache>
                <c:formatCode>0.00</c:formatCode>
                <c:ptCount val="12"/>
                <c:pt idx="0" formatCode="General">
                  <c:v>1161.76</c:v>
                </c:pt>
                <c:pt idx="1">
                  <c:v>1156.7</c:v>
                </c:pt>
                <c:pt idx="2">
                  <c:v>1154.3900000000001</c:v>
                </c:pt>
                <c:pt idx="3">
                  <c:v>1152.81</c:v>
                </c:pt>
                <c:pt idx="4">
                  <c:v>1146.42</c:v>
                </c:pt>
                <c:pt idx="5">
                  <c:v>1139.04</c:v>
                </c:pt>
                <c:pt idx="6">
                  <c:v>1135.47</c:v>
                </c:pt>
                <c:pt idx="7">
                  <c:v>1133.9000000000001</c:v>
                </c:pt>
                <c:pt idx="8">
                  <c:v>1132.73</c:v>
                </c:pt>
                <c:pt idx="9">
                  <c:v>1133.77</c:v>
                </c:pt>
                <c:pt idx="10">
                  <c:v>1137.71</c:v>
                </c:pt>
                <c:pt idx="11">
                  <c:v>1145.8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4588544"/>
        <c:axId val="204590080"/>
      </c:lineChart>
      <c:catAx>
        <c:axId val="204588544"/>
        <c:scaling>
          <c:orientation val="minMax"/>
        </c:scaling>
        <c:delete val="0"/>
        <c:axPos val="b"/>
        <c:majorTickMark val="none"/>
        <c:minorTickMark val="none"/>
        <c:tickLblPos val="nextTo"/>
        <c:crossAx val="204590080"/>
        <c:crosses val="autoZero"/>
        <c:auto val="1"/>
        <c:lblAlgn val="ctr"/>
        <c:lblOffset val="100"/>
        <c:noMultiLvlLbl val="0"/>
      </c:catAx>
      <c:valAx>
        <c:axId val="204590080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045885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 paperSize="9" orientation="landscape"/>
  </c:printSettings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6" workbookViewId="0" zoomToFit="1"/>
  </sheetViews>
  <pageMargins left="0.7" right="0.7" top="0.78740157499999996" bottom="0.78740157499999996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86" workbookViewId="0" zoomToFit="1"/>
  </sheetViews>
  <pageMargins left="0.7" right="0.7" top="0.78740157499999996" bottom="0.78740157499999996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22" workbookViewId="0" zoomToFit="1"/>
  </sheetViews>
  <pageMargins left="0.7" right="0.7" top="0.78740157499999996" bottom="0.78740157499999996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14564" cy="6014041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14564" cy="6014041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6393" cy="6011680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466725</xdr:colOff>
      <xdr:row>20</xdr:row>
      <xdr:rowOff>19050</xdr:rowOff>
    </xdr:from>
    <xdr:to>
      <xdr:col>27</xdr:col>
      <xdr:colOff>466725</xdr:colOff>
      <xdr:row>34</xdr:row>
      <xdr:rowOff>95250</xdr:rowOff>
    </xdr:to>
    <xdr:graphicFrame macro="">
      <xdr:nvGraphicFramePr>
        <xdr:cNvPr id="11" name="Diagramm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466725</xdr:colOff>
      <xdr:row>36</xdr:row>
      <xdr:rowOff>38100</xdr:rowOff>
    </xdr:from>
    <xdr:to>
      <xdr:col>27</xdr:col>
      <xdr:colOff>466725</xdr:colOff>
      <xdr:row>50</xdr:row>
      <xdr:rowOff>114300</xdr:rowOff>
    </xdr:to>
    <xdr:graphicFrame macro="">
      <xdr:nvGraphicFramePr>
        <xdr:cNvPr id="12" name="Diagramm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457200</xdr:colOff>
      <xdr:row>52</xdr:row>
      <xdr:rowOff>28575</xdr:rowOff>
    </xdr:from>
    <xdr:to>
      <xdr:col>27</xdr:col>
      <xdr:colOff>457200</xdr:colOff>
      <xdr:row>66</xdr:row>
      <xdr:rowOff>104775</xdr:rowOff>
    </xdr:to>
    <xdr:graphicFrame macro="">
      <xdr:nvGraphicFramePr>
        <xdr:cNvPr id="13" name="Diagramm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438150</xdr:colOff>
      <xdr:row>4</xdr:row>
      <xdr:rowOff>9525</xdr:rowOff>
    </xdr:from>
    <xdr:to>
      <xdr:col>27</xdr:col>
      <xdr:colOff>438150</xdr:colOff>
      <xdr:row>18</xdr:row>
      <xdr:rowOff>85725</xdr:rowOff>
    </xdr:to>
    <xdr:graphicFrame macro="">
      <xdr:nvGraphicFramePr>
        <xdr:cNvPr id="14" name="Diagramm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0.54792</cdr:x>
      <cdr:y>0.05556</cdr:y>
    </cdr:from>
    <cdr:to>
      <cdr:x>0.89167</cdr:x>
      <cdr:y>0.18056</cdr:y>
    </cdr:to>
    <cdr:sp macro="" textlink="">
      <cdr:nvSpPr>
        <cdr:cNvPr id="6" name="Textfeld 5"/>
        <cdr:cNvSpPr txBox="1"/>
      </cdr:nvSpPr>
      <cdr:spPr>
        <a:xfrm xmlns:a="http://schemas.openxmlformats.org/drawingml/2006/main">
          <a:off x="2505074" y="152400"/>
          <a:ext cx="1571625" cy="342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de-DE" sz="1200" b="1"/>
            <a:t>Fließlinie 2021, Punkt 121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0.58542</cdr:x>
      <cdr:y>0.08333</cdr:y>
    </cdr:from>
    <cdr:to>
      <cdr:x>0.95417</cdr:x>
      <cdr:y>0.21875</cdr:y>
    </cdr:to>
    <cdr:sp macro="" textlink="">
      <cdr:nvSpPr>
        <cdr:cNvPr id="3" name="Textfeld 2"/>
        <cdr:cNvSpPr txBox="1"/>
      </cdr:nvSpPr>
      <cdr:spPr>
        <a:xfrm xmlns:a="http://schemas.openxmlformats.org/drawingml/2006/main">
          <a:off x="2676524" y="228600"/>
          <a:ext cx="1685926" cy="3714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de-DE" sz="1200" b="1"/>
            <a:t>Fließlinie 2021, Punkt 122</a:t>
          </a:r>
        </a:p>
      </cdr:txBody>
    </cdr:sp>
  </cdr:relSizeAnchor>
</c:userShape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U68"/>
  <sheetViews>
    <sheetView tabSelected="1" topLeftCell="P1" workbookViewId="0">
      <selection activeCell="U4" sqref="U4"/>
    </sheetView>
  </sheetViews>
  <sheetFormatPr baseColWidth="10" defaultRowHeight="15" x14ac:dyDescent="0.25"/>
  <cols>
    <col min="17" max="17" width="11.42578125" style="1"/>
    <col min="18" max="18" width="14" customWidth="1"/>
    <col min="21" max="21" width="14.140625" style="1" customWidth="1"/>
  </cols>
  <sheetData>
    <row r="2" spans="3:21" ht="18.75" x14ac:dyDescent="0.3">
      <c r="C2" s="40" t="s">
        <v>9</v>
      </c>
      <c r="E2" s="41" t="s">
        <v>13</v>
      </c>
      <c r="Q2" s="1" t="s">
        <v>8</v>
      </c>
      <c r="R2" s="1" t="s">
        <v>8</v>
      </c>
    </row>
    <row r="3" spans="3:21" x14ac:dyDescent="0.25">
      <c r="E3" s="1">
        <v>1991</v>
      </c>
      <c r="F3" s="1">
        <v>1994</v>
      </c>
      <c r="G3" s="1">
        <v>1995</v>
      </c>
      <c r="H3" s="1">
        <v>1996</v>
      </c>
      <c r="I3" s="1">
        <v>1999</v>
      </c>
      <c r="J3" s="1">
        <v>2002</v>
      </c>
      <c r="K3" s="1">
        <v>2004</v>
      </c>
      <c r="L3" s="1">
        <v>2005</v>
      </c>
      <c r="M3" s="1">
        <v>2006</v>
      </c>
      <c r="N3" s="1">
        <v>2008</v>
      </c>
      <c r="O3" s="1">
        <v>2011</v>
      </c>
      <c r="P3" s="1">
        <v>2014</v>
      </c>
      <c r="Q3" s="1">
        <v>2015</v>
      </c>
      <c r="R3" s="1">
        <v>2021</v>
      </c>
    </row>
    <row r="4" spans="3:21" x14ac:dyDescent="0.25">
      <c r="C4" s="2"/>
      <c r="D4" s="3"/>
      <c r="E4" s="4">
        <v>33457</v>
      </c>
      <c r="F4" s="4">
        <v>34504</v>
      </c>
      <c r="G4" s="4">
        <v>34865</v>
      </c>
      <c r="H4" s="4">
        <v>35231</v>
      </c>
      <c r="I4" s="4">
        <v>36371</v>
      </c>
      <c r="J4" s="4">
        <v>37467</v>
      </c>
      <c r="K4" s="4">
        <v>38213</v>
      </c>
      <c r="L4" s="4">
        <v>38568</v>
      </c>
      <c r="M4" s="5">
        <v>38946</v>
      </c>
      <c r="N4" s="5">
        <v>39671</v>
      </c>
      <c r="O4" s="5">
        <v>40756</v>
      </c>
      <c r="P4" s="25">
        <v>41856</v>
      </c>
      <c r="Q4" s="32">
        <v>42247</v>
      </c>
      <c r="R4" s="29" t="s">
        <v>10</v>
      </c>
      <c r="S4" s="30" t="s">
        <v>7</v>
      </c>
      <c r="U4" s="42" t="s">
        <v>11</v>
      </c>
    </row>
    <row r="5" spans="3:21" x14ac:dyDescent="0.25">
      <c r="D5" s="31" t="s">
        <v>7</v>
      </c>
      <c r="U5" s="28"/>
    </row>
    <row r="6" spans="3:21" x14ac:dyDescent="0.25">
      <c r="C6" s="6" t="s">
        <v>0</v>
      </c>
      <c r="D6" s="7">
        <v>1991</v>
      </c>
      <c r="E6" s="7">
        <v>1180.82</v>
      </c>
      <c r="F6" s="7">
        <v>1180.23</v>
      </c>
      <c r="G6" s="7">
        <v>1180.05</v>
      </c>
      <c r="H6" s="7">
        <v>1179.3800000000001</v>
      </c>
      <c r="I6" s="7">
        <v>1179.3499999999999</v>
      </c>
      <c r="J6" s="8">
        <v>1178.6300000000001</v>
      </c>
      <c r="K6" s="9">
        <v>1176.8868</v>
      </c>
      <c r="L6" s="9">
        <v>1176.4704999999999</v>
      </c>
      <c r="M6" s="9"/>
      <c r="N6" s="37"/>
      <c r="O6" s="9">
        <v>1169.7170000000001</v>
      </c>
      <c r="P6" s="9">
        <v>1166.4229</v>
      </c>
      <c r="Q6" s="28">
        <v>1165.0199999999998</v>
      </c>
      <c r="R6" s="35">
        <v>1161.76</v>
      </c>
      <c r="S6" s="7">
        <v>1991</v>
      </c>
      <c r="T6" s="38" t="s">
        <v>0</v>
      </c>
      <c r="U6" s="36">
        <f>R6-P6</f>
        <v>-4.662900000000036</v>
      </c>
    </row>
    <row r="7" spans="3:21" x14ac:dyDescent="0.25">
      <c r="C7" s="11"/>
      <c r="D7" s="7">
        <v>1994</v>
      </c>
      <c r="E7" s="11"/>
      <c r="F7" s="9">
        <v>1176.4000000000001</v>
      </c>
      <c r="G7" s="9">
        <v>1175.3</v>
      </c>
      <c r="H7" s="7">
        <v>1174.5899999999999</v>
      </c>
      <c r="I7" s="7">
        <v>1174.1300000000001</v>
      </c>
      <c r="J7" s="8">
        <v>1173.5899999999999</v>
      </c>
      <c r="K7" s="12">
        <v>1172.0817999999999</v>
      </c>
      <c r="L7" s="12">
        <v>1171.8799666666666</v>
      </c>
      <c r="M7" s="9">
        <v>1171.5726999999999</v>
      </c>
      <c r="N7" s="9">
        <v>1168.9463000000001</v>
      </c>
      <c r="O7" s="9">
        <v>1164.8821</v>
      </c>
      <c r="P7" s="9">
        <v>1161.2321999999999</v>
      </c>
      <c r="Q7" s="28">
        <v>1160.3099999999997</v>
      </c>
      <c r="R7" s="9">
        <v>1156.7</v>
      </c>
      <c r="S7" s="33">
        <v>1994</v>
      </c>
      <c r="U7" s="36">
        <f>R7-P7</f>
        <v>-4.5321999999998752</v>
      </c>
    </row>
    <row r="8" spans="3:21" x14ac:dyDescent="0.25">
      <c r="C8" s="11"/>
      <c r="D8" s="7">
        <v>1995</v>
      </c>
      <c r="E8" s="11"/>
      <c r="F8" s="11"/>
      <c r="G8" s="7">
        <v>1174.21</v>
      </c>
      <c r="H8" s="7">
        <v>1172.99</v>
      </c>
      <c r="I8" s="7">
        <v>1172.68</v>
      </c>
      <c r="J8" s="8">
        <v>1171.74</v>
      </c>
      <c r="K8" s="12">
        <v>1170.2524000000001</v>
      </c>
      <c r="L8" s="12"/>
      <c r="M8" s="12">
        <v>1169.83</v>
      </c>
      <c r="N8" s="9">
        <v>1167.4668999999999</v>
      </c>
      <c r="O8" s="9">
        <v>1164.2047</v>
      </c>
      <c r="P8" s="9">
        <v>1159.6569</v>
      </c>
      <c r="Q8" s="28">
        <v>1158.7499999999998</v>
      </c>
      <c r="R8" s="9">
        <v>1154.3900000000001</v>
      </c>
      <c r="S8" s="33">
        <v>1995</v>
      </c>
      <c r="U8" s="36">
        <f>R8-P8</f>
        <v>-5.2668999999998505</v>
      </c>
    </row>
    <row r="9" spans="3:21" x14ac:dyDescent="0.25">
      <c r="C9" s="11"/>
      <c r="D9" s="7">
        <v>1996</v>
      </c>
      <c r="E9" s="11"/>
      <c r="F9" s="11"/>
      <c r="G9" s="11"/>
      <c r="H9" s="7">
        <v>1172.07</v>
      </c>
      <c r="I9" s="7">
        <v>1171.03</v>
      </c>
      <c r="J9" s="8">
        <v>1169.98</v>
      </c>
      <c r="K9" s="12">
        <v>1168.5524</v>
      </c>
      <c r="L9" s="12">
        <v>1168.4306999999999</v>
      </c>
      <c r="M9" s="12">
        <v>1167.8352</v>
      </c>
      <c r="N9" s="9">
        <v>1165.7964999999999</v>
      </c>
      <c r="O9" s="9">
        <v>1162.2754</v>
      </c>
      <c r="P9" s="9">
        <v>1157.7001</v>
      </c>
      <c r="Q9" s="28">
        <v>1157.1899999999998</v>
      </c>
      <c r="R9" s="9">
        <v>1152.81</v>
      </c>
      <c r="S9" s="33">
        <v>1996</v>
      </c>
      <c r="U9" s="36">
        <f>R9-P9</f>
        <v>-4.8901000000000749</v>
      </c>
    </row>
    <row r="10" spans="3:21" x14ac:dyDescent="0.25">
      <c r="C10" s="11"/>
      <c r="D10" s="7">
        <v>1999</v>
      </c>
      <c r="E10" s="11"/>
      <c r="F10" s="11"/>
      <c r="G10" s="11"/>
      <c r="H10" s="11"/>
      <c r="I10" s="7">
        <v>1165.83</v>
      </c>
      <c r="J10" s="8">
        <v>1164.05</v>
      </c>
      <c r="K10" s="12">
        <v>1162.2211</v>
      </c>
      <c r="L10" s="12">
        <v>1161.7586000000001</v>
      </c>
      <c r="M10" s="12">
        <v>1161.5701999999999</v>
      </c>
      <c r="N10" s="9">
        <v>1159.6206</v>
      </c>
      <c r="O10" s="9">
        <v>1156.0454999999999</v>
      </c>
      <c r="P10" s="9">
        <v>1151.7725</v>
      </c>
      <c r="Q10" s="28">
        <v>1151.0299999999997</v>
      </c>
      <c r="R10" s="9">
        <v>1146.42</v>
      </c>
      <c r="S10" s="33">
        <v>1999</v>
      </c>
      <c r="U10" s="36">
        <f>R10-P10</f>
        <v>-5.3524999999999636</v>
      </c>
    </row>
    <row r="11" spans="3:21" x14ac:dyDescent="0.25">
      <c r="C11" s="11"/>
      <c r="D11" s="13" t="s">
        <v>1</v>
      </c>
      <c r="E11" s="11"/>
      <c r="F11" s="11"/>
      <c r="G11" s="11"/>
      <c r="H11" s="11"/>
      <c r="I11" s="11"/>
      <c r="J11" s="8">
        <v>1157.9100000000001</v>
      </c>
      <c r="K11" s="12">
        <v>1155.67</v>
      </c>
      <c r="L11" s="12">
        <v>1155.2419333333332</v>
      </c>
      <c r="M11" s="12">
        <v>1154.7296999999999</v>
      </c>
      <c r="N11" s="9">
        <v>1152.5840000000001</v>
      </c>
      <c r="O11" s="9">
        <v>1149.5111999999999</v>
      </c>
      <c r="P11" s="9">
        <v>1144.4244000000001</v>
      </c>
      <c r="Q11" s="28">
        <v>1144.3099999999997</v>
      </c>
      <c r="R11" s="9">
        <v>1139.04</v>
      </c>
      <c r="S11" s="34" t="s">
        <v>1</v>
      </c>
      <c r="U11" s="36">
        <f>R11-P11</f>
        <v>-5.3844000000001415</v>
      </c>
    </row>
    <row r="12" spans="3:21" x14ac:dyDescent="0.25">
      <c r="C12" s="11"/>
      <c r="D12" s="13" t="s">
        <v>2</v>
      </c>
      <c r="E12" s="11"/>
      <c r="F12" s="11"/>
      <c r="G12" s="11"/>
      <c r="H12" s="11"/>
      <c r="I12" s="11"/>
      <c r="J12" s="11"/>
      <c r="K12" s="12">
        <v>1152.6704</v>
      </c>
      <c r="L12" s="12">
        <v>1151.2670000000001</v>
      </c>
      <c r="M12" s="14">
        <v>1150.9694999999999</v>
      </c>
      <c r="N12" s="9">
        <v>1148.8175000000001</v>
      </c>
      <c r="O12" s="9">
        <v>1145.0746999999999</v>
      </c>
      <c r="P12" s="9">
        <v>1140.8812</v>
      </c>
      <c r="Q12" s="28"/>
      <c r="R12" s="9">
        <v>1135.47</v>
      </c>
      <c r="S12" s="34" t="s">
        <v>2</v>
      </c>
      <c r="U12" s="36">
        <f>R12-P12</f>
        <v>-5.411200000000008</v>
      </c>
    </row>
    <row r="13" spans="3:21" x14ac:dyDescent="0.25">
      <c r="C13" s="11"/>
      <c r="D13" s="13" t="s">
        <v>3</v>
      </c>
      <c r="E13" s="11"/>
      <c r="F13" s="11"/>
      <c r="G13" s="11"/>
      <c r="H13" s="11"/>
      <c r="I13" s="11"/>
      <c r="J13" s="11"/>
      <c r="K13" s="10"/>
      <c r="L13" s="12"/>
      <c r="M13" s="12">
        <v>1149.7496000000001</v>
      </c>
      <c r="N13" s="9">
        <v>1147.211</v>
      </c>
      <c r="O13" s="9">
        <v>1143.7831000000001</v>
      </c>
      <c r="P13" s="9">
        <v>1139.0193999999999</v>
      </c>
      <c r="Q13" s="28">
        <v>1138.3399999999999</v>
      </c>
      <c r="R13" s="9">
        <v>1133.9000000000001</v>
      </c>
      <c r="S13" s="34" t="s">
        <v>3</v>
      </c>
      <c r="U13" s="36">
        <f>R13-P13</f>
        <v>-5.1193999999998141</v>
      </c>
    </row>
    <row r="14" spans="3:21" x14ac:dyDescent="0.25">
      <c r="C14" s="11"/>
      <c r="D14" s="13" t="s">
        <v>4</v>
      </c>
      <c r="E14" s="11"/>
      <c r="F14" s="11"/>
      <c r="G14" s="11"/>
      <c r="H14" s="11"/>
      <c r="I14" s="11"/>
      <c r="J14" s="11"/>
      <c r="K14" s="10"/>
      <c r="L14" s="10"/>
      <c r="M14" s="10"/>
      <c r="N14" s="9">
        <v>1146.2176999999999</v>
      </c>
      <c r="O14" s="9">
        <v>1143.0862</v>
      </c>
      <c r="P14" s="9">
        <v>1138.0794000000001</v>
      </c>
      <c r="Q14" s="28"/>
      <c r="R14" s="9">
        <v>1132.73</v>
      </c>
      <c r="S14" s="34" t="s">
        <v>4</v>
      </c>
      <c r="U14" s="36">
        <f>R14-P14</f>
        <v>-5.3494000000000597</v>
      </c>
    </row>
    <row r="15" spans="3:21" x14ac:dyDescent="0.25">
      <c r="D15" s="13" t="s">
        <v>5</v>
      </c>
      <c r="M15" s="15"/>
      <c r="N15" s="9">
        <v>1148.9469999999999</v>
      </c>
      <c r="O15" s="9">
        <v>1143.3459</v>
      </c>
      <c r="P15" s="9">
        <v>1139.4423999999999</v>
      </c>
      <c r="Q15" s="28">
        <v>1138.1299999999999</v>
      </c>
      <c r="R15" s="9">
        <v>1133.77</v>
      </c>
      <c r="S15" s="34" t="s">
        <v>5</v>
      </c>
      <c r="U15" s="36">
        <f>R15-P15</f>
        <v>-5.6723999999999251</v>
      </c>
    </row>
    <row r="16" spans="3:21" x14ac:dyDescent="0.25">
      <c r="D16" s="13">
        <v>2011</v>
      </c>
      <c r="M16" s="15"/>
      <c r="N16" s="16"/>
      <c r="O16" s="9">
        <v>1151.1149</v>
      </c>
      <c r="P16" s="9">
        <v>1144.4881</v>
      </c>
      <c r="Q16" s="28">
        <v>1143.7799999999997</v>
      </c>
      <c r="R16" s="9">
        <v>1137.71</v>
      </c>
      <c r="S16" s="34">
        <v>2011</v>
      </c>
      <c r="U16" s="36">
        <f>R16-P16</f>
        <v>-6.7780999999999949</v>
      </c>
    </row>
    <row r="17" spans="3:21" x14ac:dyDescent="0.25">
      <c r="D17" s="13">
        <v>2014</v>
      </c>
      <c r="P17" s="9">
        <v>1152.3981000000001</v>
      </c>
      <c r="Q17" s="28">
        <v>1150.6899999999998</v>
      </c>
      <c r="R17" s="39">
        <v>1145.8</v>
      </c>
      <c r="S17" s="34">
        <v>2014</v>
      </c>
      <c r="U17" s="36">
        <f>R17-P17</f>
        <v>-6.5981000000001586</v>
      </c>
    </row>
    <row r="18" spans="3:21" x14ac:dyDescent="0.25">
      <c r="D18" s="17"/>
      <c r="U18" s="27"/>
    </row>
    <row r="19" spans="3:21" x14ac:dyDescent="0.25">
      <c r="U19" s="27"/>
    </row>
    <row r="20" spans="3:21" x14ac:dyDescent="0.25">
      <c r="U20" s="27"/>
    </row>
    <row r="21" spans="3:21" x14ac:dyDescent="0.25">
      <c r="C21" s="2"/>
      <c r="D21" s="3"/>
      <c r="E21" s="4">
        <v>33457</v>
      </c>
      <c r="F21" s="4">
        <v>34504</v>
      </c>
      <c r="G21" s="4">
        <v>34865</v>
      </c>
      <c r="H21" s="4">
        <v>35231</v>
      </c>
      <c r="I21" s="4">
        <v>36371</v>
      </c>
      <c r="J21" s="4">
        <v>37467</v>
      </c>
      <c r="K21" s="4">
        <v>38213</v>
      </c>
      <c r="L21" s="4">
        <v>38568</v>
      </c>
      <c r="M21" s="4">
        <v>38946</v>
      </c>
      <c r="N21" s="4">
        <v>39671</v>
      </c>
      <c r="O21" s="4">
        <v>40756</v>
      </c>
      <c r="P21" s="25">
        <v>41856</v>
      </c>
      <c r="Q21" s="32">
        <v>42247</v>
      </c>
      <c r="R21" s="29" t="s">
        <v>10</v>
      </c>
      <c r="S21" s="30" t="s">
        <v>7</v>
      </c>
      <c r="U21" s="28" t="s">
        <v>11</v>
      </c>
    </row>
    <row r="22" spans="3:21" x14ac:dyDescent="0.25">
      <c r="C22" s="11"/>
      <c r="E22" s="11"/>
      <c r="F22" s="11"/>
      <c r="G22" s="11"/>
      <c r="H22" s="11"/>
      <c r="I22" s="11"/>
      <c r="J22" s="18"/>
      <c r="K22" s="18"/>
      <c r="L22" s="19"/>
      <c r="M22" s="19"/>
      <c r="N22" s="1"/>
      <c r="U22" s="27"/>
    </row>
    <row r="23" spans="3:21" x14ac:dyDescent="0.25">
      <c r="C23" s="6">
        <v>120</v>
      </c>
      <c r="D23" s="7">
        <v>1991</v>
      </c>
      <c r="E23" s="7">
        <v>1193.83</v>
      </c>
      <c r="F23" s="7"/>
      <c r="G23" s="7">
        <v>1193.93</v>
      </c>
      <c r="H23" s="7">
        <v>1193.48</v>
      </c>
      <c r="I23" s="9">
        <v>1193.2</v>
      </c>
      <c r="J23" s="8">
        <v>1192.67</v>
      </c>
      <c r="K23" s="9"/>
      <c r="L23" s="20">
        <v>1191.0205666666666</v>
      </c>
      <c r="M23" s="21">
        <v>1190.8005000000001</v>
      </c>
      <c r="N23" s="9">
        <v>1189.3308</v>
      </c>
      <c r="O23" s="12">
        <v>1186.4652000000001</v>
      </c>
      <c r="P23" s="9">
        <v>1182.2356</v>
      </c>
      <c r="Q23" s="28"/>
      <c r="R23" s="9">
        <v>1177.25</v>
      </c>
      <c r="S23" s="7">
        <v>1991</v>
      </c>
      <c r="U23" s="36">
        <f>R23-P23</f>
        <v>-4.9855999999999767</v>
      </c>
    </row>
    <row r="24" spans="3:21" x14ac:dyDescent="0.25">
      <c r="C24" s="11"/>
      <c r="D24" s="7">
        <v>1994</v>
      </c>
      <c r="E24" s="11"/>
      <c r="F24" s="7">
        <v>1190.97</v>
      </c>
      <c r="G24" s="7">
        <v>1190.46</v>
      </c>
      <c r="H24" s="7">
        <v>1189.8499999999999</v>
      </c>
      <c r="I24" s="9">
        <v>1189.8800000000001</v>
      </c>
      <c r="J24" s="8">
        <v>1189.47</v>
      </c>
      <c r="K24" s="9">
        <v>1187.9159999999999</v>
      </c>
      <c r="L24" s="9">
        <v>1187.8734999999999</v>
      </c>
      <c r="M24" s="12">
        <v>1187.5569</v>
      </c>
      <c r="N24" s="9">
        <v>1185.7706000000001</v>
      </c>
      <c r="O24" s="12">
        <v>1182.9813999999999</v>
      </c>
      <c r="P24" s="9">
        <v>1178.6357</v>
      </c>
      <c r="Q24" s="28"/>
      <c r="R24" s="9">
        <v>1174.22</v>
      </c>
      <c r="S24" s="33">
        <v>1994</v>
      </c>
      <c r="U24" s="36">
        <f>R24-P24</f>
        <v>-4.4157000000000153</v>
      </c>
    </row>
    <row r="25" spans="3:21" x14ac:dyDescent="0.25">
      <c r="C25" s="11"/>
      <c r="D25" s="7">
        <v>1995</v>
      </c>
      <c r="E25" s="11"/>
      <c r="F25" s="11"/>
      <c r="G25" s="7">
        <v>1189.51</v>
      </c>
      <c r="H25" s="7">
        <v>1188.5899999999999</v>
      </c>
      <c r="I25" s="9">
        <v>1188.5</v>
      </c>
      <c r="J25" s="8">
        <v>1188.19</v>
      </c>
      <c r="K25" s="12">
        <v>1186.7225000000001</v>
      </c>
      <c r="L25" s="12">
        <v>1186.4914666666666</v>
      </c>
      <c r="M25" s="12">
        <v>1186.0222000000001</v>
      </c>
      <c r="N25" s="9">
        <v>1184.3958</v>
      </c>
      <c r="O25" s="12">
        <v>1181.2954999999999</v>
      </c>
      <c r="P25" s="9">
        <v>1177.3827000000001</v>
      </c>
      <c r="Q25" s="28"/>
      <c r="R25" s="9">
        <v>1172.6300000000001</v>
      </c>
      <c r="S25" s="33">
        <v>1995</v>
      </c>
      <c r="U25" s="36">
        <f>R25-P25</f>
        <v>-4.7527000000000044</v>
      </c>
    </row>
    <row r="26" spans="3:21" x14ac:dyDescent="0.25">
      <c r="C26" s="11"/>
      <c r="D26" s="7">
        <v>1996</v>
      </c>
      <c r="E26" s="11"/>
      <c r="F26" s="11"/>
      <c r="G26" s="11"/>
      <c r="H26" s="9">
        <v>1187.5</v>
      </c>
      <c r="I26" s="9">
        <v>1187.31</v>
      </c>
      <c r="J26" s="12">
        <v>1186.7</v>
      </c>
      <c r="K26" s="12">
        <v>1185.2470000000001</v>
      </c>
      <c r="L26" s="12">
        <v>1185.2159333333332</v>
      </c>
      <c r="M26" s="12">
        <v>1184.5489</v>
      </c>
      <c r="N26" s="9">
        <v>1182.9075</v>
      </c>
      <c r="O26" s="12">
        <v>1179.7554</v>
      </c>
      <c r="P26" s="9">
        <v>1175.9141</v>
      </c>
      <c r="Q26" s="28"/>
      <c r="R26" s="9">
        <v>1171.3699999999999</v>
      </c>
      <c r="S26" s="33">
        <v>1996</v>
      </c>
      <c r="U26" s="36">
        <f>R26-P26</f>
        <v>-4.5441000000000713</v>
      </c>
    </row>
    <row r="27" spans="3:21" x14ac:dyDescent="0.25">
      <c r="C27" s="11"/>
      <c r="D27" s="7">
        <v>1999</v>
      </c>
      <c r="E27" s="11"/>
      <c r="F27" s="11"/>
      <c r="G27" s="11"/>
      <c r="H27" s="11"/>
      <c r="I27" s="22">
        <v>1182.1300000000001</v>
      </c>
      <c r="J27" s="8">
        <v>1181.72</v>
      </c>
      <c r="K27" s="12">
        <v>1179.9318000000001</v>
      </c>
      <c r="L27" s="12">
        <v>1179.8091333333332</v>
      </c>
      <c r="M27" s="12">
        <v>1179.2358000000002</v>
      </c>
      <c r="N27" s="9">
        <v>1177.5108</v>
      </c>
      <c r="O27" s="12">
        <v>1174.4914000000001</v>
      </c>
      <c r="P27" s="9">
        <v>1169.9619</v>
      </c>
      <c r="Q27" s="28"/>
      <c r="R27" s="9">
        <v>1166.01</v>
      </c>
      <c r="S27" s="33">
        <v>1999</v>
      </c>
      <c r="U27" s="36">
        <f>R27-P27</f>
        <v>-3.9519000000000233</v>
      </c>
    </row>
    <row r="28" spans="3:21" x14ac:dyDescent="0.25">
      <c r="C28" s="11"/>
      <c r="D28" s="13" t="s">
        <v>1</v>
      </c>
      <c r="E28" s="11"/>
      <c r="F28" s="11"/>
      <c r="G28" s="11"/>
      <c r="H28" s="11"/>
      <c r="I28" s="11"/>
      <c r="J28" s="8">
        <v>1175.29</v>
      </c>
      <c r="K28" s="12">
        <v>1173.7414000000001</v>
      </c>
      <c r="L28" s="12">
        <v>1173.5067999999999</v>
      </c>
      <c r="M28" s="12">
        <v>1173.2079000000001</v>
      </c>
      <c r="N28" s="9">
        <v>1171.0429999999999</v>
      </c>
      <c r="O28" s="12">
        <v>1168.1206999999999</v>
      </c>
      <c r="P28" s="9">
        <v>1163.7193</v>
      </c>
      <c r="Q28" s="28"/>
      <c r="R28" s="9">
        <v>1158.96</v>
      </c>
      <c r="S28" s="34" t="s">
        <v>1</v>
      </c>
      <c r="U28" s="36">
        <f>R28-P28</f>
        <v>-4.7592999999999392</v>
      </c>
    </row>
    <row r="29" spans="3:21" x14ac:dyDescent="0.25">
      <c r="C29" s="11"/>
      <c r="D29" s="13" t="s">
        <v>2</v>
      </c>
      <c r="E29" s="11"/>
      <c r="F29" s="11"/>
      <c r="G29" s="11"/>
      <c r="H29" s="11"/>
      <c r="I29" s="11"/>
      <c r="J29" s="11"/>
      <c r="K29" s="12">
        <v>1169.4014999999999</v>
      </c>
      <c r="L29" s="12">
        <v>1168.9722333333334</v>
      </c>
      <c r="M29" s="12">
        <v>1168.3101999999999</v>
      </c>
      <c r="N29" s="9">
        <v>1166.3522</v>
      </c>
      <c r="O29" s="12">
        <v>1163.2937999999999</v>
      </c>
      <c r="P29" s="9">
        <v>1158.9034999999999</v>
      </c>
      <c r="Q29" s="28"/>
      <c r="R29" s="9">
        <v>1154.45</v>
      </c>
      <c r="S29" s="34" t="s">
        <v>2</v>
      </c>
      <c r="U29" s="36">
        <f>R29-P29</f>
        <v>-4.453499999999849</v>
      </c>
    </row>
    <row r="30" spans="3:21" x14ac:dyDescent="0.25">
      <c r="C30" s="11"/>
      <c r="D30" s="13" t="s">
        <v>3</v>
      </c>
      <c r="E30" s="11"/>
      <c r="F30" s="11"/>
      <c r="G30" s="11"/>
      <c r="H30" s="11"/>
      <c r="I30" s="11"/>
      <c r="J30" s="11"/>
      <c r="K30" s="10"/>
      <c r="L30" s="12">
        <v>1166.6908999999998</v>
      </c>
      <c r="M30" s="12">
        <v>1165.9967999999999</v>
      </c>
      <c r="N30" s="9">
        <v>1163.6995999999999</v>
      </c>
      <c r="O30" s="12"/>
      <c r="P30" s="9"/>
      <c r="Q30" s="28"/>
      <c r="R30" s="9"/>
      <c r="S30" s="34" t="s">
        <v>3</v>
      </c>
      <c r="U30" s="36"/>
    </row>
    <row r="31" spans="3:21" x14ac:dyDescent="0.25">
      <c r="C31" s="11"/>
      <c r="D31" s="13" t="s">
        <v>4</v>
      </c>
      <c r="E31" s="11"/>
      <c r="F31" s="11"/>
      <c r="G31" s="11"/>
      <c r="H31" s="11"/>
      <c r="I31" s="11"/>
      <c r="J31" s="11"/>
      <c r="K31" s="10"/>
      <c r="L31" s="10"/>
      <c r="M31" s="12">
        <v>1163.5593000000001</v>
      </c>
      <c r="N31" s="9">
        <v>1161.6303</v>
      </c>
      <c r="O31" s="12">
        <v>1157.9218000000001</v>
      </c>
      <c r="P31" s="9">
        <v>1154.0492999999999</v>
      </c>
      <c r="Q31" s="28"/>
      <c r="R31" s="9">
        <v>1148.78</v>
      </c>
      <c r="S31" s="34" t="s">
        <v>4</v>
      </c>
      <c r="U31" s="36">
        <f>R31-P31</f>
        <v>-5.2692999999999302</v>
      </c>
    </row>
    <row r="32" spans="3:21" x14ac:dyDescent="0.25">
      <c r="D32" s="7">
        <v>2008</v>
      </c>
      <c r="N32" s="9">
        <v>1156.3154</v>
      </c>
      <c r="O32" s="12">
        <v>1152.9186</v>
      </c>
      <c r="P32" s="9">
        <v>1148.777</v>
      </c>
      <c r="Q32" s="28"/>
      <c r="R32" s="9">
        <v>1143.3599999999999</v>
      </c>
      <c r="S32" s="34" t="s">
        <v>5</v>
      </c>
      <c r="U32" s="36">
        <f>R32-P32</f>
        <v>-5.4170000000001437</v>
      </c>
    </row>
    <row r="33" spans="4:21" x14ac:dyDescent="0.25">
      <c r="D33" s="13">
        <v>2011</v>
      </c>
      <c r="N33" s="10"/>
      <c r="O33" s="12">
        <v>1147.2950000000001</v>
      </c>
      <c r="P33" s="9">
        <v>1142.6914999999999</v>
      </c>
      <c r="Q33" s="28"/>
      <c r="R33" s="9">
        <v>1137.6099999999999</v>
      </c>
      <c r="S33" s="34">
        <v>2011</v>
      </c>
      <c r="U33" s="36">
        <f>R33-P33</f>
        <v>-5.0815000000000055</v>
      </c>
    </row>
    <row r="34" spans="4:21" x14ac:dyDescent="0.25">
      <c r="D34" s="13">
        <v>2014</v>
      </c>
      <c r="P34" s="9">
        <v>1141.8318999999999</v>
      </c>
      <c r="Q34" s="28"/>
      <c r="R34" s="9">
        <v>1136.49</v>
      </c>
      <c r="S34" s="34">
        <v>2014</v>
      </c>
      <c r="U34" s="36">
        <f>R34-P34</f>
        <v>-5.341899999999896</v>
      </c>
    </row>
    <row r="35" spans="4:21" x14ac:dyDescent="0.25">
      <c r="U35" s="27"/>
    </row>
    <row r="36" spans="4:21" x14ac:dyDescent="0.25">
      <c r="U36" s="27"/>
    </row>
    <row r="37" spans="4:21" x14ac:dyDescent="0.25">
      <c r="D37" s="6">
        <v>121</v>
      </c>
      <c r="E37" s="4">
        <v>33457</v>
      </c>
      <c r="F37" s="4">
        <v>34504</v>
      </c>
      <c r="G37" s="4">
        <v>34865</v>
      </c>
      <c r="H37" s="4">
        <v>35231</v>
      </c>
      <c r="I37" s="4">
        <v>36371</v>
      </c>
      <c r="J37" s="4">
        <v>37467</v>
      </c>
      <c r="K37" s="4">
        <v>38213</v>
      </c>
      <c r="L37" s="4">
        <v>38568</v>
      </c>
      <c r="M37" s="4">
        <v>38946</v>
      </c>
      <c r="N37" s="4">
        <v>39671</v>
      </c>
      <c r="O37" s="4">
        <v>40756</v>
      </c>
      <c r="P37" s="25">
        <v>41856</v>
      </c>
      <c r="Q37" s="32">
        <v>42247</v>
      </c>
      <c r="R37" s="29" t="s">
        <v>10</v>
      </c>
      <c r="S37" s="30" t="s">
        <v>7</v>
      </c>
      <c r="U37" s="28" t="s">
        <v>11</v>
      </c>
    </row>
    <row r="38" spans="4:21" x14ac:dyDescent="0.25">
      <c r="D38" s="11"/>
      <c r="E38" s="11"/>
      <c r="F38" s="11"/>
      <c r="G38" s="11"/>
      <c r="H38" s="11"/>
      <c r="I38" s="11"/>
      <c r="J38" s="18"/>
      <c r="K38" s="18"/>
      <c r="L38" s="19"/>
      <c r="M38" s="19"/>
      <c r="N38" s="1"/>
      <c r="U38" s="27"/>
    </row>
    <row r="39" spans="4:21" x14ac:dyDescent="0.25">
      <c r="D39" s="7">
        <v>1991</v>
      </c>
      <c r="E39" s="7">
        <v>1197.8900000000001</v>
      </c>
      <c r="F39" s="7"/>
      <c r="G39" s="7">
        <v>1197.55</v>
      </c>
      <c r="H39" s="23">
        <v>1196.1600000000001</v>
      </c>
      <c r="I39" s="7">
        <v>1196.83</v>
      </c>
      <c r="J39" s="8">
        <v>1196.3399999999999</v>
      </c>
      <c r="K39" s="9">
        <v>1194.4811</v>
      </c>
      <c r="L39" s="20"/>
      <c r="M39" s="20"/>
      <c r="N39" s="1"/>
      <c r="O39" s="12">
        <v>1188.0539000000001</v>
      </c>
      <c r="P39" s="9">
        <v>1183.9438</v>
      </c>
      <c r="Q39" s="28"/>
      <c r="R39" s="36">
        <v>1179.4819217391305</v>
      </c>
      <c r="S39" s="7">
        <v>1991</v>
      </c>
      <c r="U39" s="36">
        <f>R39-P39</f>
        <v>-4.4618782608695255</v>
      </c>
    </row>
    <row r="40" spans="4:21" x14ac:dyDescent="0.25">
      <c r="D40" s="7">
        <v>1994</v>
      </c>
      <c r="E40" s="11"/>
      <c r="F40" s="7">
        <v>1192.72</v>
      </c>
      <c r="G40" s="7">
        <v>1192.55</v>
      </c>
      <c r="H40" s="7">
        <v>1191.76</v>
      </c>
      <c r="I40" s="7">
        <v>1191.26</v>
      </c>
      <c r="J40" s="8">
        <v>1190.51</v>
      </c>
      <c r="K40" s="12">
        <v>1188.6574000000001</v>
      </c>
      <c r="L40" s="12">
        <v>1189.0053666666668</v>
      </c>
      <c r="M40" s="12">
        <v>1188.4553000000001</v>
      </c>
      <c r="N40" s="9">
        <v>1186.3095000000001</v>
      </c>
      <c r="O40" s="12">
        <v>1183.1378999999999</v>
      </c>
      <c r="P40" s="9">
        <v>1179.0844999999999</v>
      </c>
      <c r="Q40" s="28"/>
      <c r="R40" s="36">
        <v>1174.178508</v>
      </c>
      <c r="S40" s="33">
        <v>1994</v>
      </c>
      <c r="U40" s="36">
        <f>R40-P40</f>
        <v>-4.9059919999999693</v>
      </c>
    </row>
    <row r="41" spans="4:21" x14ac:dyDescent="0.25">
      <c r="D41" s="7">
        <v>1995</v>
      </c>
      <c r="E41" s="11"/>
      <c r="F41" s="11"/>
      <c r="G41" s="7">
        <v>1190.92</v>
      </c>
      <c r="H41" s="9">
        <v>1189.9000000000001</v>
      </c>
      <c r="I41" s="7">
        <v>1189.77</v>
      </c>
      <c r="J41" s="8">
        <v>1188.6600000000001</v>
      </c>
      <c r="K41" s="12">
        <v>1186.9393</v>
      </c>
      <c r="L41" s="12">
        <v>1187.1781000000001</v>
      </c>
      <c r="M41" s="12">
        <v>1186.6582000000001</v>
      </c>
      <c r="N41" s="9">
        <v>1184.9409000000001</v>
      </c>
      <c r="O41" s="12">
        <v>1181.2375</v>
      </c>
      <c r="P41" s="9">
        <v>1176.8751999999999</v>
      </c>
      <c r="Q41" s="28"/>
      <c r="R41" s="36">
        <v>1172.3026291666665</v>
      </c>
      <c r="S41" s="33">
        <v>1995</v>
      </c>
      <c r="U41" s="36">
        <f>R41-P41</f>
        <v>-4.5725708333334296</v>
      </c>
    </row>
    <row r="42" spans="4:21" x14ac:dyDescent="0.25">
      <c r="D42" s="7">
        <v>1996</v>
      </c>
      <c r="E42" s="11"/>
      <c r="F42" s="11"/>
      <c r="G42" s="11"/>
      <c r="H42" s="9">
        <v>1188.3</v>
      </c>
      <c r="I42" s="7">
        <v>1187.8599999999999</v>
      </c>
      <c r="J42" s="8">
        <v>1186.8699999999999</v>
      </c>
      <c r="K42" s="12">
        <v>1185.2773</v>
      </c>
      <c r="L42" s="24">
        <v>1184.6421666666668</v>
      </c>
      <c r="M42" s="12">
        <v>1184.6748</v>
      </c>
      <c r="N42" s="9">
        <v>1182.6723</v>
      </c>
      <c r="O42" s="12">
        <v>1179.2262000000001</v>
      </c>
      <c r="P42" s="9">
        <v>1174.9041999999999</v>
      </c>
      <c r="Q42" s="28"/>
      <c r="R42" s="36">
        <v>1170.4312959999997</v>
      </c>
      <c r="S42" s="33">
        <v>1996</v>
      </c>
      <c r="U42" s="36">
        <f>R42-P42</f>
        <v>-4.4729040000001987</v>
      </c>
    </row>
    <row r="43" spans="4:21" x14ac:dyDescent="0.25">
      <c r="D43" s="7">
        <v>1999</v>
      </c>
      <c r="E43" s="11"/>
      <c r="F43" s="11"/>
      <c r="G43" s="11"/>
      <c r="H43" s="11"/>
      <c r="I43" s="7">
        <v>1182.04</v>
      </c>
      <c r="J43" s="12">
        <v>1181.0999999999999</v>
      </c>
      <c r="K43" s="12">
        <v>1179.3524</v>
      </c>
      <c r="L43" s="12">
        <v>1179.1045333333334</v>
      </c>
      <c r="M43" s="12">
        <v>1178.7609</v>
      </c>
      <c r="N43" s="9">
        <v>1176.8914</v>
      </c>
      <c r="O43" s="12">
        <v>1173.6323</v>
      </c>
      <c r="P43" s="9">
        <v>1169.2129</v>
      </c>
      <c r="Q43" s="28"/>
      <c r="R43" s="36">
        <v>1164.0717041666664</v>
      </c>
      <c r="S43" s="33">
        <v>1999</v>
      </c>
      <c r="U43" s="36">
        <f>R43-P43</f>
        <v>-5.1411958333335406</v>
      </c>
    </row>
    <row r="44" spans="4:21" x14ac:dyDescent="0.25">
      <c r="D44" s="13" t="s">
        <v>1</v>
      </c>
      <c r="E44" s="11"/>
      <c r="F44" s="11"/>
      <c r="G44" s="11"/>
      <c r="H44" s="11"/>
      <c r="I44" s="11"/>
      <c r="J44" s="8">
        <v>1175.45</v>
      </c>
      <c r="K44" s="12">
        <v>1174.1949</v>
      </c>
      <c r="L44" s="12">
        <v>1173.8977</v>
      </c>
      <c r="M44" s="12">
        <v>1173.0529999999999</v>
      </c>
      <c r="N44" s="9">
        <v>1171.1202000000001</v>
      </c>
      <c r="O44" s="12">
        <v>1167.5034000000001</v>
      </c>
      <c r="P44" s="9">
        <v>1163.5352</v>
      </c>
      <c r="Q44" s="28"/>
      <c r="R44" s="36">
        <v>1158.9540619047618</v>
      </c>
      <c r="S44" s="34" t="s">
        <v>1</v>
      </c>
      <c r="U44" s="36">
        <f>R44-P44</f>
        <v>-4.5811380952382024</v>
      </c>
    </row>
    <row r="45" spans="4:21" x14ac:dyDescent="0.25">
      <c r="D45" s="13" t="s">
        <v>2</v>
      </c>
      <c r="E45" s="11"/>
      <c r="F45" s="11"/>
      <c r="G45" s="11"/>
      <c r="H45" s="11"/>
      <c r="I45" s="11"/>
      <c r="J45" s="11"/>
      <c r="K45" s="12">
        <v>1170.7392</v>
      </c>
      <c r="L45" s="12">
        <v>1170.5053</v>
      </c>
      <c r="M45" s="12">
        <v>1170.0094999999999</v>
      </c>
      <c r="N45" s="9">
        <v>1167.0762</v>
      </c>
      <c r="O45" s="12">
        <v>1164.3376000000001</v>
      </c>
      <c r="P45" s="9">
        <v>1159.8929000000001</v>
      </c>
      <c r="Q45" s="28"/>
      <c r="R45" s="36">
        <v>1155.0718458333329</v>
      </c>
      <c r="S45" s="34" t="s">
        <v>2</v>
      </c>
      <c r="U45" s="36">
        <f>R45-P45</f>
        <v>-4.8210541666671816</v>
      </c>
    </row>
    <row r="46" spans="4:21" x14ac:dyDescent="0.25">
      <c r="D46" s="13" t="s">
        <v>3</v>
      </c>
      <c r="E46" s="11"/>
      <c r="F46" s="11"/>
      <c r="G46" s="11"/>
      <c r="H46" s="11"/>
      <c r="I46" s="11"/>
      <c r="J46" s="11"/>
      <c r="K46" s="10"/>
      <c r="L46" s="12">
        <v>1168.7946000000002</v>
      </c>
      <c r="M46" s="12">
        <v>1168.4436999999998</v>
      </c>
      <c r="N46" s="9">
        <v>1165.9291000000001</v>
      </c>
      <c r="O46" s="12">
        <v>1162.4874</v>
      </c>
      <c r="P46" s="9">
        <v>1158.4021</v>
      </c>
      <c r="Q46" s="28"/>
      <c r="R46" s="36">
        <v>1153.0792631578947</v>
      </c>
      <c r="S46" s="34" t="s">
        <v>3</v>
      </c>
      <c r="U46" s="36">
        <f>R46-P46</f>
        <v>-5.3228368421052892</v>
      </c>
    </row>
    <row r="47" spans="4:21" x14ac:dyDescent="0.25">
      <c r="D47" s="13" t="s">
        <v>4</v>
      </c>
      <c r="E47" s="11"/>
      <c r="F47" s="11"/>
      <c r="G47" s="11"/>
      <c r="H47" s="11"/>
      <c r="I47" s="11"/>
      <c r="J47" s="11"/>
      <c r="K47" s="10"/>
      <c r="L47" s="10"/>
      <c r="M47" s="12">
        <v>1166.5512000000001</v>
      </c>
      <c r="N47" s="9">
        <v>1164.4377999999999</v>
      </c>
      <c r="O47" s="12">
        <v>1160.6594</v>
      </c>
      <c r="P47" s="9">
        <v>1156.4232999999999</v>
      </c>
      <c r="Q47" s="28"/>
      <c r="R47" s="36">
        <v>1151.4554714285712</v>
      </c>
      <c r="S47" s="34" t="s">
        <v>4</v>
      </c>
      <c r="U47" s="36">
        <f>R47-P47</f>
        <v>-4.967828571428754</v>
      </c>
    </row>
    <row r="48" spans="4:21" x14ac:dyDescent="0.25">
      <c r="D48" s="7">
        <v>2008</v>
      </c>
      <c r="N48" s="9">
        <v>1160.6641</v>
      </c>
      <c r="O48" s="12">
        <v>1157.2709</v>
      </c>
      <c r="P48" s="9">
        <v>1152.6415999999999</v>
      </c>
      <c r="Q48" s="28"/>
      <c r="R48" s="36">
        <v>1147.4548736842103</v>
      </c>
      <c r="S48" s="34" t="s">
        <v>5</v>
      </c>
      <c r="U48" s="36">
        <f>R48-P48</f>
        <v>-5.1867263157896559</v>
      </c>
    </row>
    <row r="49" spans="4:21" x14ac:dyDescent="0.25">
      <c r="D49" s="7">
        <v>2011</v>
      </c>
      <c r="N49" s="10"/>
      <c r="O49" s="12">
        <v>1150.3995</v>
      </c>
      <c r="P49" s="9">
        <v>1146.1208999999999</v>
      </c>
      <c r="Q49" s="28"/>
      <c r="R49" s="36">
        <v>1140.338536</v>
      </c>
      <c r="S49" s="34">
        <v>2011</v>
      </c>
      <c r="U49" s="36">
        <f>R49-P49</f>
        <v>-5.7823639999999159</v>
      </c>
    </row>
    <row r="50" spans="4:21" x14ac:dyDescent="0.25">
      <c r="D50" s="13">
        <v>2014</v>
      </c>
      <c r="P50" s="9">
        <v>1139.4665</v>
      </c>
      <c r="Q50" s="28"/>
      <c r="R50" s="36">
        <v>1134.5443166666664</v>
      </c>
      <c r="S50" s="34">
        <v>2014</v>
      </c>
      <c r="U50" s="36">
        <f>R50-P50</f>
        <v>-4.922183333333578</v>
      </c>
    </row>
    <row r="51" spans="4:21" x14ac:dyDescent="0.25">
      <c r="U51" s="27"/>
    </row>
    <row r="52" spans="4:21" x14ac:dyDescent="0.25">
      <c r="U52" s="27"/>
    </row>
    <row r="53" spans="4:21" x14ac:dyDescent="0.25">
      <c r="D53" s="26">
        <v>122</v>
      </c>
      <c r="E53" s="4">
        <v>33457</v>
      </c>
      <c r="F53" s="4">
        <v>34504</v>
      </c>
      <c r="G53" s="4">
        <v>34865</v>
      </c>
      <c r="H53" s="4">
        <v>35231</v>
      </c>
      <c r="I53" s="4">
        <v>36371</v>
      </c>
      <c r="J53" s="4">
        <v>37467</v>
      </c>
      <c r="K53" s="4">
        <v>38213</v>
      </c>
      <c r="L53" s="4">
        <v>38568</v>
      </c>
      <c r="M53" s="4">
        <v>38946</v>
      </c>
      <c r="N53" s="4">
        <v>39671</v>
      </c>
      <c r="O53" s="4">
        <v>40756</v>
      </c>
      <c r="P53" s="25">
        <v>41856</v>
      </c>
      <c r="Q53" s="32">
        <v>42247</v>
      </c>
      <c r="R53" s="29" t="s">
        <v>10</v>
      </c>
      <c r="S53" s="30" t="s">
        <v>7</v>
      </c>
      <c r="U53" s="28" t="s">
        <v>11</v>
      </c>
    </row>
    <row r="54" spans="4:21" x14ac:dyDescent="0.25">
      <c r="D54" s="11"/>
      <c r="E54" s="11"/>
      <c r="F54" s="11"/>
      <c r="G54" s="11"/>
      <c r="H54" s="11"/>
      <c r="I54" s="11"/>
      <c r="J54" s="18"/>
      <c r="K54" s="19"/>
      <c r="L54" s="19"/>
      <c r="M54" s="19"/>
      <c r="N54" s="1"/>
      <c r="U54" s="27"/>
    </row>
    <row r="55" spans="4:21" x14ac:dyDescent="0.25">
      <c r="D55" s="7">
        <v>1991</v>
      </c>
      <c r="E55" s="7">
        <v>1191.3599999999999</v>
      </c>
      <c r="F55" s="7"/>
      <c r="G55" s="9">
        <v>1191.2</v>
      </c>
      <c r="H55" s="7">
        <v>1191.1199999999999</v>
      </c>
      <c r="I55" s="7">
        <v>1190.6500000000001</v>
      </c>
      <c r="J55" s="8">
        <v>1190.1600000000001</v>
      </c>
      <c r="K55" s="9">
        <v>1188.4708000000001</v>
      </c>
      <c r="L55" s="20">
        <v>1188.3126333333335</v>
      </c>
      <c r="M55" s="21">
        <v>1188.1545000000001</v>
      </c>
      <c r="N55" s="7"/>
      <c r="O55" s="9">
        <v>1183.2708</v>
      </c>
      <c r="P55" s="9">
        <v>1179.4526000000001</v>
      </c>
      <c r="Q55" s="28"/>
      <c r="R55" s="9">
        <v>1174.6199999999999</v>
      </c>
      <c r="S55" s="7">
        <v>1991</v>
      </c>
      <c r="U55" s="36">
        <f>R55-P55</f>
        <v>-4.8326000000001841</v>
      </c>
    </row>
    <row r="56" spans="4:21" x14ac:dyDescent="0.25">
      <c r="D56" s="7">
        <v>1994</v>
      </c>
      <c r="E56" s="11"/>
      <c r="F56" s="7">
        <v>1187.69</v>
      </c>
      <c r="G56" s="7">
        <v>1187.22</v>
      </c>
      <c r="H56" s="7">
        <v>1186.93</v>
      </c>
      <c r="I56" s="7">
        <v>1186.72</v>
      </c>
      <c r="J56" s="8">
        <v>1186.0899999999999</v>
      </c>
      <c r="K56" s="12">
        <v>1184.2927</v>
      </c>
      <c r="L56" s="12">
        <v>1184.1448666666668</v>
      </c>
      <c r="M56" s="12">
        <v>1183.9694</v>
      </c>
      <c r="N56" s="9">
        <v>1182.3206</v>
      </c>
      <c r="O56" s="9">
        <v>1178.9148</v>
      </c>
      <c r="P56" s="9">
        <v>1174.845</v>
      </c>
      <c r="Q56" s="28"/>
      <c r="R56" s="9">
        <v>1170.54</v>
      </c>
      <c r="S56" s="33">
        <v>1994</v>
      </c>
      <c r="U56" s="36">
        <f>R56-P56</f>
        <v>-4.3050000000000637</v>
      </c>
    </row>
    <row r="57" spans="4:21" x14ac:dyDescent="0.25">
      <c r="D57" s="7">
        <v>1995</v>
      </c>
      <c r="E57" s="11"/>
      <c r="F57" s="11"/>
      <c r="G57" s="7">
        <v>1185.8699999999999</v>
      </c>
      <c r="H57" s="7">
        <v>1185.1600000000001</v>
      </c>
      <c r="I57" s="7">
        <v>1185.26</v>
      </c>
      <c r="J57" s="8">
        <v>1184.68</v>
      </c>
      <c r="K57" s="12">
        <v>1182.9946</v>
      </c>
      <c r="L57" s="12">
        <v>1182.6307999999999</v>
      </c>
      <c r="M57" s="12">
        <v>1182.3155999999999</v>
      </c>
      <c r="N57" s="9">
        <v>1180.2859000000001</v>
      </c>
      <c r="O57" s="9">
        <v>1177.1459</v>
      </c>
      <c r="P57" s="9">
        <v>1172.5841</v>
      </c>
      <c r="Q57" s="28"/>
      <c r="R57" s="9">
        <v>1168.83</v>
      </c>
      <c r="S57" s="33">
        <v>1995</v>
      </c>
      <c r="U57" s="36">
        <f>R57-P57</f>
        <v>-3.7541000000001077</v>
      </c>
    </row>
    <row r="58" spans="4:21" x14ac:dyDescent="0.25">
      <c r="D58" s="7">
        <v>1996</v>
      </c>
      <c r="E58" s="11"/>
      <c r="F58" s="11"/>
      <c r="G58" s="11"/>
      <c r="H58" s="7">
        <v>1183.68</v>
      </c>
      <c r="I58" s="7">
        <v>1183.56</v>
      </c>
      <c r="J58" s="8">
        <v>1183.0899999999999</v>
      </c>
      <c r="K58" s="12">
        <v>1181.4829999999999</v>
      </c>
      <c r="L58" s="12">
        <v>1181.2886666666668</v>
      </c>
      <c r="M58" s="12">
        <v>1180.6061</v>
      </c>
      <c r="N58" s="9">
        <v>1178.6478</v>
      </c>
      <c r="O58" s="9">
        <v>1176.1469999999999</v>
      </c>
      <c r="P58" s="9">
        <v>1171.2637</v>
      </c>
      <c r="Q58" s="28"/>
      <c r="R58" s="9">
        <v>1166.8800000000001</v>
      </c>
      <c r="S58" s="33">
        <v>1996</v>
      </c>
      <c r="U58" s="36">
        <f>R58-P58</f>
        <v>-4.3836999999998625</v>
      </c>
    </row>
    <row r="59" spans="4:21" x14ac:dyDescent="0.25">
      <c r="D59" s="7">
        <v>1999</v>
      </c>
      <c r="E59" s="11"/>
      <c r="F59" s="11"/>
      <c r="G59" s="11"/>
      <c r="H59" s="11"/>
      <c r="I59" s="7">
        <v>1178.08</v>
      </c>
      <c r="J59" s="8">
        <v>1177.6500000000001</v>
      </c>
      <c r="K59" s="12">
        <v>1175.9176</v>
      </c>
      <c r="L59" s="12">
        <v>1175.7061999999999</v>
      </c>
      <c r="M59" s="12">
        <v>1175.6394</v>
      </c>
      <c r="N59" s="9">
        <v>1173.5419999999999</v>
      </c>
      <c r="O59" s="9">
        <v>1170.1536000000001</v>
      </c>
      <c r="P59" s="9">
        <v>1165.6983</v>
      </c>
      <c r="Q59" s="28"/>
      <c r="R59" s="9">
        <v>1160.82</v>
      </c>
      <c r="S59" s="33">
        <v>1999</v>
      </c>
      <c r="U59" s="36">
        <f>R59-P59</f>
        <v>-4.8783000000000811</v>
      </c>
    </row>
    <row r="60" spans="4:21" x14ac:dyDescent="0.25">
      <c r="D60" s="13" t="s">
        <v>1</v>
      </c>
      <c r="E60" s="11"/>
      <c r="F60" s="11"/>
      <c r="G60" s="11"/>
      <c r="H60" s="11"/>
      <c r="I60" s="11"/>
      <c r="J60" s="8">
        <v>1171.78</v>
      </c>
      <c r="K60" s="12">
        <v>1170.3288</v>
      </c>
      <c r="L60" s="12">
        <v>1170.2482666666667</v>
      </c>
      <c r="M60" s="12">
        <v>1169.6627999999998</v>
      </c>
      <c r="N60" s="9">
        <v>1167.5559000000001</v>
      </c>
      <c r="O60" s="9">
        <v>1164.2271000000001</v>
      </c>
      <c r="P60" s="9">
        <v>1159.8427999999999</v>
      </c>
      <c r="Q60" s="28"/>
      <c r="R60" s="9">
        <v>1155.22</v>
      </c>
      <c r="S60" s="34" t="s">
        <v>1</v>
      </c>
      <c r="U60" s="36">
        <f>R60-P60</f>
        <v>-4.6227999999998701</v>
      </c>
    </row>
    <row r="61" spans="4:21" x14ac:dyDescent="0.25">
      <c r="D61" s="13" t="s">
        <v>2</v>
      </c>
      <c r="E61" s="18"/>
      <c r="F61" s="18"/>
      <c r="G61" s="18"/>
      <c r="H61" s="18"/>
      <c r="I61" s="18"/>
      <c r="J61" s="18"/>
      <c r="K61" s="24">
        <v>1166.0633</v>
      </c>
      <c r="L61" s="24">
        <v>1166.0655333333332</v>
      </c>
      <c r="M61" s="24">
        <v>1165.1839</v>
      </c>
      <c r="N61" s="9">
        <v>1162.9842000000001</v>
      </c>
      <c r="O61" s="9">
        <v>1160.1461999999999</v>
      </c>
      <c r="P61" s="9">
        <v>1155.3821</v>
      </c>
      <c r="Q61" s="28"/>
      <c r="R61" s="9">
        <v>1150.25</v>
      </c>
      <c r="S61" s="34" t="s">
        <v>2</v>
      </c>
      <c r="U61" s="36">
        <f>R61-P61</f>
        <v>-5.1321000000000367</v>
      </c>
    </row>
    <row r="62" spans="4:21" x14ac:dyDescent="0.25">
      <c r="D62" s="13" t="s">
        <v>3</v>
      </c>
      <c r="E62" s="11"/>
      <c r="F62" s="11"/>
      <c r="G62" s="11"/>
      <c r="H62" s="11"/>
      <c r="I62" s="11"/>
      <c r="J62" s="11"/>
      <c r="K62" s="10"/>
      <c r="L62" s="12">
        <v>1163.3395</v>
      </c>
      <c r="M62" s="12">
        <v>1163.1402</v>
      </c>
      <c r="N62" s="9">
        <v>1160.6556</v>
      </c>
      <c r="O62" s="9">
        <v>1157.345</v>
      </c>
      <c r="P62" s="9">
        <v>1153.0710999999999</v>
      </c>
      <c r="Q62" s="28"/>
      <c r="R62" s="9">
        <v>1148.01</v>
      </c>
      <c r="S62" s="34" t="s">
        <v>3</v>
      </c>
      <c r="U62" s="36">
        <f>R62-P62</f>
        <v>-5.0610999999998967</v>
      </c>
    </row>
    <row r="63" spans="4:21" x14ac:dyDescent="0.25">
      <c r="D63" s="13" t="s">
        <v>4</v>
      </c>
      <c r="E63" s="11"/>
      <c r="F63" s="11"/>
      <c r="G63" s="11"/>
      <c r="H63" s="11"/>
      <c r="I63" s="11"/>
      <c r="J63" s="11"/>
      <c r="K63" s="10"/>
      <c r="L63" s="10"/>
      <c r="M63" s="12">
        <v>1160.1683</v>
      </c>
      <c r="N63" s="9">
        <v>1158.0948000000001</v>
      </c>
      <c r="O63" s="9">
        <v>1154.5211999999999</v>
      </c>
      <c r="P63" s="9">
        <v>1150.5912000000001</v>
      </c>
      <c r="Q63" s="28"/>
      <c r="R63" s="9">
        <v>1145.2</v>
      </c>
      <c r="S63" s="34" t="s">
        <v>4</v>
      </c>
      <c r="U63" s="36">
        <f>R63-P63</f>
        <v>-5.3912000000000262</v>
      </c>
    </row>
    <row r="64" spans="4:21" x14ac:dyDescent="0.25">
      <c r="D64" s="7">
        <v>2008</v>
      </c>
      <c r="N64" s="9">
        <v>1153.3191999999999</v>
      </c>
      <c r="O64" s="9">
        <v>1150.1507999999999</v>
      </c>
      <c r="P64" s="9">
        <v>1145.5809999999999</v>
      </c>
      <c r="Q64" s="28"/>
      <c r="R64" s="9">
        <v>1140.67</v>
      </c>
      <c r="S64" s="34" t="s">
        <v>5</v>
      </c>
      <c r="U64" s="36">
        <f>R64-P64</f>
        <v>-4.9109999999998308</v>
      </c>
    </row>
    <row r="65" spans="4:21" x14ac:dyDescent="0.25">
      <c r="D65" s="7">
        <v>2011</v>
      </c>
      <c r="O65" s="9">
        <v>1144.9981</v>
      </c>
      <c r="P65" s="9">
        <v>1140.5417</v>
      </c>
      <c r="Q65" s="28"/>
      <c r="R65" s="9">
        <v>1135.5899999999999</v>
      </c>
      <c r="S65" s="34">
        <v>2011</v>
      </c>
      <c r="U65" s="36">
        <f>R65-P65</f>
        <v>-4.9517000000000735</v>
      </c>
    </row>
    <row r="66" spans="4:21" x14ac:dyDescent="0.25">
      <c r="D66" s="13">
        <v>2014</v>
      </c>
      <c r="P66" s="9">
        <v>1140.9447</v>
      </c>
      <c r="Q66" s="28"/>
      <c r="R66" s="9">
        <v>1135.26</v>
      </c>
      <c r="S66" s="34">
        <v>2014</v>
      </c>
      <c r="U66" s="36">
        <f>R66-P66</f>
        <v>-5.6847000000000207</v>
      </c>
    </row>
    <row r="68" spans="4:21" x14ac:dyDescent="0.25">
      <c r="M68" t="s">
        <v>6</v>
      </c>
      <c r="Q68" t="s">
        <v>12</v>
      </c>
      <c r="U68" s="27">
        <f>AVERAGE(U6:U66)</f>
        <v>-5.0007887713212567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19" sqref="H19"/>
    </sheetView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Diagramme</vt:lpstr>
      </vt:variant>
      <vt:variant>
        <vt:i4>3</vt:i4>
      </vt:variant>
    </vt:vector>
  </HeadingPairs>
  <TitlesOfParts>
    <vt:vector size="5" baseType="lpstr">
      <vt:lpstr>Höhenentwicklung</vt:lpstr>
      <vt:lpstr>Tabelle3</vt:lpstr>
      <vt:lpstr>Diag_106.1</vt:lpstr>
      <vt:lpstr>Diag_120</vt:lpstr>
      <vt:lpstr>Diag_121</vt:lpstr>
    </vt:vector>
  </TitlesOfParts>
  <Company>Frost-RL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</dc:creator>
  <cp:lastModifiedBy>Dr. Manfred Stober</cp:lastModifiedBy>
  <dcterms:created xsi:type="dcterms:W3CDTF">2014-11-17T10:02:11Z</dcterms:created>
  <dcterms:modified xsi:type="dcterms:W3CDTF">2023-12-15T07:47:16Z</dcterms:modified>
</cp:coreProperties>
</file>