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f431009d218027/Документы/"/>
    </mc:Choice>
  </mc:AlternateContent>
  <xr:revisionPtr revIDLastSave="0" documentId="8_{3EC58204-F107-4735-826E-1A61369F47C7}" xr6:coauthVersionLast="47" xr6:coauthVersionMax="47" xr10:uidLastSave="{00000000-0000-0000-0000-000000000000}"/>
  <bookViews>
    <workbookView xWindow="-103" yWindow="-103" windowWidth="33120" windowHeight="18120" xr2:uid="{813590A8-567E-43D6-971A-81D9E9E7C660}"/>
  </bookViews>
  <sheets>
    <sheet name="p" sheetId="1" r:id="rId1"/>
    <sheet name="p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7" i="1" l="1"/>
  <c r="H36" i="1"/>
  <c r="G36" i="1"/>
  <c r="C37" i="1"/>
  <c r="D37" i="1" s="1"/>
  <c r="E37" i="1" s="1"/>
  <c r="F37" i="1" s="1"/>
  <c r="P29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3" i="1"/>
  <c r="O24" i="1"/>
  <c r="C33" i="2"/>
  <c r="Y6" i="2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AB7" i="2"/>
  <c r="J24" i="1"/>
  <c r="C24" i="1"/>
  <c r="C25" i="1" s="1"/>
  <c r="C26" i="1" s="1"/>
  <c r="C27" i="1" s="1"/>
  <c r="C28" i="1" s="1"/>
  <c r="I24" i="1"/>
  <c r="K24" i="1"/>
  <c r="C25" i="2"/>
  <c r="C26" i="2" s="1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C34" i="2" s="1"/>
  <c r="D34" i="2" s="1"/>
  <c r="E33" i="2" s="1"/>
  <c r="D24" i="1"/>
  <c r="E24" i="1"/>
  <c r="F24" i="1"/>
  <c r="G24" i="1"/>
  <c r="H24" i="1"/>
  <c r="L24" i="1"/>
  <c r="M24" i="1"/>
  <c r="N24" i="1"/>
  <c r="P24" i="1"/>
  <c r="J36" i="1" l="1"/>
  <c r="K36" i="1" s="1"/>
  <c r="L36" i="1" s="1"/>
  <c r="M36" i="1" s="1"/>
  <c r="N36" i="1" s="1"/>
  <c r="O36" i="1" s="1"/>
  <c r="P36" i="1" s="1"/>
  <c r="H37" i="1"/>
  <c r="I37" i="1" s="1"/>
  <c r="L37" i="1" s="1"/>
  <c r="M37" i="1" s="1"/>
  <c r="N37" i="1" s="1"/>
  <c r="O37" i="1" s="1"/>
  <c r="P37" i="1" s="1"/>
  <c r="F35" i="1"/>
  <c r="D33" i="2"/>
  <c r="E34" i="2"/>
  <c r="F33" i="2" s="1"/>
  <c r="AA19" i="2"/>
  <c r="AA20" i="2" s="1"/>
  <c r="Y20" i="2"/>
  <c r="Y21" i="2" s="1"/>
  <c r="Y22" i="2" s="1"/>
  <c r="Z7" i="2"/>
  <c r="AB9" i="2"/>
  <c r="AE17" i="2" s="1"/>
  <c r="C27" i="2"/>
  <c r="D25" i="1"/>
  <c r="D26" i="1" s="1"/>
  <c r="Z8" i="2" l="1"/>
  <c r="Z9" i="2" s="1"/>
  <c r="AD17" i="2"/>
  <c r="F34" i="2"/>
  <c r="G33" i="2" s="1"/>
  <c r="Y23" i="2"/>
  <c r="AH22" i="2"/>
  <c r="AG22" i="2"/>
  <c r="Z10" i="2"/>
  <c r="D25" i="2"/>
  <c r="D26" i="2" s="1"/>
  <c r="D27" i="1"/>
  <c r="E25" i="1" l="1"/>
  <c r="E26" i="1" s="1"/>
  <c r="E27" i="1" s="1"/>
  <c r="D28" i="1"/>
  <c r="Z11" i="2"/>
  <c r="Z12" i="2" s="1"/>
  <c r="G34" i="2"/>
  <c r="H33" i="2" s="1"/>
  <c r="D27" i="2"/>
  <c r="F25" i="1" l="1"/>
  <c r="F26" i="1" s="1"/>
  <c r="F27" i="1" s="1"/>
  <c r="G25" i="1" s="1"/>
  <c r="E28" i="1"/>
  <c r="Z13" i="2"/>
  <c r="Z14" i="2" s="1"/>
  <c r="Z15" i="2" s="1"/>
  <c r="Z16" i="2" s="1"/>
  <c r="Z17" i="2" s="1"/>
  <c r="Z18" i="2" s="1"/>
  <c r="Z19" i="2" s="1"/>
  <c r="Z20" i="2" s="1"/>
  <c r="Z21" i="2" s="1"/>
  <c r="AA15" i="2"/>
  <c r="AA16" i="2" s="1"/>
  <c r="AA17" i="2" s="1"/>
  <c r="AB17" i="2" s="1"/>
  <c r="H34" i="2"/>
  <c r="I33" i="2" s="1"/>
  <c r="Z22" i="2"/>
  <c r="AA21" i="2"/>
  <c r="AA22" i="2" s="1"/>
  <c r="AB22" i="2" s="1"/>
  <c r="E25" i="2"/>
  <c r="E26" i="2" s="1"/>
  <c r="F28" i="1" l="1"/>
  <c r="I34" i="2"/>
  <c r="J33" i="2" s="1"/>
  <c r="E27" i="2"/>
  <c r="J34" i="2" l="1"/>
  <c r="K33" i="2" s="1"/>
  <c r="F25" i="2"/>
  <c r="F26" i="2" s="1"/>
  <c r="G26" i="1"/>
  <c r="G27" i="1" s="1"/>
  <c r="H25" i="1" l="1"/>
  <c r="H26" i="1" s="1"/>
  <c r="H27" i="1" s="1"/>
  <c r="H28" i="1" s="1"/>
  <c r="G28" i="1"/>
  <c r="K34" i="2"/>
  <c r="L33" i="2" s="1"/>
  <c r="F27" i="2"/>
  <c r="I25" i="1" l="1"/>
  <c r="I26" i="1" s="1"/>
  <c r="L34" i="2"/>
  <c r="M33" i="2" s="1"/>
  <c r="G25" i="2"/>
  <c r="G26" i="2" s="1"/>
  <c r="M34" i="2" l="1"/>
  <c r="N33" i="2" s="1"/>
  <c r="G27" i="2"/>
  <c r="H25" i="2" s="1"/>
  <c r="I27" i="1"/>
  <c r="J25" i="1" s="1"/>
  <c r="J26" i="1" l="1"/>
  <c r="J27" i="1" s="1"/>
  <c r="K25" i="1" s="1"/>
  <c r="K26" i="1" s="1"/>
  <c r="I28" i="1"/>
  <c r="N34" i="2"/>
  <c r="O33" i="2" s="1"/>
  <c r="H26" i="2"/>
  <c r="J28" i="1" l="1"/>
  <c r="K27" i="1"/>
  <c r="L25" i="1" s="1"/>
  <c r="O34" i="2"/>
  <c r="P33" i="2" s="1"/>
  <c r="H27" i="2"/>
  <c r="K28" i="1" l="1"/>
  <c r="L26" i="1"/>
  <c r="P34" i="2"/>
  <c r="I25" i="2"/>
  <c r="I26" i="2" s="1"/>
  <c r="L27" i="1" l="1"/>
  <c r="M25" i="1" s="1"/>
  <c r="I27" i="2"/>
  <c r="J25" i="2" s="1"/>
  <c r="M26" i="1" l="1"/>
  <c r="M27" i="1" s="1"/>
  <c r="N25" i="1" s="1"/>
  <c r="L28" i="1"/>
  <c r="J26" i="2"/>
  <c r="M28" i="1" l="1"/>
  <c r="N26" i="1"/>
  <c r="N27" i="1" s="1"/>
  <c r="O25" i="1" s="1"/>
  <c r="J27" i="2"/>
  <c r="K25" i="2" s="1"/>
  <c r="N28" i="1" l="1"/>
  <c r="O26" i="1"/>
  <c r="K26" i="2"/>
  <c r="K27" i="2" l="1"/>
  <c r="L25" i="2" s="1"/>
  <c r="O27" i="1"/>
  <c r="P25" i="1" s="1"/>
  <c r="P26" i="1" l="1"/>
  <c r="P27" i="1" s="1"/>
  <c r="P28" i="1" s="1"/>
  <c r="O28" i="1"/>
  <c r="L26" i="2"/>
  <c r="L27" i="2" l="1"/>
  <c r="M25" i="2" l="1"/>
  <c r="M26" i="2" s="1"/>
  <c r="M27" i="2" l="1"/>
  <c r="N25" i="2" s="1"/>
  <c r="N26" i="2" l="1"/>
  <c r="N27" i="2" l="1"/>
  <c r="O25" i="2" s="1"/>
  <c r="O26" i="2" l="1"/>
  <c r="O27" i="2" l="1"/>
  <c r="P25" i="2" s="1"/>
  <c r="P26" i="2" l="1"/>
  <c r="P27" i="2" l="1"/>
</calcChain>
</file>

<file path=xl/sharedStrings.xml><?xml version="1.0" encoding="utf-8"?>
<sst xmlns="http://schemas.openxmlformats.org/spreadsheetml/2006/main" count="534" uniqueCount="55">
  <si>
    <t>inp w</t>
  </si>
  <si>
    <t>mul x 0</t>
  </si>
  <si>
    <t>add x z</t>
  </si>
  <si>
    <t>mod x 26</t>
  </si>
  <si>
    <t>div z 1</t>
  </si>
  <si>
    <t>add x 15</t>
  </si>
  <si>
    <t>eql x w</t>
  </si>
  <si>
    <t>eql x 0</t>
  </si>
  <si>
    <t>mul y 0</t>
  </si>
  <si>
    <t>add y 25</t>
  </si>
  <si>
    <t>mul y x</t>
  </si>
  <si>
    <t>add y 1</t>
  </si>
  <si>
    <t>mul z y</t>
  </si>
  <si>
    <t>add y w</t>
  </si>
  <si>
    <t>add y 9</t>
  </si>
  <si>
    <t>add z y</t>
  </si>
  <si>
    <t>add x 11</t>
  </si>
  <si>
    <t>add x 10</t>
  </si>
  <si>
    <t>add y 11</t>
  </si>
  <si>
    <t>add x 12</t>
  </si>
  <si>
    <t>add y 3</t>
  </si>
  <si>
    <t>div z 26</t>
  </si>
  <si>
    <t>add x -11</t>
  </si>
  <si>
    <t>add y 10</t>
  </si>
  <si>
    <t>add y 5</t>
  </si>
  <si>
    <t>add x 14</t>
  </si>
  <si>
    <t>add y 0</t>
  </si>
  <si>
    <t>add x -6</t>
  </si>
  <si>
    <t>add y 7</t>
  </si>
  <si>
    <t>add y 15</t>
  </si>
  <si>
    <t>add y 4</t>
  </si>
  <si>
    <t>add x -16</t>
  </si>
  <si>
    <t>add x -4</t>
  </si>
  <si>
    <t>add x -2</t>
  </si>
  <si>
    <t>w</t>
  </si>
  <si>
    <t>x</t>
  </si>
  <si>
    <t>y</t>
  </si>
  <si>
    <t>z</t>
  </si>
  <si>
    <t>A</t>
  </si>
  <si>
    <t>B</t>
  </si>
  <si>
    <t>C</t>
  </si>
  <si>
    <t>x1</t>
  </si>
  <si>
    <t>x2</t>
  </si>
  <si>
    <t>add x -1</t>
  </si>
  <si>
    <t>add x 13</t>
  </si>
  <si>
    <t>add y 2</t>
  </si>
  <si>
    <t>add x -8</t>
  </si>
  <si>
    <t>add y 8</t>
  </si>
  <si>
    <t>add x -7</t>
  </si>
  <si>
    <t>add y 14</t>
  </si>
  <si>
    <t>add y 12</t>
  </si>
  <si>
    <t>add x -13</t>
  </si>
  <si>
    <t>add y 6</t>
  </si>
  <si>
    <t>add y 13</t>
  </si>
  <si>
    <t>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</si>
</sst>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8">
    <xf numFmtId="0" fontId="0" fillId="0" borderId="0" xfId="0"/>
    <xf numFmtId="0" fontId="1" fillId="2" borderId="0" xfId="1"/>
    <xf numFmtId="0" fontId="0" fillId="3" borderId="0" xfId="0" applyFill="1"/>
    <xf numFmtId="0" fontId="2" fillId="4" borderId="0" xfId="2"/>
    <xf numFmtId="2" fontId="0" fillId="0" borderId="0" xfId="0" applyNumberFormat="1"/>
    <xf numFmtId="0" fontId="3" fillId="5" borderId="0" xfId="3"/>
    <xf numFmtId="0" fontId="0" fillId="0" borderId="0" xfId="0" applyBorder="1"/>
    <xf numFmtId="0" fontId="1" fillId="2" borderId="0" xfId="1" applyBorder="1"/>
  </cellXfs>
  <cellStyles count="4">
    <cellStyle name="Bad" xfId="3" builtinId="27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5365-7644-40F0-AE8F-61042A9458B7}">
  <dimension ref="A1:R37"/>
  <sheetViews>
    <sheetView tabSelected="1" workbookViewId="0">
      <selection activeCell="G46" sqref="G46"/>
    </sheetView>
  </sheetViews>
  <sheetFormatPr defaultRowHeight="14.6" x14ac:dyDescent="0.4"/>
  <cols>
    <col min="1" max="1" width="2.3828125" bestFit="1" customWidth="1"/>
    <col min="2" max="2" width="2.765625" bestFit="1" customWidth="1"/>
    <col min="3" max="8" width="8.3828125" bestFit="1" customWidth="1"/>
    <col min="9" max="10" width="9.84375" bestFit="1" customWidth="1"/>
    <col min="11" max="16" width="10.84375" bestFit="1" customWidth="1"/>
    <col min="18" max="18" width="3.84375" bestFit="1" customWidth="1"/>
  </cols>
  <sheetData>
    <row r="1" spans="2:16" x14ac:dyDescent="0.4">
      <c r="C1">
        <v>1</v>
      </c>
      <c r="D1">
        <v>4</v>
      </c>
      <c r="E1">
        <v>6</v>
      </c>
      <c r="F1">
        <v>9</v>
      </c>
      <c r="G1">
        <v>1</v>
      </c>
      <c r="H1">
        <v>2</v>
      </c>
      <c r="I1">
        <v>7</v>
      </c>
      <c r="J1">
        <v>1</v>
      </c>
      <c r="K1">
        <v>1</v>
      </c>
      <c r="L1">
        <v>4</v>
      </c>
      <c r="M1">
        <v>1</v>
      </c>
      <c r="N1">
        <v>1</v>
      </c>
      <c r="O1">
        <v>1</v>
      </c>
      <c r="P1">
        <v>8</v>
      </c>
    </row>
    <row r="2" spans="2:16" x14ac:dyDescent="0.4">
      <c r="C2">
        <v>2</v>
      </c>
      <c r="D2">
        <v>9</v>
      </c>
      <c r="E2">
        <v>9</v>
      </c>
      <c r="F2">
        <v>9</v>
      </c>
      <c r="G2">
        <v>1</v>
      </c>
      <c r="H2">
        <v>9</v>
      </c>
      <c r="I2">
        <v>9</v>
      </c>
      <c r="J2">
        <v>3</v>
      </c>
      <c r="K2">
        <v>6</v>
      </c>
      <c r="L2">
        <v>9</v>
      </c>
      <c r="M2">
        <v>8</v>
      </c>
      <c r="N2">
        <v>4</v>
      </c>
      <c r="O2">
        <v>6</v>
      </c>
      <c r="P2">
        <v>9</v>
      </c>
    </row>
    <row r="4" spans="2:16" x14ac:dyDescent="0.4"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9</v>
      </c>
      <c r="J4">
        <v>9</v>
      </c>
      <c r="K4">
        <v>9</v>
      </c>
      <c r="L4">
        <v>9</v>
      </c>
      <c r="M4">
        <v>9</v>
      </c>
      <c r="N4">
        <v>9</v>
      </c>
      <c r="O4">
        <v>9</v>
      </c>
      <c r="P4">
        <v>9</v>
      </c>
    </row>
    <row r="5" spans="2:16" x14ac:dyDescent="0.4"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</row>
    <row r="6" spans="2:16" x14ac:dyDescent="0.4"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</row>
    <row r="7" spans="2:16" x14ac:dyDescent="0.4"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</row>
    <row r="8" spans="2:16" x14ac:dyDescent="0.4"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</row>
    <row r="9" spans="2:16" x14ac:dyDescent="0.4">
      <c r="B9" t="s">
        <v>38</v>
      </c>
      <c r="C9" s="1" t="s">
        <v>4</v>
      </c>
      <c r="D9" s="1" t="s">
        <v>4</v>
      </c>
      <c r="E9" s="1" t="s">
        <v>4</v>
      </c>
      <c r="F9" s="1" t="s">
        <v>4</v>
      </c>
      <c r="G9" s="1" t="s">
        <v>21</v>
      </c>
      <c r="H9" s="1" t="s">
        <v>4</v>
      </c>
      <c r="I9" s="1" t="s">
        <v>4</v>
      </c>
      <c r="J9" s="1" t="s">
        <v>21</v>
      </c>
      <c r="K9" s="1" t="s">
        <v>4</v>
      </c>
      <c r="L9" s="1" t="s">
        <v>21</v>
      </c>
      <c r="M9" s="1" t="s">
        <v>21</v>
      </c>
      <c r="N9" s="1" t="s">
        <v>21</v>
      </c>
      <c r="O9" s="1" t="s">
        <v>21</v>
      </c>
      <c r="P9" s="1" t="s">
        <v>21</v>
      </c>
    </row>
    <row r="10" spans="2:16" x14ac:dyDescent="0.4">
      <c r="B10" t="s">
        <v>39</v>
      </c>
      <c r="C10" s="1" t="s">
        <v>5</v>
      </c>
      <c r="D10" s="1" t="s">
        <v>16</v>
      </c>
      <c r="E10" s="1" t="s">
        <v>17</v>
      </c>
      <c r="F10" s="1" t="s">
        <v>19</v>
      </c>
      <c r="G10" s="1" t="s">
        <v>22</v>
      </c>
      <c r="H10" s="1" t="s">
        <v>16</v>
      </c>
      <c r="I10" s="1" t="s">
        <v>25</v>
      </c>
      <c r="J10" s="1" t="s">
        <v>27</v>
      </c>
      <c r="K10" s="1" t="s">
        <v>17</v>
      </c>
      <c r="L10" s="1" t="s">
        <v>27</v>
      </c>
      <c r="M10" s="1" t="s">
        <v>27</v>
      </c>
      <c r="N10" s="1" t="s">
        <v>31</v>
      </c>
      <c r="O10" s="1" t="s">
        <v>32</v>
      </c>
      <c r="P10" s="1" t="s">
        <v>33</v>
      </c>
    </row>
    <row r="11" spans="2:16" x14ac:dyDescent="0.4">
      <c r="C11" t="s">
        <v>6</v>
      </c>
      <c r="D11" t="s">
        <v>6</v>
      </c>
      <c r="E11" t="s">
        <v>6</v>
      </c>
      <c r="F11" t="s">
        <v>6</v>
      </c>
      <c r="G11" t="s">
        <v>6</v>
      </c>
      <c r="H11" t="s">
        <v>6</v>
      </c>
      <c r="I11" t="s">
        <v>6</v>
      </c>
      <c r="J11" t="s">
        <v>6</v>
      </c>
      <c r="K11" t="s">
        <v>6</v>
      </c>
      <c r="L11" t="s">
        <v>6</v>
      </c>
      <c r="M11" t="s">
        <v>6</v>
      </c>
      <c r="N11" t="s">
        <v>6</v>
      </c>
      <c r="O11" t="s">
        <v>6</v>
      </c>
      <c r="P11" t="s">
        <v>6</v>
      </c>
    </row>
    <row r="12" spans="2:16" x14ac:dyDescent="0.4">
      <c r="C12" t="s">
        <v>7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  <c r="J12" t="s">
        <v>7</v>
      </c>
      <c r="K12" t="s">
        <v>7</v>
      </c>
      <c r="L12" t="s">
        <v>7</v>
      </c>
      <c r="M12" t="s">
        <v>7</v>
      </c>
      <c r="N12" t="s">
        <v>7</v>
      </c>
      <c r="O12" t="s">
        <v>7</v>
      </c>
      <c r="P12" t="s">
        <v>7</v>
      </c>
    </row>
    <row r="13" spans="2:16" x14ac:dyDescent="0.4">
      <c r="C13" t="s">
        <v>8</v>
      </c>
      <c r="D13" t="s">
        <v>8</v>
      </c>
      <c r="E13" t="s">
        <v>8</v>
      </c>
      <c r="F13" t="s">
        <v>8</v>
      </c>
      <c r="G13" t="s">
        <v>8</v>
      </c>
      <c r="H13" t="s">
        <v>8</v>
      </c>
      <c r="I13" t="s">
        <v>8</v>
      </c>
      <c r="J13" t="s">
        <v>8</v>
      </c>
      <c r="K13" t="s">
        <v>8</v>
      </c>
      <c r="L13" t="s">
        <v>8</v>
      </c>
      <c r="M13" t="s">
        <v>8</v>
      </c>
      <c r="N13" t="s">
        <v>8</v>
      </c>
      <c r="O13" t="s">
        <v>8</v>
      </c>
      <c r="P13" t="s">
        <v>8</v>
      </c>
    </row>
    <row r="14" spans="2:16" x14ac:dyDescent="0.4">
      <c r="C14" t="s">
        <v>9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I14" t="s">
        <v>9</v>
      </c>
      <c r="J14" t="s">
        <v>9</v>
      </c>
      <c r="K14" t="s">
        <v>9</v>
      </c>
      <c r="L14" t="s">
        <v>9</v>
      </c>
      <c r="M14" t="s">
        <v>9</v>
      </c>
      <c r="N14" t="s">
        <v>9</v>
      </c>
      <c r="O14" t="s">
        <v>9</v>
      </c>
      <c r="P14" t="s">
        <v>9</v>
      </c>
    </row>
    <row r="15" spans="2:16" x14ac:dyDescent="0.4"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  <c r="J15" t="s">
        <v>10</v>
      </c>
      <c r="K15" t="s">
        <v>10</v>
      </c>
      <c r="L15" t="s">
        <v>10</v>
      </c>
      <c r="M15" t="s">
        <v>10</v>
      </c>
      <c r="N15" t="s">
        <v>10</v>
      </c>
      <c r="O15" t="s">
        <v>10</v>
      </c>
      <c r="P15" t="s">
        <v>10</v>
      </c>
    </row>
    <row r="16" spans="2:16" x14ac:dyDescent="0.4">
      <c r="C16" t="s">
        <v>11</v>
      </c>
      <c r="D16" t="s">
        <v>11</v>
      </c>
      <c r="E16" t="s">
        <v>11</v>
      </c>
      <c r="F16" t="s">
        <v>11</v>
      </c>
      <c r="G16" t="s">
        <v>11</v>
      </c>
      <c r="H16" t="s">
        <v>11</v>
      </c>
      <c r="I16" t="s">
        <v>11</v>
      </c>
      <c r="J16" t="s">
        <v>11</v>
      </c>
      <c r="K16" t="s">
        <v>11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</row>
    <row r="17" spans="1:18" x14ac:dyDescent="0.4">
      <c r="C17" t="s">
        <v>12</v>
      </c>
      <c r="D17" t="s">
        <v>12</v>
      </c>
      <c r="E17" t="s">
        <v>12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  <c r="K17" t="s">
        <v>12</v>
      </c>
      <c r="L17" t="s">
        <v>12</v>
      </c>
      <c r="M17" t="s">
        <v>12</v>
      </c>
      <c r="N17" t="s">
        <v>12</v>
      </c>
      <c r="O17" t="s">
        <v>12</v>
      </c>
      <c r="P17" t="s">
        <v>12</v>
      </c>
    </row>
    <row r="18" spans="1:18" x14ac:dyDescent="0.4">
      <c r="C18" t="s">
        <v>8</v>
      </c>
      <c r="D18" t="s">
        <v>8</v>
      </c>
      <c r="E18" t="s">
        <v>8</v>
      </c>
      <c r="F18" t="s">
        <v>8</v>
      </c>
      <c r="G18" t="s">
        <v>8</v>
      </c>
      <c r="H18" t="s">
        <v>8</v>
      </c>
      <c r="I18" t="s">
        <v>8</v>
      </c>
      <c r="J18" t="s">
        <v>8</v>
      </c>
      <c r="K18" t="s">
        <v>8</v>
      </c>
      <c r="L18" t="s">
        <v>8</v>
      </c>
      <c r="M18" t="s">
        <v>8</v>
      </c>
      <c r="N18" t="s">
        <v>8</v>
      </c>
      <c r="O18" t="s">
        <v>8</v>
      </c>
      <c r="P18" t="s">
        <v>8</v>
      </c>
    </row>
    <row r="19" spans="1:18" x14ac:dyDescent="0.4">
      <c r="C19" t="s">
        <v>13</v>
      </c>
      <c r="D19" t="s">
        <v>13</v>
      </c>
      <c r="E19" t="s">
        <v>13</v>
      </c>
      <c r="F19" t="s">
        <v>13</v>
      </c>
      <c r="G19" t="s">
        <v>13</v>
      </c>
      <c r="H19" t="s">
        <v>13</v>
      </c>
      <c r="I19" t="s">
        <v>13</v>
      </c>
      <c r="J19" t="s">
        <v>13</v>
      </c>
      <c r="K19" t="s">
        <v>13</v>
      </c>
      <c r="L19" t="s">
        <v>13</v>
      </c>
      <c r="M19" t="s">
        <v>13</v>
      </c>
      <c r="N19" t="s">
        <v>13</v>
      </c>
      <c r="O19" t="s">
        <v>13</v>
      </c>
      <c r="P19" t="s">
        <v>13</v>
      </c>
    </row>
    <row r="20" spans="1:18" x14ac:dyDescent="0.4">
      <c r="B20" t="s">
        <v>40</v>
      </c>
      <c r="C20" s="1" t="s">
        <v>14</v>
      </c>
      <c r="D20" s="1" t="s">
        <v>11</v>
      </c>
      <c r="E20" s="1" t="s">
        <v>18</v>
      </c>
      <c r="F20" s="1" t="s">
        <v>20</v>
      </c>
      <c r="G20" s="1" t="s">
        <v>23</v>
      </c>
      <c r="H20" s="1" t="s">
        <v>24</v>
      </c>
      <c r="I20" s="1" t="s">
        <v>26</v>
      </c>
      <c r="J20" s="1" t="s">
        <v>28</v>
      </c>
      <c r="K20" s="1" t="s">
        <v>14</v>
      </c>
      <c r="L20" s="1" t="s">
        <v>29</v>
      </c>
      <c r="M20" s="1" t="s">
        <v>30</v>
      </c>
      <c r="N20" s="1" t="s">
        <v>23</v>
      </c>
      <c r="O20" s="1" t="s">
        <v>30</v>
      </c>
      <c r="P20" s="1" t="s">
        <v>14</v>
      </c>
    </row>
    <row r="21" spans="1:18" x14ac:dyDescent="0.4">
      <c r="C21" t="s">
        <v>10</v>
      </c>
      <c r="D21" t="s">
        <v>10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  <c r="K21" t="s">
        <v>10</v>
      </c>
      <c r="L21" t="s">
        <v>10</v>
      </c>
      <c r="M21" t="s">
        <v>10</v>
      </c>
      <c r="N21" t="s">
        <v>10</v>
      </c>
      <c r="O21" t="s">
        <v>10</v>
      </c>
      <c r="P21" t="s">
        <v>10</v>
      </c>
    </row>
    <row r="22" spans="1:18" x14ac:dyDescent="0.4">
      <c r="C22" t="s">
        <v>15</v>
      </c>
      <c r="D22" t="s">
        <v>15</v>
      </c>
      <c r="E22" t="s">
        <v>15</v>
      </c>
      <c r="F22" t="s">
        <v>15</v>
      </c>
      <c r="G22" t="s">
        <v>15</v>
      </c>
      <c r="H22" t="s">
        <v>15</v>
      </c>
      <c r="I22" t="s">
        <v>15</v>
      </c>
      <c r="J22" t="s">
        <v>15</v>
      </c>
      <c r="K22" t="s">
        <v>15</v>
      </c>
      <c r="L22" t="s">
        <v>15</v>
      </c>
      <c r="M22" t="s">
        <v>15</v>
      </c>
      <c r="N22" t="s">
        <v>15</v>
      </c>
      <c r="O22" t="s">
        <v>15</v>
      </c>
      <c r="P22" t="s">
        <v>15</v>
      </c>
    </row>
    <row r="24" spans="1:18" x14ac:dyDescent="0.4">
      <c r="A24" t="s">
        <v>34</v>
      </c>
      <c r="B24">
        <v>0</v>
      </c>
      <c r="C24">
        <f>C4</f>
        <v>2</v>
      </c>
      <c r="D24">
        <f t="shared" ref="D24:P24" si="0">D4</f>
        <v>3</v>
      </c>
      <c r="E24">
        <f t="shared" si="0"/>
        <v>4</v>
      </c>
      <c r="F24">
        <f t="shared" si="0"/>
        <v>5</v>
      </c>
      <c r="G24">
        <f t="shared" si="0"/>
        <v>6</v>
      </c>
      <c r="H24">
        <f t="shared" si="0"/>
        <v>7</v>
      </c>
      <c r="I24">
        <f t="shared" si="0"/>
        <v>9</v>
      </c>
      <c r="J24">
        <f t="shared" si="0"/>
        <v>9</v>
      </c>
      <c r="K24">
        <f t="shared" si="0"/>
        <v>9</v>
      </c>
      <c r="L24">
        <f t="shared" si="0"/>
        <v>9</v>
      </c>
      <c r="M24">
        <f t="shared" si="0"/>
        <v>9</v>
      </c>
      <c r="N24">
        <f t="shared" si="0"/>
        <v>9</v>
      </c>
      <c r="O24">
        <f t="shared" si="0"/>
        <v>9</v>
      </c>
      <c r="P24">
        <f t="shared" si="0"/>
        <v>9</v>
      </c>
      <c r="R24">
        <v>9</v>
      </c>
    </row>
    <row r="25" spans="1:18" x14ac:dyDescent="0.4">
      <c r="A25" t="s">
        <v>35</v>
      </c>
      <c r="B25">
        <v>0</v>
      </c>
      <c r="C25">
        <f>IF(MOD(B27,26)+RIGHT(C10,3)=C24,0,1)</f>
        <v>1</v>
      </c>
      <c r="D25">
        <f t="shared" ref="D25:P25" si="1">IF(MOD(C27,26)+RIGHT(D10,3)=D24,0,1)</f>
        <v>1</v>
      </c>
      <c r="E25">
        <f t="shared" si="1"/>
        <v>1</v>
      </c>
      <c r="F25">
        <f t="shared" si="1"/>
        <v>1</v>
      </c>
      <c r="G25">
        <f t="shared" si="1"/>
        <v>1</v>
      </c>
      <c r="H25">
        <f t="shared" si="1"/>
        <v>1</v>
      </c>
      <c r="I25">
        <f t="shared" si="1"/>
        <v>1</v>
      </c>
      <c r="J25">
        <f t="shared" si="1"/>
        <v>1</v>
      </c>
      <c r="K25">
        <f t="shared" si="1"/>
        <v>1</v>
      </c>
      <c r="L25">
        <f t="shared" si="1"/>
        <v>1</v>
      </c>
      <c r="M25">
        <f t="shared" si="1"/>
        <v>1</v>
      </c>
      <c r="N25">
        <f t="shared" si="1"/>
        <v>1</v>
      </c>
      <c r="O25">
        <f t="shared" si="1"/>
        <v>1</v>
      </c>
      <c r="P25">
        <f t="shared" si="1"/>
        <v>1</v>
      </c>
      <c r="R25">
        <v>0</v>
      </c>
    </row>
    <row r="26" spans="1:18" x14ac:dyDescent="0.4">
      <c r="A26" t="s">
        <v>36</v>
      </c>
      <c r="B26">
        <v>0</v>
      </c>
      <c r="C26">
        <f>(C4+RIGHT(C20,2))*C25</f>
        <v>11</v>
      </c>
      <c r="D26">
        <f t="shared" ref="D26:P26" si="2">(D4+RIGHT(D20,2))*D25</f>
        <v>4</v>
      </c>
      <c r="E26">
        <f t="shared" si="2"/>
        <v>15</v>
      </c>
      <c r="F26">
        <f t="shared" si="2"/>
        <v>8</v>
      </c>
      <c r="G26">
        <f t="shared" si="2"/>
        <v>16</v>
      </c>
      <c r="H26">
        <f t="shared" si="2"/>
        <v>12</v>
      </c>
      <c r="I26">
        <f t="shared" si="2"/>
        <v>9</v>
      </c>
      <c r="J26">
        <f t="shared" si="2"/>
        <v>16</v>
      </c>
      <c r="K26">
        <f t="shared" si="2"/>
        <v>18</v>
      </c>
      <c r="L26">
        <f t="shared" si="2"/>
        <v>24</v>
      </c>
      <c r="M26">
        <f t="shared" si="2"/>
        <v>13</v>
      </c>
      <c r="N26">
        <f t="shared" si="2"/>
        <v>19</v>
      </c>
      <c r="O26">
        <f t="shared" si="2"/>
        <v>13</v>
      </c>
      <c r="P26">
        <f t="shared" si="2"/>
        <v>18</v>
      </c>
      <c r="R26">
        <v>0</v>
      </c>
    </row>
    <row r="27" spans="1:18" x14ac:dyDescent="0.4">
      <c r="A27" s="3" t="s">
        <v>37</v>
      </c>
      <c r="B27" s="3">
        <v>0</v>
      </c>
      <c r="C27" s="3">
        <f>_xlfn.FLOOR.MATH(B27/RIGHT(C9,2))*(25*C25+1)+C26</f>
        <v>11</v>
      </c>
      <c r="D27" s="3">
        <f t="shared" ref="D27:P27" si="3">_xlfn.FLOOR.MATH(C27/RIGHT(D9,2))*(25*D25+1)+D26</f>
        <v>290</v>
      </c>
      <c r="E27" s="3">
        <f t="shared" si="3"/>
        <v>7555</v>
      </c>
      <c r="F27" s="3">
        <f t="shared" si="3"/>
        <v>196438</v>
      </c>
      <c r="G27" s="3">
        <f t="shared" si="3"/>
        <v>196446</v>
      </c>
      <c r="H27" s="3">
        <f t="shared" si="3"/>
        <v>5107608</v>
      </c>
      <c r="I27" s="3">
        <f t="shared" si="3"/>
        <v>132797817</v>
      </c>
      <c r="J27" s="3">
        <f t="shared" si="3"/>
        <v>132797824</v>
      </c>
      <c r="K27" s="3">
        <f t="shared" si="3"/>
        <v>3452743442</v>
      </c>
      <c r="L27" s="3">
        <f t="shared" si="3"/>
        <v>3452743448</v>
      </c>
      <c r="M27" s="3">
        <f t="shared" si="3"/>
        <v>3452743437</v>
      </c>
      <c r="N27" s="3">
        <f t="shared" si="3"/>
        <v>3452743443</v>
      </c>
      <c r="O27" s="3">
        <f t="shared" si="3"/>
        <v>3452743437</v>
      </c>
      <c r="P27" s="3">
        <f t="shared" si="3"/>
        <v>3452743442</v>
      </c>
      <c r="R27">
        <v>470</v>
      </c>
    </row>
    <row r="28" spans="1:18" x14ac:dyDescent="0.4">
      <c r="C28">
        <f>MOD(C27,26)</f>
        <v>11</v>
      </c>
      <c r="D28">
        <f t="shared" ref="D28:P28" si="4">MOD(D27,26)</f>
        <v>4</v>
      </c>
      <c r="E28">
        <f t="shared" si="4"/>
        <v>15</v>
      </c>
      <c r="F28">
        <f t="shared" si="4"/>
        <v>8</v>
      </c>
      <c r="G28">
        <f t="shared" si="4"/>
        <v>16</v>
      </c>
      <c r="H28">
        <f t="shared" si="4"/>
        <v>12</v>
      </c>
      <c r="I28">
        <f t="shared" si="4"/>
        <v>9</v>
      </c>
      <c r="J28">
        <f t="shared" si="4"/>
        <v>16</v>
      </c>
      <c r="K28">
        <f t="shared" si="4"/>
        <v>18</v>
      </c>
      <c r="L28">
        <f t="shared" si="4"/>
        <v>24</v>
      </c>
      <c r="M28">
        <f t="shared" si="4"/>
        <v>13</v>
      </c>
      <c r="N28">
        <f t="shared" si="4"/>
        <v>19</v>
      </c>
      <c r="O28">
        <f t="shared" si="4"/>
        <v>13</v>
      </c>
      <c r="P28">
        <f t="shared" si="4"/>
        <v>18</v>
      </c>
    </row>
    <row r="29" spans="1:18" x14ac:dyDescent="0.4">
      <c r="B29" t="s">
        <v>41</v>
      </c>
      <c r="G29" s="2"/>
      <c r="J29" s="2"/>
      <c r="L29" s="2"/>
      <c r="M29" s="2"/>
      <c r="N29" s="2"/>
      <c r="O29" s="2"/>
      <c r="P29" s="2">
        <f>P4-RIGHT(P10,3)</f>
        <v>11</v>
      </c>
    </row>
    <row r="30" spans="1:18" x14ac:dyDescent="0.4">
      <c r="B30" t="s">
        <v>42</v>
      </c>
    </row>
    <row r="31" spans="1:18" x14ac:dyDescent="0.4">
      <c r="C31">
        <v>0</v>
      </c>
      <c r="D31">
        <v>1</v>
      </c>
      <c r="E31">
        <v>2</v>
      </c>
      <c r="F31">
        <v>3</v>
      </c>
      <c r="G31">
        <v>4</v>
      </c>
      <c r="H31">
        <v>5</v>
      </c>
      <c r="I31">
        <v>6</v>
      </c>
      <c r="J31">
        <v>7</v>
      </c>
      <c r="K31">
        <v>8</v>
      </c>
      <c r="L31">
        <v>9</v>
      </c>
      <c r="M31">
        <v>0</v>
      </c>
      <c r="N31">
        <v>11</v>
      </c>
      <c r="O31">
        <v>12</v>
      </c>
      <c r="P31">
        <v>13</v>
      </c>
    </row>
    <row r="33" spans="3:16" x14ac:dyDescent="0.4">
      <c r="C33">
        <f>C4+RIGHT(C20,2)</f>
        <v>11</v>
      </c>
      <c r="D33">
        <f t="shared" ref="D33:P33" si="5">D4+RIGHT(D20,2)</f>
        <v>4</v>
      </c>
      <c r="E33">
        <f t="shared" si="5"/>
        <v>15</v>
      </c>
      <c r="F33">
        <f t="shared" si="5"/>
        <v>8</v>
      </c>
      <c r="G33">
        <f t="shared" si="5"/>
        <v>16</v>
      </c>
      <c r="H33">
        <f t="shared" si="5"/>
        <v>12</v>
      </c>
      <c r="I33">
        <f t="shared" si="5"/>
        <v>9</v>
      </c>
      <c r="J33">
        <f t="shared" si="5"/>
        <v>16</v>
      </c>
      <c r="K33">
        <f t="shared" si="5"/>
        <v>18</v>
      </c>
      <c r="L33">
        <f t="shared" si="5"/>
        <v>24</v>
      </c>
      <c r="M33">
        <f t="shared" si="5"/>
        <v>13</v>
      </c>
      <c r="N33">
        <f t="shared" si="5"/>
        <v>19</v>
      </c>
      <c r="O33">
        <f t="shared" si="5"/>
        <v>13</v>
      </c>
      <c r="P33">
        <f t="shared" si="5"/>
        <v>18</v>
      </c>
    </row>
    <row r="35" spans="3:16" x14ac:dyDescent="0.4">
      <c r="F35">
        <f>MOD(SUM(C33:G33),26)</f>
        <v>2</v>
      </c>
    </row>
    <row r="36" spans="3:16" x14ac:dyDescent="0.4">
      <c r="F36">
        <v>200628</v>
      </c>
      <c r="G36">
        <f>_xlfn.FLOOR.MATH(F36/RIGHT(G9,2))</f>
        <v>7716</v>
      </c>
      <c r="H36">
        <f t="shared" ref="H36:P36" si="6">_xlfn.FLOOR.MATH(G36/RIGHT(H9,2))</f>
        <v>7716</v>
      </c>
      <c r="I36">
        <v>5216389</v>
      </c>
      <c r="J36">
        <f t="shared" si="6"/>
        <v>200630</v>
      </c>
      <c r="K36">
        <f t="shared" si="6"/>
        <v>200630</v>
      </c>
      <c r="L36">
        <f t="shared" si="6"/>
        <v>7716</v>
      </c>
      <c r="M36">
        <f t="shared" si="6"/>
        <v>296</v>
      </c>
      <c r="N36">
        <f t="shared" si="6"/>
        <v>11</v>
      </c>
      <c r="O36">
        <f t="shared" si="6"/>
        <v>0</v>
      </c>
      <c r="P36">
        <f t="shared" si="6"/>
        <v>0</v>
      </c>
    </row>
    <row r="37" spans="3:16" x14ac:dyDescent="0.4">
      <c r="C37">
        <f>B37*26+C4+RIGHT(C20,2)</f>
        <v>11</v>
      </c>
      <c r="D37">
        <f t="shared" ref="D36:P37" si="7">C37*26+D4+RIGHT(D20,2)</f>
        <v>290</v>
      </c>
      <c r="E37">
        <f t="shared" si="7"/>
        <v>7555</v>
      </c>
      <c r="F37">
        <f t="shared" si="7"/>
        <v>196438</v>
      </c>
      <c r="G37">
        <v>7716</v>
      </c>
      <c r="H37">
        <f t="shared" si="7"/>
        <v>200628</v>
      </c>
      <c r="I37">
        <f t="shared" si="7"/>
        <v>5216337</v>
      </c>
      <c r="J37">
        <v>200630</v>
      </c>
      <c r="K37">
        <f t="shared" si="7"/>
        <v>5216398</v>
      </c>
      <c r="L37">
        <f t="shared" si="7"/>
        <v>135626372</v>
      </c>
      <c r="M37">
        <f t="shared" si="7"/>
        <v>3526285685</v>
      </c>
      <c r="N37">
        <f t="shared" si="7"/>
        <v>91683427829</v>
      </c>
      <c r="O37">
        <f t="shared" si="7"/>
        <v>2383769123567</v>
      </c>
      <c r="P37">
        <f t="shared" si="7"/>
        <v>61977997212760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38A19-797B-4B2E-B92F-A2B8934CAE30}">
  <dimension ref="A1:AH35"/>
  <sheetViews>
    <sheetView workbookViewId="0">
      <selection activeCell="C4" sqref="C4"/>
    </sheetView>
  </sheetViews>
  <sheetFormatPr defaultRowHeight="14.6" x14ac:dyDescent="0.4"/>
  <cols>
    <col min="1" max="1" width="2.3828125" bestFit="1" customWidth="1"/>
    <col min="2" max="2" width="2.765625" bestFit="1" customWidth="1"/>
    <col min="3" max="8" width="8.3828125" bestFit="1" customWidth="1"/>
    <col min="9" max="10" width="9.84375" bestFit="1" customWidth="1"/>
    <col min="11" max="16" width="10.84375" bestFit="1" customWidth="1"/>
    <col min="18" max="18" width="3.84375" bestFit="1" customWidth="1"/>
    <col min="19" max="19" width="3.3046875" customWidth="1"/>
    <col min="21" max="21" width="9.61328125" customWidth="1"/>
    <col min="22" max="22" width="17.61328125" customWidth="1"/>
    <col min="24" max="24" width="4.07421875" customWidth="1"/>
    <col min="29" max="29" width="2.53515625" customWidth="1"/>
  </cols>
  <sheetData>
    <row r="1" spans="2:28" x14ac:dyDescent="0.4">
      <c r="C1">
        <v>9</v>
      </c>
      <c r="D1">
        <v>6</v>
      </c>
      <c r="E1">
        <v>9</v>
      </c>
      <c r="F1">
        <v>1</v>
      </c>
      <c r="G1">
        <v>8</v>
      </c>
      <c r="H1">
        <v>9</v>
      </c>
      <c r="I1">
        <v>9</v>
      </c>
      <c r="J1">
        <v>6</v>
      </c>
      <c r="K1" s="6">
        <v>9</v>
      </c>
      <c r="L1" s="6">
        <v>2</v>
      </c>
      <c r="M1" s="6">
        <v>4</v>
      </c>
      <c r="N1">
        <v>9</v>
      </c>
      <c r="O1">
        <v>9</v>
      </c>
      <c r="P1">
        <v>1</v>
      </c>
    </row>
    <row r="2" spans="2:28" x14ac:dyDescent="0.4">
      <c r="C2">
        <v>9</v>
      </c>
      <c r="D2">
        <v>1</v>
      </c>
      <c r="E2">
        <v>9</v>
      </c>
      <c r="F2">
        <v>1</v>
      </c>
      <c r="G2">
        <v>1</v>
      </c>
      <c r="H2">
        <v>2</v>
      </c>
      <c r="I2">
        <v>4</v>
      </c>
      <c r="J2">
        <v>1</v>
      </c>
      <c r="K2" s="6">
        <v>9</v>
      </c>
      <c r="L2" s="6">
        <v>2</v>
      </c>
      <c r="M2" s="6">
        <v>4</v>
      </c>
      <c r="N2">
        <v>9</v>
      </c>
      <c r="O2">
        <v>4</v>
      </c>
      <c r="P2">
        <v>1</v>
      </c>
      <c r="U2">
        <v>9735</v>
      </c>
      <c r="V2" t="s">
        <v>54</v>
      </c>
      <c r="W2">
        <v>374</v>
      </c>
    </row>
    <row r="3" spans="2:28" x14ac:dyDescent="0.4">
      <c r="K3" s="6"/>
      <c r="L3" s="6"/>
      <c r="M3" s="6"/>
    </row>
    <row r="4" spans="2:28" x14ac:dyDescent="0.4">
      <c r="C4">
        <v>9</v>
      </c>
      <c r="D4">
        <v>1</v>
      </c>
      <c r="E4">
        <v>9</v>
      </c>
      <c r="F4">
        <v>1</v>
      </c>
      <c r="G4">
        <v>1</v>
      </c>
      <c r="H4">
        <v>2</v>
      </c>
      <c r="I4">
        <v>4</v>
      </c>
      <c r="J4">
        <v>1</v>
      </c>
      <c r="K4" s="6">
        <v>9</v>
      </c>
      <c r="L4" s="6">
        <v>2</v>
      </c>
      <c r="M4" s="6">
        <v>4</v>
      </c>
      <c r="N4">
        <v>9</v>
      </c>
      <c r="O4">
        <v>4</v>
      </c>
      <c r="P4">
        <v>1</v>
      </c>
      <c r="T4" t="s">
        <v>34</v>
      </c>
      <c r="U4" t="s">
        <v>35</v>
      </c>
      <c r="V4" t="s">
        <v>36</v>
      </c>
      <c r="W4" t="s">
        <v>37</v>
      </c>
      <c r="Y4" t="s">
        <v>34</v>
      </c>
      <c r="Z4" t="s">
        <v>35</v>
      </c>
      <c r="AA4" t="s">
        <v>36</v>
      </c>
      <c r="AB4" t="s">
        <v>37</v>
      </c>
    </row>
    <row r="5" spans="2:28" x14ac:dyDescent="0.4"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s="6" t="s">
        <v>0</v>
      </c>
      <c r="L5" s="6" t="s">
        <v>0</v>
      </c>
      <c r="M5" s="6" t="s">
        <v>0</v>
      </c>
      <c r="N5" t="s">
        <v>0</v>
      </c>
      <c r="O5" t="s">
        <v>0</v>
      </c>
      <c r="P5" t="s">
        <v>0</v>
      </c>
      <c r="T5" s="3">
        <v>9</v>
      </c>
      <c r="W5">
        <v>9735</v>
      </c>
      <c r="Y5" s="3">
        <v>5</v>
      </c>
      <c r="AB5">
        <v>14</v>
      </c>
    </row>
    <row r="6" spans="2:28" x14ac:dyDescent="0.4"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s="6" t="s">
        <v>1</v>
      </c>
      <c r="L6" s="6" t="s">
        <v>1</v>
      </c>
      <c r="M6" s="6" t="s">
        <v>1</v>
      </c>
      <c r="N6" t="s">
        <v>1</v>
      </c>
      <c r="O6" t="s">
        <v>1</v>
      </c>
      <c r="P6" t="s">
        <v>1</v>
      </c>
      <c r="T6">
        <v>9</v>
      </c>
      <c r="U6" s="1">
        <v>0</v>
      </c>
      <c r="Y6">
        <f>Y5</f>
        <v>5</v>
      </c>
      <c r="Z6" s="1">
        <v>0</v>
      </c>
    </row>
    <row r="7" spans="2:28" x14ac:dyDescent="0.4"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s="6" t="s">
        <v>2</v>
      </c>
      <c r="L7" s="6" t="s">
        <v>2</v>
      </c>
      <c r="M7" s="6" t="s">
        <v>2</v>
      </c>
      <c r="N7" t="s">
        <v>2</v>
      </c>
      <c r="O7" t="s">
        <v>2</v>
      </c>
      <c r="P7" t="s">
        <v>2</v>
      </c>
      <c r="T7">
        <v>9</v>
      </c>
      <c r="U7" s="3">
        <v>9735</v>
      </c>
      <c r="W7" s="3">
        <v>9735</v>
      </c>
      <c r="Y7">
        <f>Y6</f>
        <v>5</v>
      </c>
      <c r="Z7" s="3">
        <f>AB7</f>
        <v>14</v>
      </c>
      <c r="AB7" s="3">
        <f>AB5</f>
        <v>14</v>
      </c>
    </row>
    <row r="8" spans="2:28" x14ac:dyDescent="0.4"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s="6" t="s">
        <v>3</v>
      </c>
      <c r="L8" s="6" t="s">
        <v>3</v>
      </c>
      <c r="M8" s="6" t="s">
        <v>3</v>
      </c>
      <c r="N8" t="s">
        <v>3</v>
      </c>
      <c r="O8" t="s">
        <v>3</v>
      </c>
      <c r="P8" t="s">
        <v>3</v>
      </c>
      <c r="T8">
        <v>9</v>
      </c>
      <c r="U8" s="3">
        <v>11</v>
      </c>
      <c r="Y8">
        <f t="shared" ref="Y8:Y23" si="0">Y7</f>
        <v>5</v>
      </c>
      <c r="Z8" s="3">
        <f>MOD(Z7,26)</f>
        <v>14</v>
      </c>
    </row>
    <row r="9" spans="2:28" x14ac:dyDescent="0.4">
      <c r="B9" t="s">
        <v>38</v>
      </c>
      <c r="C9" s="1" t="s">
        <v>4</v>
      </c>
      <c r="D9" s="1" t="s">
        <v>4</v>
      </c>
      <c r="E9" s="1" t="s">
        <v>4</v>
      </c>
      <c r="F9" s="1" t="s">
        <v>4</v>
      </c>
      <c r="G9" s="1" t="s">
        <v>4</v>
      </c>
      <c r="H9" s="1" t="s">
        <v>21</v>
      </c>
      <c r="I9" s="1" t="s">
        <v>4</v>
      </c>
      <c r="J9" s="1" t="s">
        <v>21</v>
      </c>
      <c r="K9" s="7" t="s">
        <v>21</v>
      </c>
      <c r="L9" s="7" t="s">
        <v>21</v>
      </c>
      <c r="M9" s="7" t="s">
        <v>4</v>
      </c>
      <c r="N9" s="1" t="s">
        <v>21</v>
      </c>
      <c r="O9" s="1" t="s">
        <v>21</v>
      </c>
      <c r="P9" s="1" t="s">
        <v>21</v>
      </c>
      <c r="T9">
        <v>9</v>
      </c>
      <c r="W9" s="3">
        <v>374</v>
      </c>
      <c r="Y9">
        <f t="shared" si="0"/>
        <v>5</v>
      </c>
      <c r="Z9">
        <f>Z8</f>
        <v>14</v>
      </c>
      <c r="AB9" s="3">
        <f>_xlfn.FLOOR.MATH(AB7/Z25)</f>
        <v>14</v>
      </c>
    </row>
    <row r="10" spans="2:28" x14ac:dyDescent="0.4">
      <c r="B10" t="s">
        <v>39</v>
      </c>
      <c r="C10" s="1" t="s">
        <v>16</v>
      </c>
      <c r="D10" s="1" t="s">
        <v>44</v>
      </c>
      <c r="E10" s="1" t="s">
        <v>19</v>
      </c>
      <c r="F10" s="1" t="s">
        <v>5</v>
      </c>
      <c r="G10" s="1" t="s">
        <v>17</v>
      </c>
      <c r="H10" s="1" t="s">
        <v>43</v>
      </c>
      <c r="I10" s="1" t="s">
        <v>25</v>
      </c>
      <c r="J10" s="1" t="s">
        <v>46</v>
      </c>
      <c r="K10" s="7" t="s">
        <v>48</v>
      </c>
      <c r="L10" s="7" t="s">
        <v>46</v>
      </c>
      <c r="M10" s="7" t="s">
        <v>16</v>
      </c>
      <c r="N10" s="1" t="s">
        <v>33</v>
      </c>
      <c r="O10" s="1" t="s">
        <v>33</v>
      </c>
      <c r="P10" s="1" t="s">
        <v>51</v>
      </c>
      <c r="T10" s="3">
        <v>9</v>
      </c>
      <c r="U10" s="3">
        <v>9</v>
      </c>
      <c r="Y10" s="3">
        <f t="shared" si="0"/>
        <v>5</v>
      </c>
      <c r="Z10" s="3">
        <f>Z8+Z26</f>
        <v>27</v>
      </c>
    </row>
    <row r="11" spans="2:28" x14ac:dyDescent="0.4">
      <c r="C11" t="s">
        <v>6</v>
      </c>
      <c r="D11" t="s">
        <v>6</v>
      </c>
      <c r="E11" t="s">
        <v>6</v>
      </c>
      <c r="F11" t="s">
        <v>6</v>
      </c>
      <c r="G11" t="s">
        <v>6</v>
      </c>
      <c r="H11" t="s">
        <v>6</v>
      </c>
      <c r="I11" t="s">
        <v>6</v>
      </c>
      <c r="J11" t="s">
        <v>6</v>
      </c>
      <c r="K11" s="6" t="s">
        <v>6</v>
      </c>
      <c r="L11" s="6" t="s">
        <v>6</v>
      </c>
      <c r="M11" s="6" t="s">
        <v>6</v>
      </c>
      <c r="N11" t="s">
        <v>6</v>
      </c>
      <c r="O11" t="s">
        <v>6</v>
      </c>
      <c r="P11" t="s">
        <v>6</v>
      </c>
      <c r="T11">
        <v>9</v>
      </c>
      <c r="U11" s="3">
        <v>1</v>
      </c>
      <c r="Y11">
        <f t="shared" si="0"/>
        <v>5</v>
      </c>
      <c r="Z11" s="3">
        <f>IF(Z10=Y11,1,0)</f>
        <v>0</v>
      </c>
    </row>
    <row r="12" spans="2:28" x14ac:dyDescent="0.4">
      <c r="C12" t="s">
        <v>7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  <c r="J12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  <c r="P12" t="s">
        <v>7</v>
      </c>
      <c r="T12">
        <v>9</v>
      </c>
      <c r="U12" s="3">
        <v>0</v>
      </c>
      <c r="Y12">
        <f t="shared" si="0"/>
        <v>5</v>
      </c>
      <c r="Z12" s="3">
        <f>IF(Z11=0,1,0)</f>
        <v>1</v>
      </c>
    </row>
    <row r="13" spans="2:28" x14ac:dyDescent="0.4">
      <c r="C13" t="s">
        <v>8</v>
      </c>
      <c r="D13" t="s">
        <v>8</v>
      </c>
      <c r="E13" t="s">
        <v>8</v>
      </c>
      <c r="F13" t="s">
        <v>8</v>
      </c>
      <c r="G13" t="s">
        <v>8</v>
      </c>
      <c r="H13" t="s">
        <v>8</v>
      </c>
      <c r="I13" t="s">
        <v>8</v>
      </c>
      <c r="J13" t="s">
        <v>8</v>
      </c>
      <c r="K13" s="6" t="s">
        <v>8</v>
      </c>
      <c r="L13" s="6" t="s">
        <v>8</v>
      </c>
      <c r="M13" s="6" t="s">
        <v>8</v>
      </c>
      <c r="N13" t="s">
        <v>8</v>
      </c>
      <c r="O13" t="s">
        <v>8</v>
      </c>
      <c r="P13" t="s">
        <v>8</v>
      </c>
      <c r="T13">
        <v>9</v>
      </c>
      <c r="V13" s="1">
        <v>0</v>
      </c>
      <c r="Y13">
        <f t="shared" si="0"/>
        <v>5</v>
      </c>
      <c r="Z13">
        <f>Z12</f>
        <v>1</v>
      </c>
      <c r="AA13" s="1">
        <v>0</v>
      </c>
    </row>
    <row r="14" spans="2:28" x14ac:dyDescent="0.4">
      <c r="C14" t="s">
        <v>9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I14" t="s">
        <v>9</v>
      </c>
      <c r="J14" t="s">
        <v>9</v>
      </c>
      <c r="K14" s="6" t="s">
        <v>9</v>
      </c>
      <c r="L14" s="6" t="s">
        <v>9</v>
      </c>
      <c r="M14" s="6" t="s">
        <v>9</v>
      </c>
      <c r="N14" t="s">
        <v>9</v>
      </c>
      <c r="O14" t="s">
        <v>9</v>
      </c>
      <c r="P14" t="s">
        <v>9</v>
      </c>
      <c r="T14">
        <v>9</v>
      </c>
      <c r="V14" s="3">
        <v>25</v>
      </c>
      <c r="Y14">
        <f t="shared" si="0"/>
        <v>5</v>
      </c>
      <c r="Z14">
        <f t="shared" ref="Z14:Z22" si="1">Z13</f>
        <v>1</v>
      </c>
      <c r="AA14" s="3">
        <v>25</v>
      </c>
    </row>
    <row r="15" spans="2:28" x14ac:dyDescent="0.4"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  <c r="J15" t="s">
        <v>10</v>
      </c>
      <c r="K15" s="6" t="s">
        <v>10</v>
      </c>
      <c r="L15" s="6" t="s">
        <v>10</v>
      </c>
      <c r="M15" s="6" t="s">
        <v>10</v>
      </c>
      <c r="N15" t="s">
        <v>10</v>
      </c>
      <c r="O15" t="s">
        <v>10</v>
      </c>
      <c r="P15" t="s">
        <v>10</v>
      </c>
      <c r="T15">
        <v>9</v>
      </c>
      <c r="U15" s="3">
        <v>0</v>
      </c>
      <c r="V15" s="3">
        <v>0</v>
      </c>
      <c r="Y15">
        <f t="shared" si="0"/>
        <v>5</v>
      </c>
      <c r="Z15" s="3">
        <f t="shared" si="1"/>
        <v>1</v>
      </c>
      <c r="AA15" s="3">
        <f>AA14*Z12</f>
        <v>25</v>
      </c>
    </row>
    <row r="16" spans="2:28" x14ac:dyDescent="0.4">
      <c r="C16" t="s">
        <v>11</v>
      </c>
      <c r="D16" t="s">
        <v>11</v>
      </c>
      <c r="E16" t="s">
        <v>11</v>
      </c>
      <c r="F16" t="s">
        <v>11</v>
      </c>
      <c r="G16" t="s">
        <v>11</v>
      </c>
      <c r="H16" t="s">
        <v>11</v>
      </c>
      <c r="I16" t="s">
        <v>11</v>
      </c>
      <c r="J16" t="s">
        <v>11</v>
      </c>
      <c r="K16" s="6" t="s">
        <v>11</v>
      </c>
      <c r="L16" s="6" t="s">
        <v>11</v>
      </c>
      <c r="M16" s="6" t="s">
        <v>11</v>
      </c>
      <c r="N16" t="s">
        <v>11</v>
      </c>
      <c r="O16" t="s">
        <v>11</v>
      </c>
      <c r="P16" t="s">
        <v>11</v>
      </c>
      <c r="T16">
        <v>9</v>
      </c>
      <c r="V16" s="3">
        <v>1</v>
      </c>
      <c r="Y16">
        <f t="shared" si="0"/>
        <v>5</v>
      </c>
      <c r="Z16">
        <f t="shared" si="1"/>
        <v>1</v>
      </c>
      <c r="AA16" s="3">
        <f>AA15+1</f>
        <v>26</v>
      </c>
    </row>
    <row r="17" spans="1:34" x14ac:dyDescent="0.4">
      <c r="C17" t="s">
        <v>12</v>
      </c>
      <c r="D17" t="s">
        <v>12</v>
      </c>
      <c r="E17" t="s">
        <v>12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  <c r="K17" s="6" t="s">
        <v>12</v>
      </c>
      <c r="L17" s="6" t="s">
        <v>12</v>
      </c>
      <c r="M17" s="6" t="s">
        <v>12</v>
      </c>
      <c r="N17" t="s">
        <v>12</v>
      </c>
      <c r="O17" t="s">
        <v>12</v>
      </c>
      <c r="P17" t="s">
        <v>12</v>
      </c>
      <c r="T17">
        <v>9</v>
      </c>
      <c r="V17" s="3">
        <v>1</v>
      </c>
      <c r="W17" s="3">
        <v>374</v>
      </c>
      <c r="Y17">
        <f t="shared" si="0"/>
        <v>5</v>
      </c>
      <c r="Z17">
        <f t="shared" si="1"/>
        <v>1</v>
      </c>
      <c r="AA17" s="3">
        <f>AA16</f>
        <v>26</v>
      </c>
      <c r="AB17" s="3">
        <f>AB9*AA17</f>
        <v>364</v>
      </c>
      <c r="AD17">
        <f>IF(MOD(Z7,26)+Z25=Y11,0,1)</f>
        <v>1</v>
      </c>
      <c r="AE17">
        <f>AB9*26</f>
        <v>364</v>
      </c>
    </row>
    <row r="18" spans="1:34" x14ac:dyDescent="0.4">
      <c r="C18" t="s">
        <v>8</v>
      </c>
      <c r="D18" t="s">
        <v>8</v>
      </c>
      <c r="E18" t="s">
        <v>8</v>
      </c>
      <c r="F18" t="s">
        <v>8</v>
      </c>
      <c r="G18" t="s">
        <v>8</v>
      </c>
      <c r="H18" t="s">
        <v>8</v>
      </c>
      <c r="I18" t="s">
        <v>8</v>
      </c>
      <c r="J18" t="s">
        <v>8</v>
      </c>
      <c r="K18" s="6" t="s">
        <v>8</v>
      </c>
      <c r="L18" s="6" t="s">
        <v>8</v>
      </c>
      <c r="M18" s="6" t="s">
        <v>8</v>
      </c>
      <c r="N18" t="s">
        <v>8</v>
      </c>
      <c r="O18" t="s">
        <v>8</v>
      </c>
      <c r="P18" t="s">
        <v>8</v>
      </c>
      <c r="T18">
        <v>9</v>
      </c>
      <c r="V18" s="1">
        <v>0</v>
      </c>
      <c r="Y18">
        <f t="shared" si="0"/>
        <v>5</v>
      </c>
      <c r="Z18">
        <f t="shared" si="1"/>
        <v>1</v>
      </c>
      <c r="AA18" s="1">
        <v>0</v>
      </c>
    </row>
    <row r="19" spans="1:34" x14ac:dyDescent="0.4">
      <c r="C19" t="s">
        <v>13</v>
      </c>
      <c r="D19" t="s">
        <v>13</v>
      </c>
      <c r="E19" t="s">
        <v>13</v>
      </c>
      <c r="F19" t="s">
        <v>13</v>
      </c>
      <c r="G19" t="s">
        <v>13</v>
      </c>
      <c r="H19" t="s">
        <v>13</v>
      </c>
      <c r="I19" t="s">
        <v>13</v>
      </c>
      <c r="J19" t="s">
        <v>13</v>
      </c>
      <c r="K19" s="6" t="s">
        <v>13</v>
      </c>
      <c r="L19" s="6" t="s">
        <v>13</v>
      </c>
      <c r="M19" s="6" t="s">
        <v>13</v>
      </c>
      <c r="N19" t="s">
        <v>13</v>
      </c>
      <c r="O19" t="s">
        <v>13</v>
      </c>
      <c r="P19" t="s">
        <v>13</v>
      </c>
      <c r="T19" s="3">
        <v>9</v>
      </c>
      <c r="V19" s="3">
        <v>9</v>
      </c>
      <c r="Y19" s="3">
        <f t="shared" si="0"/>
        <v>5</v>
      </c>
      <c r="Z19">
        <f t="shared" si="1"/>
        <v>1</v>
      </c>
      <c r="AA19" s="3">
        <f>AA18+Y19</f>
        <v>5</v>
      </c>
    </row>
    <row r="20" spans="1:34" x14ac:dyDescent="0.4">
      <c r="B20" t="s">
        <v>40</v>
      </c>
      <c r="C20" s="1" t="s">
        <v>24</v>
      </c>
      <c r="D20" s="1" t="s">
        <v>24</v>
      </c>
      <c r="E20" s="1" t="s">
        <v>11</v>
      </c>
      <c r="F20" s="1" t="s">
        <v>29</v>
      </c>
      <c r="G20" s="1" t="s">
        <v>45</v>
      </c>
      <c r="H20" s="1" t="s">
        <v>45</v>
      </c>
      <c r="I20" s="1" t="s">
        <v>24</v>
      </c>
      <c r="J20" s="1" t="s">
        <v>47</v>
      </c>
      <c r="K20" s="7" t="s">
        <v>49</v>
      </c>
      <c r="L20" s="7" t="s">
        <v>50</v>
      </c>
      <c r="M20" s="7" t="s">
        <v>28</v>
      </c>
      <c r="N20" s="1" t="s">
        <v>49</v>
      </c>
      <c r="O20" s="1" t="s">
        <v>53</v>
      </c>
      <c r="P20" s="1" t="s">
        <v>52</v>
      </c>
      <c r="T20">
        <v>9</v>
      </c>
      <c r="V20" s="3">
        <v>23</v>
      </c>
      <c r="Y20">
        <f t="shared" si="0"/>
        <v>5</v>
      </c>
      <c r="Z20">
        <f t="shared" si="1"/>
        <v>1</v>
      </c>
      <c r="AA20" s="3">
        <f>AA19+Z27</f>
        <v>10</v>
      </c>
    </row>
    <row r="21" spans="1:34" x14ac:dyDescent="0.4">
      <c r="C21" t="s">
        <v>10</v>
      </c>
      <c r="D21" t="s">
        <v>10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  <c r="K21" s="6" t="s">
        <v>10</v>
      </c>
      <c r="L21" s="6" t="s">
        <v>10</v>
      </c>
      <c r="M21" s="6" t="s">
        <v>10</v>
      </c>
      <c r="N21" t="s">
        <v>10</v>
      </c>
      <c r="O21" t="s">
        <v>10</v>
      </c>
      <c r="P21" t="s">
        <v>10</v>
      </c>
      <c r="T21">
        <v>9</v>
      </c>
      <c r="U21" s="3">
        <v>0</v>
      </c>
      <c r="V21" s="3">
        <v>0</v>
      </c>
      <c r="Y21">
        <f t="shared" si="0"/>
        <v>5</v>
      </c>
      <c r="Z21">
        <f t="shared" si="1"/>
        <v>1</v>
      </c>
      <c r="AA21" s="3">
        <f>AA20*Z21</f>
        <v>10</v>
      </c>
    </row>
    <row r="22" spans="1:34" x14ac:dyDescent="0.4">
      <c r="C22" t="s">
        <v>15</v>
      </c>
      <c r="D22" t="s">
        <v>15</v>
      </c>
      <c r="E22" t="s">
        <v>15</v>
      </c>
      <c r="F22" t="s">
        <v>15</v>
      </c>
      <c r="G22" t="s">
        <v>15</v>
      </c>
      <c r="H22" t="s">
        <v>15</v>
      </c>
      <c r="I22" t="s">
        <v>15</v>
      </c>
      <c r="J22" t="s">
        <v>15</v>
      </c>
      <c r="K22" s="6" t="s">
        <v>15</v>
      </c>
      <c r="L22" s="6" t="s">
        <v>15</v>
      </c>
      <c r="M22" s="6" t="s">
        <v>15</v>
      </c>
      <c r="N22" t="s">
        <v>15</v>
      </c>
      <c r="O22" t="s">
        <v>15</v>
      </c>
      <c r="P22" t="s">
        <v>15</v>
      </c>
      <c r="T22">
        <v>9</v>
      </c>
      <c r="V22" s="3">
        <v>0</v>
      </c>
      <c r="W22" s="3">
        <v>374</v>
      </c>
      <c r="Y22">
        <f t="shared" si="0"/>
        <v>5</v>
      </c>
      <c r="Z22">
        <f t="shared" si="1"/>
        <v>1</v>
      </c>
      <c r="AA22" s="3">
        <f>AA21</f>
        <v>10</v>
      </c>
      <c r="AB22" s="3">
        <f>AB17+AA22</f>
        <v>374</v>
      </c>
      <c r="AG22">
        <f>AE17</f>
        <v>364</v>
      </c>
      <c r="AH22">
        <f>AE17+Y22+Z27</f>
        <v>374</v>
      </c>
    </row>
    <row r="23" spans="1:34" x14ac:dyDescent="0.4">
      <c r="T23">
        <v>9</v>
      </c>
      <c r="U23">
        <v>0</v>
      </c>
      <c r="V23">
        <v>0</v>
      </c>
      <c r="W23">
        <v>374</v>
      </c>
      <c r="Y23">
        <f t="shared" si="0"/>
        <v>5</v>
      </c>
    </row>
    <row r="24" spans="1:34" x14ac:dyDescent="0.4">
      <c r="A24" t="s">
        <v>34</v>
      </c>
      <c r="B24">
        <v>0</v>
      </c>
      <c r="C24">
        <f>C4</f>
        <v>9</v>
      </c>
      <c r="D24">
        <f t="shared" ref="D24:P24" si="2">D4</f>
        <v>1</v>
      </c>
      <c r="E24">
        <f t="shared" si="2"/>
        <v>9</v>
      </c>
      <c r="F24">
        <f t="shared" si="2"/>
        <v>1</v>
      </c>
      <c r="G24">
        <f t="shared" si="2"/>
        <v>1</v>
      </c>
      <c r="H24">
        <f t="shared" si="2"/>
        <v>2</v>
      </c>
      <c r="I24">
        <f t="shared" si="2"/>
        <v>4</v>
      </c>
      <c r="J24">
        <f t="shared" si="2"/>
        <v>1</v>
      </c>
      <c r="K24">
        <f t="shared" si="2"/>
        <v>9</v>
      </c>
      <c r="L24">
        <f t="shared" si="2"/>
        <v>2</v>
      </c>
      <c r="M24">
        <f t="shared" si="2"/>
        <v>4</v>
      </c>
      <c r="N24">
        <f t="shared" si="2"/>
        <v>9</v>
      </c>
      <c r="O24">
        <f t="shared" si="2"/>
        <v>4</v>
      </c>
      <c r="P24">
        <f t="shared" si="2"/>
        <v>1</v>
      </c>
      <c r="R24">
        <v>9</v>
      </c>
    </row>
    <row r="25" spans="1:34" x14ac:dyDescent="0.4">
      <c r="A25" t="s">
        <v>35</v>
      </c>
      <c r="B25">
        <v>0</v>
      </c>
      <c r="C25" s="5">
        <f>IF(MOD(B27,26)+RIGHT(C10,3)=C24,0,1)</f>
        <v>1</v>
      </c>
      <c r="D25" s="5">
        <f t="shared" ref="D25:P25" si="3">IF(MOD(C27,26)+RIGHT(D10,3)=D24,0,1)</f>
        <v>1</v>
      </c>
      <c r="E25" s="5">
        <f t="shared" si="3"/>
        <v>1</v>
      </c>
      <c r="F25" s="5">
        <f t="shared" si="3"/>
        <v>1</v>
      </c>
      <c r="G25" s="5">
        <f t="shared" si="3"/>
        <v>1</v>
      </c>
      <c r="H25" s="5">
        <f t="shared" si="3"/>
        <v>0</v>
      </c>
      <c r="I25" s="5">
        <f t="shared" si="3"/>
        <v>1</v>
      </c>
      <c r="J25" s="5">
        <f t="shared" si="3"/>
        <v>0</v>
      </c>
      <c r="K25" s="5">
        <f t="shared" si="3"/>
        <v>0</v>
      </c>
      <c r="L25" s="5">
        <f t="shared" si="3"/>
        <v>0</v>
      </c>
      <c r="M25" s="5">
        <f t="shared" si="3"/>
        <v>1</v>
      </c>
      <c r="N25" s="5">
        <f t="shared" si="3"/>
        <v>0</v>
      </c>
      <c r="O25" s="5">
        <f t="shared" si="3"/>
        <v>0</v>
      </c>
      <c r="P25" s="5">
        <f t="shared" si="3"/>
        <v>0</v>
      </c>
      <c r="R25">
        <v>0</v>
      </c>
      <c r="Y25" t="s">
        <v>38</v>
      </c>
      <c r="Z25">
        <v>1</v>
      </c>
    </row>
    <row r="26" spans="1:34" x14ac:dyDescent="0.4">
      <c r="A26" t="s">
        <v>36</v>
      </c>
      <c r="B26">
        <v>0</v>
      </c>
      <c r="C26">
        <f>(C4+RIGHT(C20,2))*C25</f>
        <v>14</v>
      </c>
      <c r="D26">
        <f t="shared" ref="D26:P26" si="4">(D4+RIGHT(D20,2))*D25</f>
        <v>6</v>
      </c>
      <c r="E26">
        <f t="shared" si="4"/>
        <v>10</v>
      </c>
      <c r="F26">
        <f t="shared" si="4"/>
        <v>16</v>
      </c>
      <c r="G26">
        <f t="shared" si="4"/>
        <v>3</v>
      </c>
      <c r="H26">
        <f t="shared" si="4"/>
        <v>0</v>
      </c>
      <c r="I26">
        <f t="shared" si="4"/>
        <v>9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11</v>
      </c>
      <c r="N26">
        <f t="shared" si="4"/>
        <v>0</v>
      </c>
      <c r="O26">
        <f t="shared" si="4"/>
        <v>0</v>
      </c>
      <c r="P26">
        <f t="shared" si="4"/>
        <v>0</v>
      </c>
      <c r="R26">
        <v>0</v>
      </c>
      <c r="Y26" t="s">
        <v>39</v>
      </c>
      <c r="Z26">
        <v>13</v>
      </c>
    </row>
    <row r="27" spans="1:34" x14ac:dyDescent="0.4">
      <c r="A27" t="s">
        <v>37</v>
      </c>
      <c r="B27">
        <v>0</v>
      </c>
      <c r="C27">
        <f>_xlfn.FLOOR.MATH(B27/RIGHT(C9,2))*(25*C25+1)+C26</f>
        <v>14</v>
      </c>
      <c r="D27">
        <f t="shared" ref="D27:P27" si="5">_xlfn.FLOOR.MATH(C27/RIGHT(D9,2))*(25*D25+1)+D26</f>
        <v>370</v>
      </c>
      <c r="E27">
        <f t="shared" si="5"/>
        <v>9630</v>
      </c>
      <c r="F27">
        <f t="shared" si="5"/>
        <v>250396</v>
      </c>
      <c r="G27">
        <f t="shared" si="5"/>
        <v>6510299</v>
      </c>
      <c r="H27">
        <f t="shared" si="5"/>
        <v>250396</v>
      </c>
      <c r="I27">
        <f t="shared" si="5"/>
        <v>6510305</v>
      </c>
      <c r="J27">
        <f t="shared" si="5"/>
        <v>250396</v>
      </c>
      <c r="K27">
        <f t="shared" si="5"/>
        <v>9630</v>
      </c>
      <c r="L27">
        <f t="shared" si="5"/>
        <v>370</v>
      </c>
      <c r="M27">
        <f t="shared" si="5"/>
        <v>9631</v>
      </c>
      <c r="N27">
        <f t="shared" si="5"/>
        <v>370</v>
      </c>
      <c r="O27">
        <f t="shared" si="5"/>
        <v>14</v>
      </c>
      <c r="P27">
        <f t="shared" si="5"/>
        <v>0</v>
      </c>
      <c r="R27">
        <v>470</v>
      </c>
      <c r="Y27" t="s">
        <v>40</v>
      </c>
      <c r="Z27">
        <v>5</v>
      </c>
    </row>
    <row r="29" spans="1:34" x14ac:dyDescent="0.4">
      <c r="B29" t="s">
        <v>41</v>
      </c>
      <c r="H29" s="3"/>
      <c r="J29" s="3"/>
      <c r="K29" s="3"/>
      <c r="L29" s="3"/>
      <c r="N29" s="3"/>
      <c r="O29" s="3"/>
      <c r="P29" s="3"/>
    </row>
    <row r="30" spans="1:34" x14ac:dyDescent="0.4">
      <c r="B30" t="s">
        <v>42</v>
      </c>
    </row>
    <row r="31" spans="1:34" x14ac:dyDescent="0.4">
      <c r="C31">
        <v>0</v>
      </c>
      <c r="D31">
        <v>1</v>
      </c>
      <c r="E31">
        <v>2</v>
      </c>
      <c r="F31">
        <v>3</v>
      </c>
      <c r="G31">
        <v>4</v>
      </c>
      <c r="H31">
        <v>5</v>
      </c>
      <c r="I31">
        <v>6</v>
      </c>
      <c r="J31">
        <v>7</v>
      </c>
      <c r="K31">
        <v>8</v>
      </c>
      <c r="L31">
        <v>9</v>
      </c>
      <c r="M31">
        <v>0</v>
      </c>
      <c r="N31">
        <v>11</v>
      </c>
      <c r="O31">
        <v>12</v>
      </c>
      <c r="P31">
        <v>13</v>
      </c>
    </row>
    <row r="33" spans="2:22" x14ac:dyDescent="0.4">
      <c r="B33">
        <v>0</v>
      </c>
      <c r="C33">
        <f>_xlfn.FLOOR.MATH(B34/RIGHT(C9,2))</f>
        <v>0</v>
      </c>
      <c r="D33">
        <f t="shared" ref="D33:P33" si="6">_xlfn.FLOOR.MATH(C34/RIGHT(D9,2))</f>
        <v>14</v>
      </c>
      <c r="E33">
        <f t="shared" si="6"/>
        <v>370</v>
      </c>
      <c r="F33">
        <f t="shared" si="6"/>
        <v>9630</v>
      </c>
      <c r="G33">
        <f t="shared" si="6"/>
        <v>250396</v>
      </c>
      <c r="H33">
        <f t="shared" si="6"/>
        <v>250396</v>
      </c>
      <c r="I33">
        <f t="shared" si="6"/>
        <v>6510300</v>
      </c>
      <c r="J33">
        <f t="shared" si="6"/>
        <v>6510300</v>
      </c>
      <c r="K33">
        <f t="shared" si="6"/>
        <v>6510300</v>
      </c>
      <c r="L33">
        <f t="shared" si="6"/>
        <v>6510300</v>
      </c>
      <c r="M33">
        <f t="shared" si="6"/>
        <v>169267814</v>
      </c>
      <c r="N33">
        <f t="shared" si="6"/>
        <v>169267814</v>
      </c>
      <c r="O33">
        <f t="shared" si="6"/>
        <v>169267814</v>
      </c>
      <c r="P33">
        <f t="shared" si="6"/>
        <v>169267814</v>
      </c>
      <c r="V33" s="4">
        <v>19211211281611</v>
      </c>
    </row>
    <row r="34" spans="2:22" x14ac:dyDescent="0.4">
      <c r="B34">
        <v>0</v>
      </c>
      <c r="C34">
        <f>_xlfn.FLOOR.MATH(B34/RIGHT(C9,2))*26+C24+RIGHT(C20,2)</f>
        <v>14</v>
      </c>
      <c r="D34">
        <f t="shared" ref="D34:P34" si="7">_xlfn.FLOOR.MATH(C34/RIGHT(D9,2))*26+D24+RIGHT(D20,2)</f>
        <v>370</v>
      </c>
      <c r="E34">
        <f t="shared" si="7"/>
        <v>9630</v>
      </c>
      <c r="F34">
        <f t="shared" si="7"/>
        <v>250396</v>
      </c>
      <c r="G34">
        <f t="shared" si="7"/>
        <v>6510299</v>
      </c>
      <c r="H34">
        <f t="shared" si="7"/>
        <v>6510300</v>
      </c>
      <c r="I34">
        <f t="shared" si="7"/>
        <v>169267809</v>
      </c>
      <c r="J34">
        <f t="shared" si="7"/>
        <v>169267809</v>
      </c>
      <c r="K34">
        <f t="shared" si="7"/>
        <v>169267823</v>
      </c>
      <c r="L34">
        <f t="shared" si="7"/>
        <v>169267814</v>
      </c>
      <c r="M34">
        <f t="shared" si="7"/>
        <v>4400963175</v>
      </c>
      <c r="N34">
        <f t="shared" si="7"/>
        <v>4400963187</v>
      </c>
      <c r="O34">
        <f t="shared" si="7"/>
        <v>4400963181</v>
      </c>
      <c r="P34">
        <f t="shared" si="7"/>
        <v>4400963171</v>
      </c>
      <c r="V34" s="4">
        <v>19211211281611</v>
      </c>
    </row>
    <row r="35" spans="2:22" x14ac:dyDescent="0.4">
      <c r="V35" s="4">
        <v>91911241924941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</vt:lpstr>
      <vt:lpstr>pIO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Opyakin</dc:creator>
  <cp:lastModifiedBy>Ilya Opyakin</cp:lastModifiedBy>
  <dcterms:created xsi:type="dcterms:W3CDTF">2022-03-10T13:19:27Z</dcterms:created>
  <dcterms:modified xsi:type="dcterms:W3CDTF">2022-03-19T20:39:52Z</dcterms:modified>
</cp:coreProperties>
</file>